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TREASURY\"/>
    </mc:Choice>
  </mc:AlternateContent>
  <xr:revisionPtr revIDLastSave="0" documentId="13_ncr:1_{31F127EB-1DB5-4488-AF54-EE25399DE1E1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5" i="1" l="1"/>
  <c r="G93" i="1"/>
  <c r="G88" i="1" l="1"/>
  <c r="G86" i="1"/>
  <c r="G82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3" i="1"/>
  <c r="G84" i="1"/>
  <c r="G85" i="1"/>
  <c r="G87" i="1"/>
  <c r="G89" i="1"/>
  <c r="G90" i="1"/>
  <c r="G91" i="1"/>
  <c r="G92" i="1"/>
  <c r="G94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<sst xmlns="http://schemas.openxmlformats.org/spreadsheetml/2006/main" count="125" uniqueCount="97">
  <si>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</si>
  <si>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</si>
  <si>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</si>
  <si>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</si>
  <si>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</si>
  <si>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</si>
  <si>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</si>
  <si>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</si>
  <si>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</si>
  <si>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</si>
  <si>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</si>
  <si>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</si>
  <si>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</si>
  <si>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</si>
  <si>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</si>
  <si>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</si>
  <si>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</si>
  <si>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</si>
  <si>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</si>
  <si>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</si>
  <si>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</si>
  <si>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</si>
  <si>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</si>
  <si>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</si>
  <si>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</si>
  <si>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</si>
  <si>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</si>
  <si>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</si>
  <si>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</si>
  <si>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</si>
  <si>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</si>
  <si>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</si>
  <si>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</si>
  <si>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</si>
  <si>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</si>
  <si>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</si>
  <si>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</si>
  <si>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</si>
  <si>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</si>
  <si>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</si>
  <si>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</si>
  <si>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</si>
  <si>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U.W.I</t>
  </si>
  <si>
    <t>PERMANENT</t>
  </si>
  <si>
    <t>CTO</t>
  </si>
  <si>
    <t>5 - Single (including living common law)</t>
  </si>
  <si>
    <r>
      <rPr>
        <b/>
        <sz val="11"/>
        <color theme="1"/>
        <rFont val="Calibri"/>
        <family val="2"/>
        <scheme val="minor"/>
      </rPr>
      <t>2018</t>
    </r>
  </si>
  <si>
    <t>SL(1-0-00)</t>
  </si>
  <si>
    <t>4/13/2018</t>
  </si>
  <si>
    <t>SP(3-0-00)</t>
  </si>
  <si>
    <t>7/19/20/23/2018</t>
  </si>
  <si>
    <t>SL(5-0-00)</t>
  </si>
  <si>
    <t>9/10-14/2018</t>
  </si>
  <si>
    <t>9/17-21/2108</t>
  </si>
  <si>
    <t>SL(3-0-00)</t>
  </si>
  <si>
    <t>10/23-25/2018</t>
  </si>
  <si>
    <t>UL(1-0-00)</t>
  </si>
  <si>
    <t>12/26/2018</t>
  </si>
  <si>
    <t>12/20/2018</t>
  </si>
  <si>
    <t>11/27/2018</t>
  </si>
  <si>
    <t>2019</t>
  </si>
  <si>
    <t>8/15/2019</t>
  </si>
  <si>
    <t>8/30/2019</t>
  </si>
  <si>
    <t>UL(3-0-00)</t>
  </si>
  <si>
    <t>UL(5-0-00)</t>
  </si>
  <si>
    <t>10/15/2019</t>
  </si>
  <si>
    <t>10/23-25/2019</t>
  </si>
  <si>
    <t>11/11-15/2019</t>
  </si>
  <si>
    <t>12/16/2019</t>
  </si>
  <si>
    <t>2020</t>
  </si>
  <si>
    <t>SP(1-0-00)</t>
  </si>
  <si>
    <t>CL(5-0-00)</t>
  </si>
  <si>
    <t>DOMESTIC 2/6/2020</t>
  </si>
  <si>
    <t>CALAMITY2/4/11/13/14/2020</t>
  </si>
  <si>
    <t>BAYOT ANISIA</t>
  </si>
  <si>
    <t>SL(4-0-000</t>
  </si>
  <si>
    <t>9/14/2020</t>
  </si>
  <si>
    <t>FL(5-0-00)</t>
  </si>
  <si>
    <t>2021</t>
  </si>
  <si>
    <t>SL(4-0-00)</t>
  </si>
  <si>
    <t>QL(1-0-00)</t>
  </si>
  <si>
    <t>8/20/24/26/91/2021</t>
  </si>
  <si>
    <t>9/2-29/2021</t>
  </si>
  <si>
    <t>2022</t>
  </si>
  <si>
    <t>SL(2-0-00)</t>
  </si>
  <si>
    <t>7/19/2022</t>
  </si>
  <si>
    <t>5/31/2022</t>
  </si>
  <si>
    <t>6/16/17/2022</t>
  </si>
  <si>
    <t>8/30/2022</t>
  </si>
  <si>
    <t>9/12-13/2022</t>
  </si>
  <si>
    <t>8/4,5/2022</t>
  </si>
  <si>
    <t>FL(2-0-0)</t>
  </si>
  <si>
    <t>12/7,9/2022</t>
  </si>
  <si>
    <t>2023</t>
  </si>
  <si>
    <t>2/9, 16/2023</t>
  </si>
  <si>
    <t>VL(2-0-0)</t>
  </si>
  <si>
    <t>12/28,29/2022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</si>
</sst>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5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5"/>
  <sheetViews>
    <sheetView tabSelected="1" zoomScaleNormal="100" workbookViewId="0">
      <pane ySplit="3576" topLeftCell="A82" activePane="bottomLeft"/>
      <selection activeCell="B2" sqref="B2:C2"/>
      <selection pane="bottomLeft" activeCell="B96" sqref="B9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74</v>
      </c>
      <c r="C2" s="51"/>
      <c r="D2" s="21" t="s">
        <v>14</v>
      </c>
      <c r="E2" s="10"/>
      <c r="F2" s="56" t="s">
        <v>45</v>
      </c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42</v>
      </c>
      <c r="C3" s="51"/>
      <c r="D3" s="22" t="s">
        <v>13</v>
      </c>
      <c r="F3" s="57">
        <v>36559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79.674999999999997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98.75</v>
      </c>
      <c r="J9" s="11"/>
      <c r="K9" s="20"/>
    </row>
    <row r="10" spans="1:11" x14ac:dyDescent="0.3">
      <c r="A10" s="23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 t="s">
        <v>47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>
        <v>1</v>
      </c>
      <c r="I14" s="9"/>
      <c r="J14" s="11"/>
      <c r="K14" s="20" t="s">
        <v>48</v>
      </c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1">
        <v>43252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 t="s">
        <v>49</v>
      </c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 t="s">
        <v>50</v>
      </c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 t="s">
        <v>51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5</v>
      </c>
      <c r="I19" s="9"/>
      <c r="J19" s="11"/>
      <c r="K19" s="20" t="s">
        <v>52</v>
      </c>
    </row>
    <row r="20" spans="1:11" x14ac:dyDescent="0.3">
      <c r="A20" s="40"/>
      <c r="B20" s="20" t="s">
        <v>51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5</v>
      </c>
      <c r="I20" s="9"/>
      <c r="J20" s="11"/>
      <c r="K20" s="20" t="s">
        <v>53</v>
      </c>
    </row>
    <row r="21" spans="1:11" x14ac:dyDescent="0.3">
      <c r="A21" s="40">
        <v>43374</v>
      </c>
      <c r="B21" s="20" t="s">
        <v>54</v>
      </c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>
        <v>3</v>
      </c>
      <c r="I21" s="9"/>
      <c r="J21" s="11"/>
      <c r="K21" s="20" t="s">
        <v>55</v>
      </c>
    </row>
    <row r="22" spans="1:11" x14ac:dyDescent="0.3">
      <c r="A22" s="40">
        <v>43405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43435</v>
      </c>
      <c r="B23" s="20" t="s">
        <v>56</v>
      </c>
      <c r="C23" s="13">
        <v>1.25</v>
      </c>
      <c r="D23" s="39">
        <v>1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 t="s">
        <v>57</v>
      </c>
    </row>
    <row r="24" spans="1:11" x14ac:dyDescent="0.3">
      <c r="A24" s="40"/>
      <c r="B24" s="20" t="s">
        <v>56</v>
      </c>
      <c r="C24" s="13">
        <v>1.25</v>
      </c>
      <c r="D24" s="39">
        <v>1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 t="s">
        <v>58</v>
      </c>
    </row>
    <row r="25" spans="1:11" x14ac:dyDescent="0.3">
      <c r="A25" s="40"/>
      <c r="B25" s="20" t="s">
        <v>47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1</v>
      </c>
      <c r="I25" s="9"/>
      <c r="J25" s="11"/>
      <c r="K25" s="20" t="s">
        <v>59</v>
      </c>
    </row>
    <row r="26" spans="1:11" x14ac:dyDescent="0.3">
      <c r="A26" s="40"/>
      <c r="B26" s="20" t="s">
        <v>47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1</v>
      </c>
      <c r="I26" s="9"/>
      <c r="J26" s="11"/>
      <c r="K26" s="48">
        <v>43232</v>
      </c>
    </row>
    <row r="27" spans="1:11" x14ac:dyDescent="0.3">
      <c r="A27" s="49" t="s">
        <v>60</v>
      </c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>
        <v>43466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43497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43525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43556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43586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43617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43647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43678</v>
      </c>
      <c r="B35" s="20" t="s">
        <v>47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1</v>
      </c>
      <c r="I35" s="9"/>
      <c r="J35" s="11"/>
      <c r="K35" s="20" t="s">
        <v>61</v>
      </c>
    </row>
    <row r="36" spans="1:11" x14ac:dyDescent="0.3">
      <c r="A36" s="40"/>
      <c r="B36" s="20" t="s">
        <v>47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>
        <v>1</v>
      </c>
      <c r="I36" s="9"/>
      <c r="J36" s="11"/>
      <c r="K36" s="48">
        <v>43473</v>
      </c>
    </row>
    <row r="37" spans="1:11" x14ac:dyDescent="0.3">
      <c r="A37" s="40"/>
      <c r="B37" s="20" t="s">
        <v>47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1</v>
      </c>
      <c r="I37" s="9"/>
      <c r="J37" s="11"/>
      <c r="K37" s="48">
        <v>43716</v>
      </c>
    </row>
    <row r="38" spans="1:11" x14ac:dyDescent="0.3">
      <c r="A38" s="40"/>
      <c r="B38" s="20" t="s">
        <v>47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>
        <v>1</v>
      </c>
      <c r="I38" s="9"/>
      <c r="J38" s="11"/>
      <c r="K38" s="20" t="s">
        <v>62</v>
      </c>
    </row>
    <row r="39" spans="1:11" x14ac:dyDescent="0.3">
      <c r="A39" s="40">
        <v>43709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43739</v>
      </c>
      <c r="B40" s="20" t="s">
        <v>47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1</v>
      </c>
      <c r="I40" s="9"/>
      <c r="J40" s="11"/>
      <c r="K40" s="20" t="s">
        <v>65</v>
      </c>
    </row>
    <row r="41" spans="1:11" x14ac:dyDescent="0.3">
      <c r="A41" s="40"/>
      <c r="B41" s="20" t="s">
        <v>63</v>
      </c>
      <c r="C41" s="13"/>
      <c r="D41" s="39">
        <v>3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 t="s">
        <v>66</v>
      </c>
    </row>
    <row r="42" spans="1:11" x14ac:dyDescent="0.3">
      <c r="A42" s="40"/>
      <c r="B42" s="20" t="s">
        <v>64</v>
      </c>
      <c r="C42" s="13"/>
      <c r="D42" s="39">
        <v>5</v>
      </c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 t="s">
        <v>67</v>
      </c>
    </row>
    <row r="43" spans="1:11" x14ac:dyDescent="0.3">
      <c r="A43" s="40">
        <v>43770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43800</v>
      </c>
      <c r="B44" s="20" t="s">
        <v>47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 t="s">
        <v>68</v>
      </c>
    </row>
    <row r="45" spans="1:11" x14ac:dyDescent="0.3">
      <c r="A45" s="49" t="s">
        <v>69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>
        <v>43831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43862</v>
      </c>
      <c r="B47" s="20" t="s">
        <v>70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>
        <v>1</v>
      </c>
      <c r="I47" s="9"/>
      <c r="J47" s="11"/>
      <c r="K47" s="20" t="s">
        <v>72</v>
      </c>
    </row>
    <row r="48" spans="1:11" x14ac:dyDescent="0.3">
      <c r="A48" s="40"/>
      <c r="B48" s="20" t="s">
        <v>71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 t="s">
        <v>73</v>
      </c>
    </row>
    <row r="49" spans="1:11" x14ac:dyDescent="0.3">
      <c r="A49" s="40">
        <v>43891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43922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43952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43983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44013</v>
      </c>
      <c r="B53" s="20" t="s">
        <v>75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>
        <v>4</v>
      </c>
      <c r="I53" s="9"/>
      <c r="J53" s="11"/>
      <c r="K53" s="20" t="s">
        <v>76</v>
      </c>
    </row>
    <row r="54" spans="1:11" x14ac:dyDescent="0.3">
      <c r="A54" s="40">
        <v>44044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44075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44105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44136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44166</v>
      </c>
      <c r="B58" s="20" t="s">
        <v>77</v>
      </c>
      <c r="C58" s="13">
        <v>1.25</v>
      </c>
      <c r="D58" s="39">
        <v>5</v>
      </c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9" t="s">
        <v>78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>
        <v>44197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44228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44256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44287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44317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44348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44378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44409</v>
      </c>
      <c r="B67" s="20" t="s">
        <v>79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4</v>
      </c>
      <c r="I67" s="9"/>
      <c r="J67" s="11"/>
      <c r="K67" s="20" t="s">
        <v>81</v>
      </c>
    </row>
    <row r="68" spans="1:11" x14ac:dyDescent="0.3">
      <c r="A68" s="40">
        <v>44440</v>
      </c>
      <c r="B68" s="20" t="s">
        <v>80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 t="s">
        <v>82</v>
      </c>
    </row>
    <row r="69" spans="1:11" x14ac:dyDescent="0.3">
      <c r="A69" s="40">
        <v>44470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44501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44531</v>
      </c>
      <c r="B71" s="20" t="s">
        <v>77</v>
      </c>
      <c r="C71" s="13">
        <v>1.25</v>
      </c>
      <c r="D71" s="39">
        <v>5</v>
      </c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9" t="s">
        <v>83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>
        <v>44562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44593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44621</v>
      </c>
      <c r="B75" s="20" t="s">
        <v>47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1</v>
      </c>
      <c r="I75" s="9"/>
      <c r="J75" s="11"/>
      <c r="K75" s="48">
        <v>44837</v>
      </c>
    </row>
    <row r="76" spans="1:11" x14ac:dyDescent="0.3">
      <c r="A76" s="40">
        <v>44652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44682</v>
      </c>
      <c r="B77" s="20" t="s">
        <v>47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 t="s">
        <v>86</v>
      </c>
    </row>
    <row r="78" spans="1:11" x14ac:dyDescent="0.3">
      <c r="A78" s="40">
        <v>44713</v>
      </c>
      <c r="B78" s="20" t="s">
        <v>84</v>
      </c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 t="s">
        <v>87</v>
      </c>
    </row>
    <row r="79" spans="1:11" x14ac:dyDescent="0.3">
      <c r="A79" s="40"/>
      <c r="B79" s="20" t="s">
        <v>70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 t="s">
        <v>85</v>
      </c>
    </row>
    <row r="80" spans="1:11" x14ac:dyDescent="0.3">
      <c r="A80" s="40">
        <v>44743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3">
      <c r="A81" s="40">
        <v>44774</v>
      </c>
      <c r="B81" s="20" t="s">
        <v>47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>
        <v>1</v>
      </c>
      <c r="I81" s="9"/>
      <c r="J81" s="11"/>
      <c r="K81" s="20" t="s">
        <v>88</v>
      </c>
    </row>
    <row r="82" spans="1:11" x14ac:dyDescent="0.3">
      <c r="A82" s="40"/>
      <c r="B82" s="20" t="s">
        <v>84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>
        <v>2</v>
      </c>
      <c r="I82" s="9"/>
      <c r="J82" s="11"/>
      <c r="K82" s="20" t="s">
        <v>90</v>
      </c>
    </row>
    <row r="83" spans="1:11" x14ac:dyDescent="0.3">
      <c r="A83" s="40">
        <v>44805</v>
      </c>
      <c r="B83" s="20" t="s">
        <v>84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2</v>
      </c>
      <c r="I83" s="9"/>
      <c r="J83" s="11"/>
      <c r="K83" s="20" t="s">
        <v>89</v>
      </c>
    </row>
    <row r="84" spans="1:11" x14ac:dyDescent="0.3">
      <c r="A84" s="40">
        <v>44835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44866</v>
      </c>
      <c r="B85" s="20" t="s">
        <v>47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>
        <v>1</v>
      </c>
      <c r="I85" s="9"/>
      <c r="J85" s="11"/>
      <c r="K85" s="48">
        <v>44872</v>
      </c>
    </row>
    <row r="86" spans="1:11" x14ac:dyDescent="0.3">
      <c r="A86" s="40"/>
      <c r="B86" s="20" t="s">
        <v>47</v>
      </c>
      <c r="C86" s="13"/>
      <c r="D86" s="39"/>
      <c r="E86" s="9"/>
      <c r="F86" s="20"/>
      <c r="G86" s="13" t="str">
        <f>IF(ISBLANK(Table1[[#This Row],[EARNED]]),"",Table1[[#This Row],[EARNED]])</f>
        <v/>
      </c>
      <c r="H86" s="39">
        <v>1</v>
      </c>
      <c r="I86" s="9"/>
      <c r="J86" s="11"/>
      <c r="K86" s="48">
        <v>44894</v>
      </c>
    </row>
    <row r="87" spans="1:11" x14ac:dyDescent="0.3">
      <c r="A87" s="40">
        <v>44896</v>
      </c>
      <c r="B87" s="20" t="s">
        <v>91</v>
      </c>
      <c r="C87" s="13">
        <v>1.25</v>
      </c>
      <c r="D87" s="39">
        <v>2</v>
      </c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 t="s">
        <v>92</v>
      </c>
    </row>
    <row r="88" spans="1:11" x14ac:dyDescent="0.3">
      <c r="A88" s="40"/>
      <c r="B88" s="20" t="s">
        <v>95</v>
      </c>
      <c r="C88" s="13"/>
      <c r="D88" s="39">
        <v>2</v>
      </c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 t="s">
        <v>96</v>
      </c>
    </row>
    <row r="89" spans="1:11" x14ac:dyDescent="0.3">
      <c r="A89" s="49" t="s">
        <v>93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44927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3">
      <c r="A91" s="40">
        <v>44958</v>
      </c>
      <c r="B91" s="20" t="s">
        <v>84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>
        <v>2</v>
      </c>
      <c r="I91" s="9"/>
      <c r="J91" s="11"/>
      <c r="K91" s="20" t="s">
        <v>94</v>
      </c>
    </row>
    <row r="92" spans="1:11" x14ac:dyDescent="0.3">
      <c r="A92" s="40">
        <v>44986</v>
      </c>
      <c r="B92" s="20" t="s">
        <v>47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>
        <v>1</v>
      </c>
      <c r="I92" s="9"/>
      <c r="J92" s="11"/>
      <c r="K92" s="48">
        <v>45005</v>
      </c>
    </row>
    <row r="93" spans="1:11" x14ac:dyDescent="0.3">
      <c r="A93" s="40"/>
      <c r="B93" s="20" t="s">
        <v>47</v>
      </c>
      <c r="C93" s="13"/>
      <c r="D93" s="39"/>
      <c r="E93" s="9"/>
      <c r="F93" s="20"/>
      <c r="G93" s="13" t="str">
        <f>IF(ISBLANK(Table1[[#This Row],[EARNED]]),"",Table1[[#This Row],[EARNED]])</f>
        <v/>
      </c>
      <c r="H93" s="39">
        <v>1</v>
      </c>
      <c r="I93" s="9"/>
      <c r="J93" s="11"/>
      <c r="K93" s="48">
        <v>45009</v>
      </c>
    </row>
    <row r="94" spans="1:11" x14ac:dyDescent="0.3">
      <c r="A94" s="40">
        <v>45017</v>
      </c>
      <c r="B94" s="20" t="s">
        <v>47</v>
      </c>
      <c r="C94" s="13"/>
      <c r="D94" s="39"/>
      <c r="E94" s="9"/>
      <c r="F94" s="20"/>
      <c r="G94" s="13" t="str">
        <f>IF(ISBLANK(Table1[[#This Row],[EARNED]]),"",Table1[[#This Row],[EARNED]])</f>
        <v/>
      </c>
      <c r="H94" s="39">
        <v>1</v>
      </c>
      <c r="I94" s="9"/>
      <c r="J94" s="11"/>
      <c r="K94" s="48">
        <v>45016</v>
      </c>
    </row>
    <row r="95" spans="1:11" x14ac:dyDescent="0.3">
      <c r="A95" s="40"/>
      <c r="B95" s="20" t="s">
        <v>47</v>
      </c>
      <c r="C95" s="13"/>
      <c r="D95" s="39"/>
      <c r="E95" s="9"/>
      <c r="F95" s="20"/>
      <c r="G95" s="13" t="str">
        <f>IF(ISBLANK(Table1[[#This Row],[EARNED]]),"",Table1[[#This Row],[EARNED]])</f>
        <v/>
      </c>
      <c r="H95" s="39">
        <v>1</v>
      </c>
      <c r="I95" s="9"/>
      <c r="J95" s="11"/>
      <c r="K95" s="48">
        <v>45027</v>
      </c>
    </row>
    <row r="96" spans="1:11" x14ac:dyDescent="0.3">
      <c r="A96" s="40">
        <v>45047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45078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45108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45139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45170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45200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45231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45261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45292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45323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45352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45383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45413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45444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45474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45505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45536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45566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45597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45627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45658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45689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45717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45748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45778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45809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45839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45870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45901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45931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45962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45992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1"/>
      <c r="B135" s="15"/>
      <c r="C135" s="42"/>
      <c r="D135" s="43"/>
      <c r="E135" s="9"/>
      <c r="F135" s="15"/>
      <c r="G135" s="42" t="str">
        <f>IF(ISBLANK(Table1[[#This Row],[EARNED]]),"",Table1[[#This Row],[EARNED]])</f>
        <v/>
      </c>
      <c r="H135" s="43"/>
      <c r="I135" s="9"/>
      <c r="J135" s="12"/>
      <c r="K13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B5" sqref="B5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21.175000000000001</v>
      </c>
      <c r="B3" s="11">
        <v>60.25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2023-04-12T08:33:25Z</dcterms:modified>
</cp:coreProperties>
</file>