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TREASURY\"/>
    </mc:Choice>
  </mc:AlternateContent>
  <xr:revisionPtr revIDLastSave="0" documentId="13_ncr:1_{32E711F6-E27C-44BF-B0E8-D4B81083927C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G86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<sst xmlns="http://schemas.openxmlformats.org/spreadsheetml/2006/main" count="87" uniqueCount="76">
  <si>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</si>
  <si>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</si>
  <si>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</si>
  <si>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</si>
  <si>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</si>
  <si>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</si>
  <si>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</si>
  <si>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</si>
  <si>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</si>
  <si>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</si>
  <si>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</si>
  <si>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</si>
  <si>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</si>
  <si>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</si>
  <si>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</si>
  <si>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</si>
  <si>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</si>
  <si>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</si>
  <si>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</si>
  <si>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</si>
  <si>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</si>
  <si>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</si>
  <si>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</si>
  <si>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</si>
  <si>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</si>
  <si>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</si>
  <si>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</si>
  <si>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</si>
  <si>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</si>
  <si>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</si>
  <si>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</si>
  <si>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</si>
  <si>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</si>
  <si>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</si>
  <si>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</si>
  <si>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</si>
  <si>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</si>
  <si>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</si>
  <si>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</si>
  <si>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</si>
  <si>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</si>
  <si>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</si>
  <si>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DIMAPILIS AREIL M.</t>
  </si>
  <si>
    <t>PERMANENT</t>
  </si>
  <si>
    <t>1 - Married (and not separated)</t>
  </si>
  <si>
    <t>3/17/97</t>
  </si>
  <si>
    <t>2018</t>
  </si>
  <si>
    <t>SL(2-0-00)</t>
  </si>
  <si>
    <t>7/23-24/2018</t>
  </si>
  <si>
    <t>8/15/18/2018</t>
  </si>
  <si>
    <t>FL(5-0-00)</t>
  </si>
  <si>
    <t>2019</t>
  </si>
  <si>
    <t>UL(1-0-00)</t>
  </si>
  <si>
    <t>10/14/15/2019</t>
  </si>
  <si>
    <t>SP(1-0-00)</t>
  </si>
  <si>
    <t>12/27/2019</t>
  </si>
  <si>
    <t>2020</t>
  </si>
  <si>
    <t>FL(4-0-00)</t>
  </si>
  <si>
    <t>CL(4-0-00)</t>
  </si>
  <si>
    <t>SL(1-0-00)</t>
  </si>
  <si>
    <t>BDAY 1/11/2020</t>
  </si>
  <si>
    <t>7/15/8/12/2020</t>
  </si>
  <si>
    <t>2/15/2020</t>
  </si>
  <si>
    <t>2021</t>
  </si>
  <si>
    <r>
      <rPr>
        <b/>
        <sz val="11"/>
        <color theme="1"/>
        <rFont val="Calibri"/>
        <family val="2"/>
        <scheme val="minor"/>
      </rPr>
      <t>2022</t>
    </r>
  </si>
  <si>
    <t>8/1/8/2022</t>
  </si>
  <si>
    <t>FL(3-0-0)</t>
  </si>
  <si>
    <t>12/26-27, 29</t>
  </si>
  <si>
    <t>FL(2-0-0)</t>
  </si>
  <si>
    <t>2023</t>
  </si>
  <si>
    <t>VL(1-0-0)</t>
  </si>
  <si>
    <t>CITY MARKET/EEO</t>
  </si>
  <si>
    <t>RCCIII</t>
  </si>
  <si>
    <t>SL(2-0-0)</t>
  </si>
  <si>
    <t>3/18,20/2023</t>
  </si>
  <si>
    <t>TOTAL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</si>
</sst>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1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1"/>
  <sheetViews>
    <sheetView tabSelected="1" zoomScaleNormal="100" workbookViewId="0">
      <pane ySplit="3576" activePane="bottomLeft"/>
      <selection activeCell="B3" sqref="B3:C3"/>
      <selection pane="bottomLeft" activeCell="C11" sqref="C11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 t="s">
        <v>44</v>
      </c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72</v>
      </c>
      <c r="C3" s="51"/>
      <c r="D3" s="22" t="s">
        <v>13</v>
      </c>
      <c r="F3" s="57" t="s">
        <v>45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 t="s">
        <v>71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156.61099999999999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333.565</v>
      </c>
      <c r="J9" s="11"/>
      <c r="K9" s="20"/>
    </row>
    <row r="10" spans="1:11" x14ac:dyDescent="0.3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8" t="s">
        <v>46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>
        <v>43101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43132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43160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43191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1">
        <v>43221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43252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43282</v>
      </c>
      <c r="B18" s="20" t="s">
        <v>47</v>
      </c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>
        <v>2</v>
      </c>
      <c r="I18" s="9"/>
      <c r="J18" s="11"/>
      <c r="K18" s="20" t="s">
        <v>48</v>
      </c>
    </row>
    <row r="19" spans="1:11" x14ac:dyDescent="0.3">
      <c r="A19" s="40">
        <v>43313</v>
      </c>
      <c r="B19" s="20" t="s">
        <v>47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2</v>
      </c>
      <c r="I19" s="9"/>
      <c r="J19" s="11"/>
      <c r="K19" s="20" t="s">
        <v>49</v>
      </c>
    </row>
    <row r="20" spans="1:11" x14ac:dyDescent="0.3">
      <c r="A20" s="40">
        <v>43344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43374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43405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43435</v>
      </c>
      <c r="B23" s="20" t="s">
        <v>50</v>
      </c>
      <c r="C23" s="13">
        <v>1.25</v>
      </c>
      <c r="D23" s="39">
        <v>5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8" t="s">
        <v>51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0">
        <v>43466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43497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43525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43556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43586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43617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43647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43678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43709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43739</v>
      </c>
      <c r="B34" s="20" t="s">
        <v>52</v>
      </c>
      <c r="C34" s="13">
        <v>1.25</v>
      </c>
      <c r="D34" s="39">
        <v>1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49">
        <v>43809</v>
      </c>
    </row>
    <row r="35" spans="1:11" x14ac:dyDescent="0.3">
      <c r="A35" s="40"/>
      <c r="B35" s="20" t="s">
        <v>47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>
        <v>2</v>
      </c>
      <c r="K35" s="20" t="s">
        <v>53</v>
      </c>
    </row>
    <row r="36" spans="1:11" x14ac:dyDescent="0.3">
      <c r="A36" s="40">
        <v>43770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43800</v>
      </c>
      <c r="B37" s="20" t="s">
        <v>54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 t="s">
        <v>55</v>
      </c>
    </row>
    <row r="38" spans="1:11" x14ac:dyDescent="0.3">
      <c r="A38" s="48"/>
      <c r="B38" s="20" t="s">
        <v>57</v>
      </c>
      <c r="C38" s="13"/>
      <c r="D38" s="39">
        <v>4</v>
      </c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8" t="s">
        <v>56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>
        <v>43831</v>
      </c>
      <c r="B40" s="20" t="s">
        <v>54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60</v>
      </c>
    </row>
    <row r="41" spans="1:11" x14ac:dyDescent="0.3">
      <c r="A41" s="40"/>
      <c r="B41" s="20" t="s">
        <v>58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 t="s">
        <v>61</v>
      </c>
    </row>
    <row r="42" spans="1:11" x14ac:dyDescent="0.3">
      <c r="A42" s="40"/>
      <c r="B42" s="20" t="s">
        <v>59</v>
      </c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>
        <v>1</v>
      </c>
      <c r="K42" s="20" t="s">
        <v>62</v>
      </c>
    </row>
    <row r="43" spans="1:11" x14ac:dyDescent="0.3">
      <c r="A43" s="40">
        <v>43862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43891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43922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43952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43983</v>
      </c>
      <c r="B47" s="20" t="s">
        <v>59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>
        <v>1</v>
      </c>
      <c r="I47" s="9"/>
      <c r="J47" s="11"/>
      <c r="K47" s="49">
        <v>44018</v>
      </c>
    </row>
    <row r="48" spans="1:11" x14ac:dyDescent="0.3">
      <c r="A48" s="40"/>
      <c r="B48" s="20" t="s">
        <v>50</v>
      </c>
      <c r="C48" s="13">
        <v>1.25</v>
      </c>
      <c r="D48" s="39">
        <v>5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44013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44044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44075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44105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44136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44166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8" t="s">
        <v>63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>
        <v>44197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44228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44256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44287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44317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44348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44378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44409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44440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44470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44501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44531</v>
      </c>
      <c r="B67" s="20" t="s">
        <v>50</v>
      </c>
      <c r="C67" s="13">
        <v>1.25</v>
      </c>
      <c r="D67" s="39">
        <v>5</v>
      </c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23" t="s">
        <v>64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>
        <v>44562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44593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44621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44652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44682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44713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44743</v>
      </c>
      <c r="B75" s="20" t="s">
        <v>73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2</v>
      </c>
      <c r="I75" s="9"/>
      <c r="J75" s="11"/>
      <c r="K75" s="20" t="s">
        <v>65</v>
      </c>
    </row>
    <row r="76" spans="1:11" x14ac:dyDescent="0.3">
      <c r="A76" s="40">
        <v>44774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44805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44835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44866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44896</v>
      </c>
      <c r="B80" s="20" t="s">
        <v>66</v>
      </c>
      <c r="C80" s="13">
        <v>1.25</v>
      </c>
      <c r="D80" s="39">
        <v>3</v>
      </c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 t="s">
        <v>67</v>
      </c>
    </row>
    <row r="81" spans="1:11" x14ac:dyDescent="0.3">
      <c r="A81" s="40"/>
      <c r="B81" s="20" t="s">
        <v>68</v>
      </c>
      <c r="C81" s="13"/>
      <c r="D81" s="39">
        <v>2</v>
      </c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8" t="s">
        <v>69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44927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0">
        <v>44958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44986</v>
      </c>
      <c r="B85" s="20" t="s">
        <v>70</v>
      </c>
      <c r="C85" s="13">
        <v>1.25</v>
      </c>
      <c r="D85" s="39">
        <v>1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49">
        <v>45017</v>
      </c>
    </row>
    <row r="86" spans="1:11" x14ac:dyDescent="0.3">
      <c r="A86" s="40"/>
      <c r="B86" s="20" t="s">
        <v>73</v>
      </c>
      <c r="C86" s="13"/>
      <c r="D86" s="39"/>
      <c r="E86" s="9"/>
      <c r="F86" s="20"/>
      <c r="G86" s="13" t="str">
        <f>IF(ISBLANK(Table1[[#This Row],[EARNED]]),"",Table1[[#This Row],[EARNED]])</f>
        <v/>
      </c>
      <c r="H86" s="39">
        <v>2</v>
      </c>
      <c r="I86" s="9"/>
      <c r="J86" s="11"/>
      <c r="K86" s="49" t="s">
        <v>74</v>
      </c>
    </row>
    <row r="87" spans="1:11" x14ac:dyDescent="0.3">
      <c r="A87" s="40">
        <v>45017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45047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45078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45108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45139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45170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45200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45231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45261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45292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45323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45352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45383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45413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45444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45474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45505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45536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45566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45597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45627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45658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45689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45717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45748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45778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45809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45839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45870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45901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45931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45962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45992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46023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46054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46082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46113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46143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46174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1"/>
      <c r="B131" s="15"/>
      <c r="C131" s="42"/>
      <c r="D131" s="43"/>
      <c r="E131" s="9"/>
      <c r="F131" s="15"/>
      <c r="G131" s="42" t="str">
        <f>IF(ISBLANK(Table1[[#This Row],[EARNED]]),"",Table1[[#This Row],[EARNED]])</f>
        <v/>
      </c>
      <c r="H131" s="43"/>
      <c r="I131" s="9"/>
      <c r="J131" s="12"/>
      <c r="K13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B3" sqref="A3:B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98.861000000000004</v>
      </c>
      <c r="B3" s="11">
        <v>258.815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A6" s="2" t="s">
        <v>75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A7" s="9">
        <f>SUM(Sheet1!E9,Sheet1!I9)</f>
        <v>490.17599999999999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2023-04-12T01:44:41Z</dcterms:modified>
</cp:coreProperties>
</file>