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DESKTOP-JHL336T\Users\ASUS\Desktop\LEAVE-CARD\DONE 2-2-2023\"/>
    </mc:Choice>
  </mc:AlternateContent>
  <bookViews>
    <workbookView xWindow="-105" yWindow="-105" windowWidth="23250" windowHeight="12570" activeTab="1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G18" i="1"/>
  <c r="G36" i="5"/>
  <c r="F4" i="1" l="1"/>
  <c r="B3" i="1"/>
  <c r="B2" i="1"/>
  <c r="G63" i="5"/>
  <c r="G50" i="5"/>
  <c r="G37" i="5"/>
  <c r="G23" i="5"/>
  <c r="E9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2" i="5"/>
  <c r="G61" i="5"/>
  <c r="G60" i="5"/>
  <c r="G59" i="5"/>
  <c r="G58" i="5"/>
  <c r="G57" i="5"/>
  <c r="G56" i="5"/>
  <c r="G55" i="5"/>
  <c r="G54" i="5"/>
  <c r="G53" i="5"/>
  <c r="G52" i="5"/>
  <c r="G51" i="5"/>
  <c r="G49" i="5"/>
  <c r="G48" i="5"/>
  <c r="G47" i="5"/>
  <c r="G46" i="5"/>
  <c r="G45" i="5"/>
  <c r="G44" i="5"/>
  <c r="G43" i="5"/>
  <c r="G42" i="5"/>
  <c r="G41" i="5"/>
  <c r="G40" i="5"/>
  <c r="G39" i="5"/>
  <c r="G38" i="5"/>
  <c r="G35" i="5"/>
  <c r="G34" i="5"/>
  <c r="G33" i="5"/>
  <c r="G32" i="5"/>
  <c r="G31" i="5"/>
  <c r="G30" i="5"/>
  <c r="G29" i="5"/>
  <c r="G28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G17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<sst xmlns="http://schemas.openxmlformats.org/spreadsheetml/2006/main" count="108" uniqueCount="66">
  <si>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</si>
  <si>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</si>
  <si>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</si>
  <si>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</si>
  <si>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</si>
  <si>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</si>
  <si>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</si>
  <si>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</si>
  <si>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</si>
  <si>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</si>
  <si>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</si>
  <si>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</si>
  <si>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</si>
  <si>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</si>
  <si>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</si>
  <si>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</si>
  <si>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</si>
  <si>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</si>
  <si>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</si>
  <si>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</si>
  <si>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</si>
  <si>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</si>
  <si>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</si>
  <si>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</si>
  <si>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</si>
  <si>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</si>
  <si>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</si>
  <si>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</si>
  <si>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</si>
  <si>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</si>
  <si>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</si>
  <si>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</si>
  <si>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</si>
  <si>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</si>
  <si>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</si>
  <si>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</si>
  <si>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</si>
  <si>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</si>
  <si>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</si>
  <si>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</si>
  <si>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</si>
  <si>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</si>
  <si>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</si>
  <si>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</si>
  <si>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</si>
  <si>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</si>
  <si>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</si>
  <si>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2023</t>
  </si>
  <si>
    <t>CASUAL</t>
  </si>
  <si>
    <t>SL(1-0-0)</t>
  </si>
  <si>
    <t>SL(2-0-0)</t>
  </si>
  <si>
    <t>2/19,20/2018</t>
  </si>
  <si>
    <t>SL(3-0-0)</t>
  </si>
  <si>
    <t>7/17,18,19/2018</t>
  </si>
  <si>
    <t>7/23,24/2018</t>
  </si>
  <si>
    <t>VL(5-0-0)</t>
  </si>
  <si>
    <t>VL(3-0-0)</t>
  </si>
  <si>
    <t>12/12,23,27/2019</t>
  </si>
  <si>
    <t>FL(2-0-0)</t>
  </si>
  <si>
    <t>6/26-28/2019</t>
  </si>
  <si>
    <t>FL(5-0-0)</t>
  </si>
  <si>
    <t>SP(105-0-0)</t>
  </si>
  <si>
    <t>MATERNITY 7/28-11/9/2021</t>
  </si>
  <si>
    <t>12/23,26-29/2022</t>
  </si>
  <si>
    <t>BALBUENA, KRISNA MIGUELA</t>
  </si>
  <si>
    <t>2/1,6,7/2023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</si>
</sst>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35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2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5"/>
  <sheetViews>
    <sheetView tabSelected="1" zoomScale="130" zoomScaleNormal="130" workbookViewId="0">
      <pane ySplit="4785" topLeftCell="A73" activePane="bottomLeft"/>
      <selection activeCell="B3" sqref="B3:C3"/>
      <selection pane="bottomLeft" activeCell="B93" sqref="B9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64</v>
      </c>
      <c r="C2" s="51"/>
      <c r="D2" s="21" t="s">
        <v>14</v>
      </c>
      <c r="E2" s="10"/>
      <c r="F2" s="52"/>
      <c r="G2" s="52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1"/>
      <c r="C3" s="51"/>
      <c r="D3" s="22" t="s">
        <v>13</v>
      </c>
      <c r="F3" s="55"/>
      <c r="G3" s="56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1" t="s">
        <v>48</v>
      </c>
      <c r="C4" s="51"/>
      <c r="D4" s="22" t="s">
        <v>12</v>
      </c>
      <c r="F4" s="56"/>
      <c r="G4" s="56"/>
      <c r="H4" s="26" t="s">
        <v>17</v>
      </c>
      <c r="I4" s="26"/>
      <c r="J4" s="56"/>
      <c r="K4" s="59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60" t="s">
        <v>8</v>
      </c>
      <c r="D7" s="60"/>
      <c r="E7" s="60"/>
      <c r="F7" s="60"/>
      <c r="G7" s="60" t="s">
        <v>7</v>
      </c>
      <c r="H7" s="60"/>
      <c r="I7" s="60"/>
      <c r="J7" s="6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58.75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78.75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IF(ISBLANK(Table15[[#This Row],[EARNED]]),"",Table15[[#This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55</v>
      </c>
      <c r="C22" s="13">
        <v>1.25</v>
      </c>
      <c r="D22" s="39">
        <v>5</v>
      </c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25">
      <c r="A23" s="48" t="s">
        <v>43</v>
      </c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56</v>
      </c>
      <c r="C35" s="13">
        <v>1.25</v>
      </c>
      <c r="D35" s="39">
        <v>3</v>
      </c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 t="s">
        <v>57</v>
      </c>
    </row>
    <row r="36" spans="1:11" x14ac:dyDescent="0.25">
      <c r="A36" s="40"/>
      <c r="B36" s="20" t="s">
        <v>58</v>
      </c>
      <c r="C36" s="13"/>
      <c r="D36" s="39">
        <v>2</v>
      </c>
      <c r="E36" s="9"/>
      <c r="F36" s="20"/>
      <c r="G36" s="13" t="str">
        <f>IF(ISBLANK(Table15[[#This Row],[EARNED]]),"",Table15[[#This Row],[EARNED]])</f>
        <v/>
      </c>
      <c r="H36" s="39"/>
      <c r="I36" s="9"/>
      <c r="J36" s="11"/>
      <c r="K36" s="20"/>
    </row>
    <row r="37" spans="1:11" x14ac:dyDescent="0.25">
      <c r="A37" s="48" t="s">
        <v>44</v>
      </c>
      <c r="B37" s="20"/>
      <c r="C37" s="13"/>
      <c r="D37" s="39"/>
      <c r="E37" s="9"/>
      <c r="F37" s="20"/>
      <c r="G37" s="13" t="str">
        <f>IF(ISBLANK(Table15[[#This Row],[EARNED]]),"",Table15[[#This Row],[EARNED]])</f>
        <v/>
      </c>
      <c r="H37" s="39"/>
      <c r="I37" s="9"/>
      <c r="J37" s="11"/>
      <c r="K37" s="20"/>
    </row>
    <row r="38" spans="1:11" x14ac:dyDescent="0.25">
      <c r="A38" s="40">
        <v>43831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25">
      <c r="A39" s="40">
        <v>43862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25">
      <c r="A40" s="40">
        <v>43891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25">
      <c r="A41" s="40">
        <v>43922</v>
      </c>
      <c r="B41" s="20"/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25">
      <c r="A42" s="40">
        <v>43952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25">
      <c r="A43" s="40">
        <v>43983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25">
      <c r="A44" s="40">
        <v>44013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25">
      <c r="A45" s="40">
        <v>44044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44075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25">
      <c r="A47" s="40">
        <v>44105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25">
      <c r="A48" s="40">
        <v>44136</v>
      </c>
      <c r="B48" s="20"/>
      <c r="C48" s="13">
        <v>1.25</v>
      </c>
      <c r="D48" s="39"/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0">
        <v>44166</v>
      </c>
      <c r="B49" s="20" t="s">
        <v>60</v>
      </c>
      <c r="C49" s="13">
        <v>1.25</v>
      </c>
      <c r="D49" s="39">
        <v>5</v>
      </c>
      <c r="E49" s="9"/>
      <c r="F49" s="20"/>
      <c r="G49" s="13">
        <f>IF(ISBLANK(Table15[[#This Row],[EARNED]]),"",Table15[[#This Row],[EARNED]])</f>
        <v>1.25</v>
      </c>
      <c r="H49" s="39"/>
      <c r="I49" s="9"/>
      <c r="J49" s="11"/>
      <c r="K49" s="20"/>
    </row>
    <row r="50" spans="1:11" x14ac:dyDescent="0.25">
      <c r="A50" s="48" t="s">
        <v>45</v>
      </c>
      <c r="B50" s="20"/>
      <c r="C50" s="13"/>
      <c r="D50" s="39"/>
      <c r="E50" s="9"/>
      <c r="F50" s="20"/>
      <c r="G50" s="13" t="str">
        <f>IF(ISBLANK(Table15[[#This Row],[EARNED]]),"",Table15[[#This Row],[EARNED]])</f>
        <v/>
      </c>
      <c r="H50" s="39"/>
      <c r="I50" s="9"/>
      <c r="J50" s="11"/>
      <c r="K50" s="20"/>
    </row>
    <row r="51" spans="1:11" x14ac:dyDescent="0.25">
      <c r="A51" s="40">
        <v>44197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0">
        <v>44228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25">
      <c r="A53" s="40">
        <v>44256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25">
      <c r="A54" s="40">
        <v>44287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25">
      <c r="A55" s="40">
        <v>44317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25">
      <c r="A56" s="40">
        <v>44348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25">
      <c r="A57" s="40">
        <v>44378</v>
      </c>
      <c r="B57" s="20" t="s">
        <v>61</v>
      </c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 t="s">
        <v>62</v>
      </c>
    </row>
    <row r="58" spans="1:11" x14ac:dyDescent="0.25">
      <c r="A58" s="40">
        <v>44409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25">
      <c r="A59" s="40">
        <v>44440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25">
      <c r="A60" s="40">
        <v>44470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25">
      <c r="A61" s="40">
        <v>44501</v>
      </c>
      <c r="B61" s="20"/>
      <c r="C61" s="13">
        <v>1.25</v>
      </c>
      <c r="D61" s="39"/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25">
      <c r="A62" s="40">
        <v>44531</v>
      </c>
      <c r="B62" s="20"/>
      <c r="C62" s="13">
        <v>1.25</v>
      </c>
      <c r="D62" s="39"/>
      <c r="E62" s="9"/>
      <c r="F62" s="20"/>
      <c r="G62" s="13">
        <f>IF(ISBLANK(Table15[[#This Row],[EARNED]]),"",Table15[[#This Row],[EARNED]])</f>
        <v>1.25</v>
      </c>
      <c r="H62" s="39"/>
      <c r="I62" s="9"/>
      <c r="J62" s="11"/>
      <c r="K62" s="20"/>
    </row>
    <row r="63" spans="1:11" x14ac:dyDescent="0.25">
      <c r="A63" s="48" t="s">
        <v>46</v>
      </c>
      <c r="B63" s="20"/>
      <c r="C63" s="13"/>
      <c r="D63" s="39"/>
      <c r="E63" s="9"/>
      <c r="F63" s="20"/>
      <c r="G63" s="13" t="str">
        <f>IF(ISBLANK(Table15[[#This Row],[EARNED]]),"",Table15[[#This Row],[EARNED]])</f>
        <v/>
      </c>
      <c r="H63" s="39"/>
      <c r="I63" s="9"/>
      <c r="J63" s="11"/>
      <c r="K63" s="20"/>
    </row>
    <row r="64" spans="1:11" x14ac:dyDescent="0.25">
      <c r="A64" s="40">
        <v>44562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25">
      <c r="A65" s="40">
        <v>44593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/>
    </row>
    <row r="66" spans="1:11" x14ac:dyDescent="0.25">
      <c r="A66" s="40">
        <v>44621</v>
      </c>
      <c r="B66" s="20"/>
      <c r="C66" s="13">
        <v>1.25</v>
      </c>
      <c r="D66" s="39"/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25">
      <c r="A67" s="40">
        <v>44652</v>
      </c>
      <c r="B67" s="20"/>
      <c r="C67" s="13">
        <v>1.25</v>
      </c>
      <c r="D67" s="39"/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25">
      <c r="A68" s="40">
        <v>44682</v>
      </c>
      <c r="B68" s="20"/>
      <c r="C68" s="13">
        <v>1.25</v>
      </c>
      <c r="D68" s="39"/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/>
    </row>
    <row r="69" spans="1:11" x14ac:dyDescent="0.25">
      <c r="A69" s="40">
        <v>44713</v>
      </c>
      <c r="B69" s="20"/>
      <c r="C69" s="13">
        <v>1.25</v>
      </c>
      <c r="D69" s="39"/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25">
      <c r="A70" s="40">
        <v>44743</v>
      </c>
      <c r="B70" s="20"/>
      <c r="C70" s="13">
        <v>1.25</v>
      </c>
      <c r="D70" s="39"/>
      <c r="E70" s="9"/>
      <c r="F70" s="20"/>
      <c r="G70" s="13">
        <f>IF(ISBLANK(Table15[[#This Row],[EARNED]]),"",Table15[[#This Row],[EARNED]])</f>
        <v>1.25</v>
      </c>
      <c r="H70" s="39"/>
      <c r="I70" s="9"/>
      <c r="J70" s="11"/>
      <c r="K70" s="20"/>
    </row>
    <row r="71" spans="1:11" x14ac:dyDescent="0.25">
      <c r="A71" s="40">
        <v>44774</v>
      </c>
      <c r="B71" s="20"/>
      <c r="C71" s="13">
        <v>1.25</v>
      </c>
      <c r="D71" s="39"/>
      <c r="E71" s="9"/>
      <c r="F71" s="20"/>
      <c r="G71" s="13">
        <f>IF(ISBLANK(Table15[[#This Row],[EARNED]]),"",Table15[[#This Row],[EARNED]])</f>
        <v>1.25</v>
      </c>
      <c r="H71" s="39"/>
      <c r="I71" s="9"/>
      <c r="J71" s="11"/>
      <c r="K71" s="20"/>
    </row>
    <row r="72" spans="1:11" x14ac:dyDescent="0.25">
      <c r="A72" s="40">
        <v>44805</v>
      </c>
      <c r="B72" s="20"/>
      <c r="C72" s="13">
        <v>1.25</v>
      </c>
      <c r="D72" s="39"/>
      <c r="E72" s="9"/>
      <c r="F72" s="20"/>
      <c r="G72" s="13">
        <f>IF(ISBLANK(Table15[[#This Row],[EARNED]]),"",Table15[[#This Row],[EARNED]])</f>
        <v>1.25</v>
      </c>
      <c r="H72" s="39"/>
      <c r="I72" s="9"/>
      <c r="J72" s="11"/>
      <c r="K72" s="20"/>
    </row>
    <row r="73" spans="1:11" x14ac:dyDescent="0.25">
      <c r="A73" s="40">
        <v>44835</v>
      </c>
      <c r="B73" s="20"/>
      <c r="C73" s="13">
        <v>1.25</v>
      </c>
      <c r="D73" s="39"/>
      <c r="E73" s="9"/>
      <c r="F73" s="20"/>
      <c r="G73" s="13">
        <f>IF(ISBLANK(Table15[[#This Row],[EARNED]]),"",Table15[[#This Row],[EARNED]])</f>
        <v>1.25</v>
      </c>
      <c r="H73" s="39"/>
      <c r="I73" s="9"/>
      <c r="J73" s="11"/>
      <c r="K73" s="20"/>
    </row>
    <row r="74" spans="1:11" x14ac:dyDescent="0.25">
      <c r="A74" s="40">
        <v>44866</v>
      </c>
      <c r="B74" s="20"/>
      <c r="C74" s="13">
        <v>1.25</v>
      </c>
      <c r="D74" s="39"/>
      <c r="E74" s="9"/>
      <c r="F74" s="20"/>
      <c r="G74" s="13">
        <f>IF(ISBLANK(Table15[[#This Row],[EARNED]]),"",Table15[[#This Row],[EARNED]])</f>
        <v>1.25</v>
      </c>
      <c r="H74" s="39"/>
      <c r="I74" s="9"/>
      <c r="J74" s="11"/>
      <c r="K74" s="20"/>
    </row>
    <row r="75" spans="1:11" x14ac:dyDescent="0.25">
      <c r="A75" s="40">
        <v>44896</v>
      </c>
      <c r="B75" s="20" t="s">
        <v>60</v>
      </c>
      <c r="C75" s="13">
        <v>1.25</v>
      </c>
      <c r="D75" s="39">
        <v>5</v>
      </c>
      <c r="E75" s="9"/>
      <c r="F75" s="20"/>
      <c r="G75" s="13">
        <f>IF(ISBLANK(Table15[[#This Row],[EARNED]]),"",Table15[[#This Row],[EARNED]])</f>
        <v>1.25</v>
      </c>
      <c r="H75" s="39"/>
      <c r="I75" s="9"/>
      <c r="J75" s="11"/>
      <c r="K75" s="20" t="s">
        <v>63</v>
      </c>
    </row>
    <row r="76" spans="1:11" x14ac:dyDescent="0.25">
      <c r="A76" s="48" t="s">
        <v>47</v>
      </c>
      <c r="B76" s="20"/>
      <c r="C76" s="13"/>
      <c r="D76" s="39"/>
      <c r="E76" s="9"/>
      <c r="F76" s="20"/>
      <c r="G76" s="13" t="str">
        <f>IF(ISBLANK(Table15[[#This Row],[EARNED]]),"",Table15[[#This Row],[EARNED]])</f>
        <v/>
      </c>
      <c r="H76" s="39"/>
      <c r="I76" s="9"/>
      <c r="J76" s="11"/>
      <c r="K76" s="20"/>
    </row>
    <row r="77" spans="1:11" x14ac:dyDescent="0.25">
      <c r="A77" s="40">
        <v>44927</v>
      </c>
      <c r="B77" s="20"/>
      <c r="C77" s="13">
        <v>1.25</v>
      </c>
      <c r="D77" s="39"/>
      <c r="E77" s="9"/>
      <c r="F77" s="20"/>
      <c r="G77" s="13">
        <f>IF(ISBLANK(Table15[[#This Row],[EARNED]]),"",Table15[[#This Row],[EARNED]])</f>
        <v>1.25</v>
      </c>
      <c r="H77" s="39"/>
      <c r="I77" s="9"/>
      <c r="J77" s="11"/>
      <c r="K77" s="20"/>
    </row>
    <row r="78" spans="1:11" x14ac:dyDescent="0.25">
      <c r="A78" s="40">
        <v>44958</v>
      </c>
      <c r="B78" s="20"/>
      <c r="C78" s="13">
        <v>1.25</v>
      </c>
      <c r="D78" s="39"/>
      <c r="E78" s="9"/>
      <c r="F78" s="20"/>
      <c r="G78" s="13">
        <f>IF(ISBLANK(Table15[[#This Row],[EARNED]]),"",Table15[[#This Row],[EARNED]])</f>
        <v>1.25</v>
      </c>
      <c r="H78" s="39"/>
      <c r="I78" s="9"/>
      <c r="J78" s="11"/>
      <c r="K78" s="20"/>
    </row>
    <row r="79" spans="1:11" x14ac:dyDescent="0.25">
      <c r="A79" s="40">
        <v>44986</v>
      </c>
      <c r="B79" s="20"/>
      <c r="C79" s="13">
        <v>1.25</v>
      </c>
      <c r="D79" s="39"/>
      <c r="E79" s="9"/>
      <c r="F79" s="20"/>
      <c r="G79" s="13">
        <f>IF(ISBLANK(Table15[[#This Row],[EARNED]]),"",Table15[[#This Row],[EARNED]])</f>
        <v>1.25</v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IF(ISBLANK(Table15[[#This Row],[EARNED]]),"",Table15[[#This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IF(ISBLANK(Table15[[#This Row],[EARNED]]),"",Table15[[#This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IF(ISBLANK(Table15[[#This Row],[EARNED]]),"",Table15[[#This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IF(ISBLANK(Table15[[#This Row],[EARNED]]),"",Table15[[#This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IF(ISBLANK(Table15[[#This Row],[EARNED]]),"",Table15[[#This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IF(ISBLANK(Table15[[#This Row],[EARNED]]),"",Table15[[#This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IF(ISBLANK(Table15[[#This Row],[EARNED]]),"",Table15[[#This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IF(ISBLANK(Table15[[#This Row],[EARNED]]),"",Table15[[#This Row],[EARNED]])</f>
        <v/>
      </c>
      <c r="H134" s="39"/>
      <c r="I134" s="9"/>
      <c r="J134" s="11"/>
      <c r="K134" s="20"/>
    </row>
    <row r="135" spans="1:11" x14ac:dyDescent="0.25">
      <c r="A135" s="41"/>
      <c r="B135" s="15"/>
      <c r="C135" s="42"/>
      <c r="D135" s="43"/>
      <c r="E135" s="9"/>
      <c r="F135" s="15"/>
      <c r="G135" s="42" t="str">
        <f>IF(ISBLANK(Table15[[#This Row],[EARNED]]),"",Table15[[#This Row],[EARNED]])</f>
        <v/>
      </c>
      <c r="H135" s="43"/>
      <c r="I135" s="9"/>
      <c r="J135" s="12"/>
      <c r="K135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2"/>
  <sheetViews>
    <sheetView zoomScale="130" zoomScaleNormal="130" workbookViewId="0">
      <pane ySplit="4710" topLeftCell="A11" activePane="bottomLeft"/>
      <selection activeCell="C9" sqref="C9"/>
      <selection pane="bottomLeft" activeCell="A23" sqref="A2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tr">
        <f>IF(ISBLANK('2018 LEAVE CREDITS'!B2:C2),"---------",'2018 LEAVE CREDITS'!B2:C2)</f>
        <v>BALBUENA, KRISNA MIGUELA</v>
      </c>
      <c r="C2" s="51"/>
      <c r="D2" s="21" t="s">
        <v>14</v>
      </c>
      <c r="E2" s="10"/>
      <c r="F2" s="52"/>
      <c r="G2" s="52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1" t="str">
        <f>IF(ISBLANK('2018 LEAVE CREDITS'!B3:C3),"",'2018 LEAVE CREDITS'!B3:C3)</f>
        <v/>
      </c>
      <c r="C3" s="51"/>
      <c r="D3" s="22" t="s">
        <v>13</v>
      </c>
      <c r="F3" s="55"/>
      <c r="G3" s="56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1" t="s">
        <v>48</v>
      </c>
      <c r="C4" s="51"/>
      <c r="D4" s="22" t="s">
        <v>12</v>
      </c>
      <c r="F4" s="56" t="str">
        <f>IF(ISBLANK('2018 LEAVE CREDITS'!F4:G4),"",'2018 LEAVE CREDITS'!F4:G4)</f>
        <v/>
      </c>
      <c r="G4" s="56"/>
      <c r="H4" s="26" t="s">
        <v>17</v>
      </c>
      <c r="I4" s="26"/>
      <c r="J4" s="56"/>
      <c r="K4" s="59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60" t="s">
        <v>8</v>
      </c>
      <c r="D7" s="60"/>
      <c r="E7" s="60"/>
      <c r="F7" s="60"/>
      <c r="G7" s="60" t="s">
        <v>7</v>
      </c>
      <c r="H7" s="60"/>
      <c r="I7" s="60"/>
      <c r="J7" s="6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19.753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1.75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49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1</v>
      </c>
      <c r="I11" s="9"/>
      <c r="J11" s="11"/>
      <c r="K11" s="49">
        <v>43105</v>
      </c>
    </row>
    <row r="12" spans="1:11" x14ac:dyDescent="0.25">
      <c r="A12" s="40">
        <v>43132</v>
      </c>
      <c r="B12" s="20" t="s">
        <v>50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>
        <v>2</v>
      </c>
      <c r="I12" s="9"/>
      <c r="J12" s="11"/>
      <c r="K12" s="20" t="s">
        <v>51</v>
      </c>
    </row>
    <row r="13" spans="1:11" x14ac:dyDescent="0.25">
      <c r="A13" s="40">
        <v>43282</v>
      </c>
      <c r="B13" s="20" t="s">
        <v>52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>
        <v>3</v>
      </c>
      <c r="I13" s="9"/>
      <c r="J13" s="11"/>
      <c r="K13" s="20" t="s">
        <v>53</v>
      </c>
    </row>
    <row r="14" spans="1:11" x14ac:dyDescent="0.25">
      <c r="A14" s="40"/>
      <c r="B14" s="20" t="s">
        <v>50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>
        <v>2</v>
      </c>
      <c r="I14" s="9"/>
      <c r="J14" s="11"/>
      <c r="K14" s="20" t="s">
        <v>54</v>
      </c>
    </row>
    <row r="15" spans="1:11" x14ac:dyDescent="0.25">
      <c r="A15" s="48" t="s">
        <v>43</v>
      </c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1">
        <v>43466</v>
      </c>
      <c r="B16" s="15" t="s">
        <v>49</v>
      </c>
      <c r="C16" s="42"/>
      <c r="D16" s="43"/>
      <c r="E16" s="9"/>
      <c r="F16" s="15"/>
      <c r="G16" s="42" t="str">
        <f>IF(ISBLANK(Table1[[#This Row],[EARNED]]),"",Table1[[#This Row],[EARNED]])</f>
        <v/>
      </c>
      <c r="H16" s="43">
        <v>1</v>
      </c>
      <c r="I16" s="9"/>
      <c r="J16" s="12"/>
      <c r="K16" s="50">
        <v>43482</v>
      </c>
    </row>
    <row r="17" spans="1:11" x14ac:dyDescent="0.25">
      <c r="A17" s="40">
        <v>43617</v>
      </c>
      <c r="B17" s="20" t="s">
        <v>52</v>
      </c>
      <c r="C17" s="13"/>
      <c r="D17" s="39"/>
      <c r="E17" s="9"/>
      <c r="F17" s="20"/>
      <c r="G17" s="13" t="str">
        <f>IF(ISBLANK(Table1[[#This Row],[EARNED]]),"",Table1[[#This Row],[EARNED]])</f>
        <v/>
      </c>
      <c r="H17" s="39">
        <v>3</v>
      </c>
      <c r="I17" s="9"/>
      <c r="J17" s="11"/>
      <c r="K17" s="20" t="s">
        <v>59</v>
      </c>
    </row>
    <row r="18" spans="1:11" x14ac:dyDescent="0.25">
      <c r="A18" s="48" t="s">
        <v>46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23">
        <v>44880</v>
      </c>
      <c r="B19" s="20" t="s">
        <v>49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1</v>
      </c>
      <c r="I19" s="9"/>
      <c r="J19" s="11"/>
      <c r="K19" s="49">
        <v>44880</v>
      </c>
    </row>
    <row r="20" spans="1:11" x14ac:dyDescent="0.25">
      <c r="A20" s="48" t="s">
        <v>47</v>
      </c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>
        <v>44927</v>
      </c>
      <c r="B21" s="20" t="s">
        <v>50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>
        <v>2</v>
      </c>
      <c r="I21" s="9"/>
      <c r="J21" s="11"/>
      <c r="K21" s="20"/>
    </row>
    <row r="22" spans="1:11" x14ac:dyDescent="0.25">
      <c r="A22" s="40">
        <v>44958</v>
      </c>
      <c r="B22" s="20" t="s">
        <v>52</v>
      </c>
      <c r="C22" s="13"/>
      <c r="D22" s="39"/>
      <c r="E22" s="9"/>
      <c r="F22" s="20"/>
      <c r="G22" s="13" t="str">
        <f>IF(ISBLANK(Table1[[#This Row],[EARNED]]),"",Table1[[#This Row],[EARNED]])</f>
        <v/>
      </c>
      <c r="H22" s="39">
        <v>3</v>
      </c>
      <c r="I22" s="9"/>
      <c r="J22" s="11"/>
      <c r="K22" s="20" t="s">
        <v>65</v>
      </c>
    </row>
    <row r="23" spans="1:11" x14ac:dyDescent="0.25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1"/>
      <c r="B132" s="15"/>
      <c r="C132" s="42"/>
      <c r="D132" s="43"/>
      <c r="E132" s="9"/>
      <c r="F132" s="15"/>
      <c r="G132" s="42" t="str">
        <f>IF(ISBLANK(Table1[[#This Row],[EARNED]]),"",Table1[[#This Row],[EARNED]])</f>
        <v/>
      </c>
      <c r="H132" s="43"/>
      <c r="I132" s="9"/>
      <c r="J132" s="12"/>
      <c r="K13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OIC-HRMO&amp;RPage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30" zoomScaleNormal="130" workbookViewId="0">
      <selection activeCell="B3" sqref="B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19.753</v>
      </c>
      <c r="B3" s="11">
        <v>19.75</v>
      </c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2" t="s">
        <v>38</v>
      </c>
      <c r="J6" s="62"/>
      <c r="K6" s="62"/>
      <c r="L6" s="62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2023-04-17T01:53:51Z</dcterms:modified>
</cp:coreProperties>
</file>