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F3B3B0EE-84A1-4AE8-9EEC-6CDCE040E68E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443" i="1"/>
  <c r="G19" i="1"/>
  <c r="G18" i="1"/>
  <c r="G17" i="1"/>
  <c r="G16" i="1"/>
  <c r="G15" i="1"/>
  <c r="G14" i="1"/>
  <c r="G13" i="1"/>
  <c r="G12" i="1"/>
  <c r="G11" i="1"/>
  <c r="G32" i="1"/>
  <c r="G31" i="1"/>
  <c r="G30" i="1"/>
  <c r="G29" i="1"/>
  <c r="G28" i="1"/>
  <c r="G27" i="1"/>
  <c r="G26" i="1"/>
  <c r="G25" i="1"/>
  <c r="G24" i="1"/>
  <c r="G23" i="1"/>
  <c r="G22" i="1"/>
  <c r="G21" i="1"/>
  <c r="G45" i="1"/>
  <c r="G44" i="1"/>
  <c r="G43" i="1"/>
  <c r="G42" i="1"/>
  <c r="G41" i="1"/>
  <c r="G40" i="1"/>
  <c r="G39" i="1"/>
  <c r="G38" i="1"/>
  <c r="G37" i="1"/>
  <c r="G36" i="1"/>
  <c r="G35" i="1"/>
  <c r="G34" i="1"/>
  <c r="G58" i="1"/>
  <c r="G57" i="1"/>
  <c r="G56" i="1"/>
  <c r="G55" i="1"/>
  <c r="G54" i="1"/>
  <c r="G53" i="1"/>
  <c r="G52" i="1"/>
  <c r="G51" i="1"/>
  <c r="G50" i="1"/>
  <c r="G49" i="1"/>
  <c r="G48" i="1"/>
  <c r="G47" i="1"/>
  <c r="G71" i="1"/>
  <c r="G70" i="1"/>
  <c r="G69" i="1"/>
  <c r="G68" i="1"/>
  <c r="G67" i="1"/>
  <c r="G66" i="1"/>
  <c r="G65" i="1"/>
  <c r="G64" i="1"/>
  <c r="G63" i="1"/>
  <c r="G62" i="1"/>
  <c r="G61" i="1"/>
  <c r="G60" i="1"/>
  <c r="G84" i="1"/>
  <c r="G83" i="1"/>
  <c r="G82" i="1"/>
  <c r="G81" i="1"/>
  <c r="G80" i="1"/>
  <c r="G79" i="1"/>
  <c r="G78" i="1"/>
  <c r="G77" i="1"/>
  <c r="G76" i="1"/>
  <c r="G75" i="1"/>
  <c r="G74" i="1"/>
  <c r="G73" i="1"/>
  <c r="G90" i="1"/>
  <c r="G89" i="1"/>
  <c r="G88" i="1"/>
  <c r="G87" i="1"/>
  <c r="G86" i="1"/>
  <c r="G98" i="1"/>
  <c r="G97" i="1"/>
  <c r="G96" i="1"/>
  <c r="G95" i="1"/>
  <c r="G94" i="1"/>
  <c r="G93" i="1"/>
  <c r="G100" i="1"/>
  <c r="G103" i="1"/>
  <c r="G102" i="1"/>
  <c r="G107" i="1"/>
  <c r="G106" i="1"/>
  <c r="G105" i="1"/>
  <c r="G115" i="1"/>
  <c r="G114" i="1"/>
  <c r="G113" i="1"/>
  <c r="G112" i="1"/>
  <c r="G111" i="1"/>
  <c r="G110" i="1"/>
  <c r="G109" i="1"/>
  <c r="G118" i="1"/>
  <c r="G121" i="1"/>
  <c r="G124" i="1"/>
  <c r="G123" i="1"/>
  <c r="G129" i="1"/>
  <c r="G128" i="1"/>
  <c r="G127" i="1"/>
  <c r="G126" i="1"/>
  <c r="G134" i="1"/>
  <c r="G133" i="1"/>
  <c r="G132" i="1"/>
  <c r="G131" i="1"/>
  <c r="G140" i="1"/>
  <c r="G139" i="1"/>
  <c r="G138" i="1"/>
  <c r="G137" i="1"/>
  <c r="G136" i="1"/>
  <c r="G144" i="1"/>
  <c r="G143" i="1"/>
  <c r="G150" i="1"/>
  <c r="G149" i="1"/>
  <c r="G148" i="1"/>
  <c r="G147" i="1"/>
  <c r="G146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69" i="1"/>
  <c r="G168" i="1"/>
  <c r="G167" i="1"/>
  <c r="G166" i="1"/>
  <c r="G178" i="1"/>
  <c r="G177" i="1"/>
  <c r="G176" i="1"/>
  <c r="G175" i="1"/>
  <c r="G174" i="1"/>
  <c r="G173" i="1"/>
  <c r="G172" i="1"/>
  <c r="G171" i="1"/>
  <c r="G182" i="1"/>
  <c r="G181" i="1"/>
  <c r="G180" i="1"/>
  <c r="G184" i="1"/>
  <c r="G188" i="1"/>
  <c r="G187" i="1"/>
  <c r="G186" i="1"/>
  <c r="G194" i="1"/>
  <c r="G193" i="1"/>
  <c r="G192" i="1"/>
  <c r="G191" i="1"/>
  <c r="G190" i="1"/>
  <c r="G198" i="1"/>
  <c r="G197" i="1"/>
  <c r="G204" i="1"/>
  <c r="G203" i="1"/>
  <c r="G202" i="1"/>
  <c r="G209" i="1"/>
  <c r="G208" i="1"/>
  <c r="G207" i="1"/>
  <c r="G212" i="1"/>
  <c r="G211" i="1"/>
  <c r="G215" i="1"/>
  <c r="G214" i="1"/>
  <c r="G219" i="1"/>
  <c r="G218" i="1"/>
  <c r="G217" i="1"/>
  <c r="G229" i="1"/>
  <c r="G228" i="1"/>
  <c r="G227" i="1"/>
  <c r="G226" i="1"/>
  <c r="G225" i="1"/>
  <c r="G224" i="1"/>
  <c r="G223" i="1"/>
  <c r="G222" i="1"/>
  <c r="G221" i="1"/>
  <c r="G233" i="1"/>
  <c r="G232" i="1"/>
  <c r="G231" i="1"/>
  <c r="G244" i="1"/>
  <c r="G243" i="1"/>
  <c r="G242" i="1"/>
  <c r="G241" i="1"/>
  <c r="G240" i="1"/>
  <c r="G239" i="1"/>
  <c r="G238" i="1"/>
  <c r="G237" i="1"/>
  <c r="G236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74" i="1"/>
  <c r="G277" i="1"/>
  <c r="G276" i="1"/>
  <c r="G288" i="1"/>
  <c r="G287" i="1"/>
  <c r="G286" i="1"/>
  <c r="G285" i="1"/>
  <c r="G284" i="1"/>
  <c r="G283" i="1"/>
  <c r="G282" i="1"/>
  <c r="G281" i="1"/>
  <c r="G280" i="1"/>
  <c r="G292" i="1"/>
  <c r="G291" i="1"/>
  <c r="G290" i="1"/>
  <c r="G302" i="1"/>
  <c r="G301" i="1"/>
  <c r="G300" i="1"/>
  <c r="G299" i="1"/>
  <c r="G298" i="1"/>
  <c r="G297" i="1"/>
  <c r="G296" i="1"/>
  <c r="G295" i="1"/>
  <c r="G294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31" i="1"/>
  <c r="G334" i="1"/>
  <c r="G339" i="1"/>
  <c r="G338" i="1"/>
  <c r="G337" i="1"/>
  <c r="G336" i="1"/>
  <c r="G342" i="1"/>
  <c r="G341" i="1"/>
  <c r="G347" i="1"/>
  <c r="G346" i="1"/>
  <c r="G345" i="1"/>
  <c r="G344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" i="3" l="1"/>
  <c r="G343" i="1"/>
  <c r="G340" i="1"/>
  <c r="G335" i="1"/>
  <c r="G332" i="1"/>
  <c r="G333" i="1"/>
  <c r="E9" i="1"/>
  <c r="G278" i="1"/>
  <c r="G279" i="1"/>
  <c r="G275" i="1"/>
  <c r="G213" i="1"/>
  <c r="G210" i="1"/>
  <c r="G189" i="1"/>
  <c r="G185" i="1"/>
  <c r="G183" i="1"/>
  <c r="G151" i="1"/>
  <c r="G145" i="1"/>
  <c r="G130" i="1"/>
  <c r="G125" i="1"/>
  <c r="G122" i="1"/>
  <c r="G120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10" i="1"/>
  <c r="G374" i="1"/>
  <c r="G375" i="1"/>
  <c r="G376" i="1"/>
  <c r="G377" i="1"/>
  <c r="G378" i="1"/>
  <c r="G379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<sst xmlns="http://schemas.openxmlformats.org/spreadsheetml/2006/main" count="400" uniqueCount="271">
  <si>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</si>
  <si>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</si>
  <si>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</si>
  <si>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</si>
  <si>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</si>
  <si>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</si>
  <si>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</si>
  <si>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</si>
  <si>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</si>
  <si>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</si>
  <si>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</si>
  <si>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</si>
  <si>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</si>
  <si>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</si>
  <si>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</si>
  <si>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</si>
  <si>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</si>
  <si>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</si>
  <si>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</si>
  <si>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</si>
  <si>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</si>
  <si>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</si>
  <si>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</si>
  <si>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</si>
  <si>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</si>
  <si>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</si>
  <si>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</si>
  <si>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</si>
  <si>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</si>
  <si>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</si>
  <si>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</si>
  <si>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</si>
  <si>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</si>
  <si>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</si>
  <si>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</si>
  <si>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</si>
  <si>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</si>
  <si>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</si>
  <si>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</si>
  <si>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</si>
  <si>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</si>
  <si>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</si>
  <si>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 MARY JANE A.</t>
  </si>
  <si>
    <t>1 - Married (and not separated)</t>
  </si>
  <si>
    <t>4/16/93</t>
  </si>
  <si>
    <t>OSPITAL</t>
  </si>
  <si>
    <t>NURSE</t>
  </si>
  <si>
    <t>PERMANENT</t>
  </si>
  <si>
    <t>2018</t>
  </si>
  <si>
    <t>1/17/-19/2018</t>
  </si>
  <si>
    <t>SL(3-0-00)</t>
  </si>
  <si>
    <t>SL(2-0-00)</t>
  </si>
  <si>
    <t>2/2-4/2018</t>
  </si>
  <si>
    <t>SL(1-0-00)</t>
  </si>
  <si>
    <t>2/23-24/2018</t>
  </si>
  <si>
    <t>3/23/26/27/2018</t>
  </si>
  <si>
    <t>4/12-18/2018</t>
  </si>
  <si>
    <t>10/29/30/31/2018</t>
  </si>
  <si>
    <t>2019</t>
  </si>
  <si>
    <t>2/10/-12/2019</t>
  </si>
  <si>
    <t>FL(5-0-00)</t>
  </si>
  <si>
    <t>2020</t>
  </si>
  <si>
    <t>2021</t>
  </si>
  <si>
    <t>2/23/2021</t>
  </si>
  <si>
    <t>SP(3-0-00)</t>
  </si>
  <si>
    <t>4/7/8/12/2021</t>
  </si>
  <si>
    <t>4/5-6/13/2021</t>
  </si>
  <si>
    <t>SL(8-0-00)</t>
  </si>
  <si>
    <t>8/19-31/2021</t>
  </si>
  <si>
    <t>9/9/10/13/2021</t>
  </si>
  <si>
    <r>
      <rPr>
        <b/>
        <sz val="11"/>
        <color theme="1"/>
        <rFont val="Calibri"/>
        <family val="2"/>
        <scheme val="minor"/>
      </rPr>
      <t>2022</t>
    </r>
  </si>
  <si>
    <t>QL(11-0-00)</t>
  </si>
  <si>
    <t>2/18/-28/2022</t>
  </si>
  <si>
    <t>1993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</si>
  <si>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</si>
  <si>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</si>
  <si>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</si>
  <si>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</si>
  <si>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</si>
  <si>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</si>
  <si>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</si>
  <si>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</si>
  <si>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</si>
  <si>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</si>
  <si>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</si>
  <si>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</si>
  <si>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</si>
  <si>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</si>
  <si>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</si>
  <si>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</si>
  <si>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</si>
  <si>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</si>
  <si>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</si>
  <si>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</si>
  <si>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</si>
  <si>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</si>
  <si>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</si>
  <si>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</si>
  <si>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FL(5-0-0)</t>
  </si>
  <si>
    <t>VL(20-0-0)</t>
  </si>
  <si>
    <t>1/5-31/1998</t>
  </si>
  <si>
    <t>UT(0-0-14)</t>
  </si>
  <si>
    <t>UT(0-0-10)</t>
  </si>
  <si>
    <t>SL(2-0-0)</t>
  </si>
  <si>
    <t>5/8,10/1999</t>
  </si>
  <si>
    <t>5/14,16/1999</t>
  </si>
  <si>
    <t>5/28,30/1999</t>
  </si>
  <si>
    <t>UT(0-3-5)</t>
  </si>
  <si>
    <t>UT(0-0-13)</t>
  </si>
  <si>
    <t>UT(0-0-5)</t>
  </si>
  <si>
    <t>VL(6-0-0)</t>
  </si>
  <si>
    <t>11/8-15/1999</t>
  </si>
  <si>
    <t>UT(0-1-10)</t>
  </si>
  <si>
    <t>VL(2-0-0)</t>
  </si>
  <si>
    <t>UT(0-0-22)</t>
  </si>
  <si>
    <t>VL(1-0-0)</t>
  </si>
  <si>
    <t>SL(10-0-0)</t>
  </si>
  <si>
    <t>MAY 29- JUNE 10/2000</t>
  </si>
  <si>
    <t>5/5,7/2000</t>
  </si>
  <si>
    <t>5/27/2000</t>
  </si>
  <si>
    <t>2/11,13/2000</t>
  </si>
  <si>
    <t>UT(0-0-20)</t>
  </si>
  <si>
    <t>UT(0-0-38)</t>
  </si>
  <si>
    <t>UT(0-0-6)</t>
  </si>
  <si>
    <t>UT(0-0-15)</t>
  </si>
  <si>
    <t>UT(0-0-50)</t>
  </si>
  <si>
    <t>FL(2-0-0)</t>
  </si>
  <si>
    <t>SP(1-0-0)</t>
  </si>
  <si>
    <t>BDAY 1/20/2001</t>
  </si>
  <si>
    <t>UT(0-0-35)</t>
  </si>
  <si>
    <t>SL(3-0-0)</t>
  </si>
  <si>
    <t>ANNIV 1/18/2001</t>
  </si>
  <si>
    <t>2/1,2,5/2001</t>
  </si>
  <si>
    <t>SL(1-0-0)</t>
  </si>
  <si>
    <t>SL(4-0-0)</t>
  </si>
  <si>
    <t>4/30/2001</t>
  </si>
  <si>
    <t>5/1-4/2001</t>
  </si>
  <si>
    <t>VL(5-0-0)</t>
  </si>
  <si>
    <t>8/1-3/2001</t>
  </si>
  <si>
    <t>8/16,17,20-22/2001</t>
  </si>
  <si>
    <t>UT(0-0-30)</t>
  </si>
  <si>
    <t>UT(0-0-25)</t>
  </si>
  <si>
    <t>SP(3-0-0)</t>
  </si>
  <si>
    <t>PARENTAL 5/9-11/2002</t>
  </si>
  <si>
    <t>5/13,14/2002</t>
  </si>
  <si>
    <t>5/3-5/2002</t>
  </si>
  <si>
    <t>12/12,8/2002</t>
  </si>
  <si>
    <t>SL(9-0-0)</t>
  </si>
  <si>
    <t>4/14-22/2003</t>
  </si>
  <si>
    <t>UT(0-0-40)</t>
  </si>
  <si>
    <t>VL(3-0-0)</t>
  </si>
  <si>
    <t>2/14-16/2004</t>
  </si>
  <si>
    <t>4/24-28/2004</t>
  </si>
  <si>
    <t>4/22/2004</t>
  </si>
  <si>
    <t>8/21,22/2004</t>
  </si>
  <si>
    <t>UT(0-0-34)</t>
  </si>
  <si>
    <t>SL(7-0-0)</t>
  </si>
  <si>
    <t>UT(0-0-11)</t>
  </si>
  <si>
    <t>UT(0-2-7)</t>
  </si>
  <si>
    <t>3/6-13/2005</t>
  </si>
  <si>
    <t>4/24/2005</t>
  </si>
  <si>
    <t>7/3,4/2005</t>
  </si>
  <si>
    <t>UT(0-2-42)</t>
  </si>
  <si>
    <t>FL(18-0-0)</t>
  </si>
  <si>
    <t>FL(11-0-0)</t>
  </si>
  <si>
    <t>1/2-16/2006</t>
  </si>
  <si>
    <t>12/2-6/2005</t>
  </si>
  <si>
    <t>12/7-30/2005</t>
  </si>
  <si>
    <t>10/27-30/2005</t>
  </si>
  <si>
    <t>SL(5-0-0)</t>
  </si>
  <si>
    <t>UT(0-1-52)</t>
  </si>
  <si>
    <t>UT(0-1-35)</t>
  </si>
  <si>
    <t>VL(4-0-0)</t>
  </si>
  <si>
    <t>UT(0-4-10)</t>
  </si>
  <si>
    <t>5/24-27/2006</t>
  </si>
  <si>
    <t>5/24,25/2006</t>
  </si>
  <si>
    <t>2/25/2006</t>
  </si>
  <si>
    <t>2/1-5/2006</t>
  </si>
  <si>
    <t>UT(0-1-7)</t>
  </si>
  <si>
    <t>UT(0-0-54)</t>
  </si>
  <si>
    <t>UT(0-0-47)</t>
  </si>
  <si>
    <t>FL(3-0-0)</t>
  </si>
  <si>
    <t>UT(0-2-18</t>
  </si>
  <si>
    <t>8/8-11/2006</t>
  </si>
  <si>
    <t>10/28-30/2006</t>
  </si>
  <si>
    <t>UT(0-5-15)</t>
  </si>
  <si>
    <t>VL(11-0-0)</t>
  </si>
  <si>
    <t>UT(0-3-1)</t>
  </si>
  <si>
    <t>UT(0-3-33)</t>
  </si>
  <si>
    <t>SL(8-0-0)</t>
  </si>
  <si>
    <t>9/5-14/2007</t>
  </si>
  <si>
    <t>8/11-15/2007</t>
  </si>
  <si>
    <t>4/1-11/2007</t>
  </si>
  <si>
    <t>UT(0-5-8)</t>
  </si>
  <si>
    <t>UT(0-1-21)</t>
  </si>
  <si>
    <t>UT(0-3-7)</t>
  </si>
  <si>
    <t>UT(0-6-27)</t>
  </si>
  <si>
    <t>FL(7-0-0)</t>
  </si>
  <si>
    <t>UT(0-1-48)</t>
  </si>
  <si>
    <t>UT(0-6-43)</t>
  </si>
  <si>
    <t>UT(0-3-32)</t>
  </si>
  <si>
    <t>UT(0-3-6)</t>
  </si>
  <si>
    <t>UT(0-3-55)</t>
  </si>
  <si>
    <t>UT(0-3-20)</t>
  </si>
  <si>
    <t>UT(0-0-4-20)</t>
  </si>
  <si>
    <t>3/18-26/2008</t>
  </si>
  <si>
    <t>3/12-14/2008</t>
  </si>
  <si>
    <t>UT(0-4-20)</t>
  </si>
  <si>
    <t>UT(0-4-50)</t>
  </si>
  <si>
    <t>UT(0-2-50)</t>
  </si>
  <si>
    <t>UT(0-2-45)</t>
  </si>
  <si>
    <t>UT(0-2-14)</t>
  </si>
  <si>
    <t>UT(0-0-55)</t>
  </si>
  <si>
    <t>UT(0-1-15)</t>
  </si>
  <si>
    <t>UT(0-3-22)</t>
  </si>
  <si>
    <t>UT(0-3-30)</t>
  </si>
  <si>
    <t>UT(0-4-5)</t>
  </si>
  <si>
    <t>UT(0-6-56)</t>
  </si>
  <si>
    <t>UT(0-2-55)</t>
  </si>
  <si>
    <t>UT(0-1-25)</t>
  </si>
  <si>
    <t>UT(0-2-20)</t>
  </si>
  <si>
    <t>UT(0-2-30)</t>
  </si>
  <si>
    <t>UT(0-2-22)</t>
  </si>
  <si>
    <t>UT(0-4-11)</t>
  </si>
  <si>
    <t>UT(0-3-52)</t>
  </si>
  <si>
    <t>UT(0-4-2)</t>
  </si>
  <si>
    <t>ML(60-0-0)</t>
  </si>
  <si>
    <t>FL(6-0-0)</t>
  </si>
  <si>
    <t>10/24-27/2011</t>
  </si>
  <si>
    <t>6/23-30/2011</t>
  </si>
  <si>
    <t>4/2-5/31/2011</t>
  </si>
  <si>
    <t>3/25-31/2011</t>
  </si>
  <si>
    <t>1/19,20/2011</t>
  </si>
  <si>
    <t>UT(1-0-20)</t>
  </si>
  <si>
    <t>UT(0-0-7)</t>
  </si>
  <si>
    <t>FL(1-0-0)</t>
  </si>
  <si>
    <t>4/3-7/2012</t>
  </si>
  <si>
    <t>UT(1-0-1)</t>
  </si>
  <si>
    <t>UT(0-1-18)</t>
  </si>
  <si>
    <t>UT(1-0-19)</t>
  </si>
  <si>
    <t>UT(0-0-16)</t>
  </si>
  <si>
    <t>UT(0-1-2)</t>
  </si>
  <si>
    <t>UT(0-0-44)</t>
  </si>
  <si>
    <t>UT(0-0-39)</t>
  </si>
  <si>
    <t>UT(2-0-39)</t>
  </si>
  <si>
    <t>SL(17-0-0)</t>
  </si>
  <si>
    <t>UT(1-0-0)</t>
  </si>
  <si>
    <t>12/5-21/20014</t>
  </si>
  <si>
    <t>9/11-13/2014</t>
  </si>
  <si>
    <t>1/2-8/2015</t>
  </si>
  <si>
    <t>1/9-15/2015</t>
  </si>
  <si>
    <t>1/16-30/2015</t>
  </si>
  <si>
    <t>SL(15-0-0)</t>
  </si>
  <si>
    <t>UT(0-2-46)</t>
  </si>
  <si>
    <t>2/2-20/2015</t>
  </si>
  <si>
    <t>UT(4-0-25)</t>
  </si>
  <si>
    <t>SL(14-0-0)</t>
  </si>
  <si>
    <t>UT(0-0-9)</t>
  </si>
  <si>
    <t>UT(0-2-33)</t>
  </si>
  <si>
    <t>UT(0-2-51)</t>
  </si>
  <si>
    <t>UT(0-3-31)</t>
  </si>
  <si>
    <t>1/1-3/2016</t>
  </si>
  <si>
    <t>5/26-6/14/2015</t>
  </si>
  <si>
    <t>8/18/2015</t>
  </si>
  <si>
    <t>8/15,26,27/2017</t>
  </si>
  <si>
    <t>VL(6-0-00)</t>
  </si>
  <si>
    <t>VL(15-0-00)</t>
  </si>
  <si>
    <t>VL(4-0-00)</t>
  </si>
  <si>
    <t>VL(3-0-00)</t>
  </si>
  <si>
    <t>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</si>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</sst>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49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494"/>
  <sheetViews>
    <sheetView topLeftCell="E1" zoomScaleNormal="100" workbookViewId="0">
      <pane ySplit="3696" topLeftCell="A434"/>
      <selection activeCell="A8" sqref="A8:K8"/>
      <selection pane="bottomLeft" activeCell="I444" sqref="I44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43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46</v>
      </c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47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181.68099999999998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237.25</v>
      </c>
      <c r="J9" s="11"/>
      <c r="K9" s="20"/>
    </row>
    <row r="10" spans="1:11" x14ac:dyDescent="0.3">
      <c r="A10" s="48" t="s">
        <v>73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34060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3">
      <c r="A12" s="40">
        <v>34090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v>34121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v>34151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0">
        <v>34182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40">
        <v>34213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v>34243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v>34274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>
        <v>34304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8" t="s">
        <v>97</v>
      </c>
      <c r="B20" s="20"/>
      <c r="C20" s="13"/>
      <c r="D20" s="39"/>
      <c r="E20" s="34"/>
      <c r="F20" s="20"/>
      <c r="G20" s="13"/>
      <c r="H20" s="39"/>
      <c r="I20" s="34"/>
      <c r="J20" s="11"/>
      <c r="K20" s="20"/>
    </row>
    <row r="21" spans="1:11" x14ac:dyDescent="0.3">
      <c r="A21" s="40">
        <v>34335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v>34366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40">
        <v>34394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>
        <v>34425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0">
        <v>34455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3">
      <c r="A26" s="40">
        <v>34486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3">
      <c r="A27" s="40">
        <v>34516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40">
        <v>34547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3">
      <c r="A29" s="40">
        <v>34578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40">
        <v>34608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40">
        <v>34639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40">
        <v>34669</v>
      </c>
      <c r="B32" s="20" t="s">
        <v>98</v>
      </c>
      <c r="C32" s="13">
        <v>1.25</v>
      </c>
      <c r="D32" s="39">
        <v>5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3">
      <c r="A33" s="48" t="s">
        <v>96</v>
      </c>
      <c r="B33" s="20"/>
      <c r="C33" s="13"/>
      <c r="D33" s="39"/>
      <c r="E33" s="34" t="s">
        <v>32</v>
      </c>
      <c r="F33" s="20"/>
      <c r="G33" s="13"/>
      <c r="H33" s="39"/>
      <c r="I33" s="34" t="s">
        <v>32</v>
      </c>
      <c r="J33" s="11"/>
      <c r="K33" s="20"/>
    </row>
    <row r="34" spans="1:11" x14ac:dyDescent="0.3">
      <c r="A34" s="40">
        <v>34700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3">
      <c r="A35" s="40">
        <v>34731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3">
      <c r="A36" s="40">
        <v>34759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3">
      <c r="A37" s="40">
        <v>34790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3">
      <c r="A38" s="40">
        <v>34820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3">
      <c r="A39" s="40">
        <v>34851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3">
      <c r="A40" s="40">
        <v>34881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0">
        <v>34912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3">
      <c r="A42" s="40">
        <v>34943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40">
        <v>34973</v>
      </c>
      <c r="B43" s="20"/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3">
      <c r="A44" s="40">
        <v>35004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40">
        <v>35034</v>
      </c>
      <c r="B45" s="20" t="s">
        <v>98</v>
      </c>
      <c r="C45" s="13">
        <v>1.25</v>
      </c>
      <c r="D45" s="39">
        <v>5</v>
      </c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3">
      <c r="A46" s="48" t="s">
        <v>95</v>
      </c>
      <c r="B46" s="20"/>
      <c r="C46" s="13"/>
      <c r="D46" s="39"/>
      <c r="E46" s="34" t="s">
        <v>32</v>
      </c>
      <c r="F46" s="20"/>
      <c r="G46" s="13"/>
      <c r="H46" s="39"/>
      <c r="I46" s="34" t="s">
        <v>32</v>
      </c>
      <c r="J46" s="11"/>
      <c r="K46" s="20"/>
    </row>
    <row r="47" spans="1:11" x14ac:dyDescent="0.3">
      <c r="A47" s="40">
        <v>35065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3">
      <c r="A48" s="40">
        <v>35096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40">
        <v>35125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40">
        <v>35156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40">
        <v>35186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3">
      <c r="A52" s="40">
        <v>35217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3">
      <c r="A53" s="40">
        <v>35247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40">
        <v>35278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40">
        <v>35309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0">
        <v>35339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3">
      <c r="A57" s="40">
        <v>35370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0">
        <v>35400</v>
      </c>
      <c r="B58" s="20" t="s">
        <v>98</v>
      </c>
      <c r="C58" s="13">
        <v>1.25</v>
      </c>
      <c r="D58" s="39">
        <v>5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48" t="s">
        <v>94</v>
      </c>
      <c r="B59" s="20"/>
      <c r="C59" s="13"/>
      <c r="D59" s="39"/>
      <c r="E59" s="34" t="s">
        <v>32</v>
      </c>
      <c r="F59" s="20"/>
      <c r="G59" s="13"/>
      <c r="H59" s="39"/>
      <c r="I59" s="34" t="s">
        <v>32</v>
      </c>
      <c r="J59" s="11"/>
      <c r="K59" s="20"/>
    </row>
    <row r="60" spans="1:11" x14ac:dyDescent="0.3">
      <c r="A60" s="40">
        <v>35431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3">
      <c r="A61" s="40">
        <v>35462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3">
      <c r="A62" s="40">
        <v>35490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3">
      <c r="A63" s="40">
        <v>35521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3">
      <c r="A64" s="40">
        <v>35551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3">
      <c r="A65" s="40">
        <v>35582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3">
      <c r="A66" s="40">
        <v>35612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40">
        <v>35643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3">
      <c r="A68" s="40">
        <v>35674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>
        <v>35704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40">
        <v>35735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40">
        <v>35765</v>
      </c>
      <c r="B71" s="20" t="s">
        <v>98</v>
      </c>
      <c r="C71" s="13">
        <v>1.25</v>
      </c>
      <c r="D71" s="39">
        <v>5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48" t="s">
        <v>93</v>
      </c>
      <c r="B72" s="20"/>
      <c r="C72" s="13"/>
      <c r="D72" s="39"/>
      <c r="E72" s="34" t="s">
        <v>32</v>
      </c>
      <c r="F72" s="20"/>
      <c r="G72" s="13"/>
      <c r="H72" s="39"/>
      <c r="I72" s="34" t="s">
        <v>32</v>
      </c>
      <c r="J72" s="11"/>
      <c r="K72" s="20"/>
    </row>
    <row r="73" spans="1:11" x14ac:dyDescent="0.3">
      <c r="A73" s="40">
        <v>35796</v>
      </c>
      <c r="B73" s="20" t="s">
        <v>99</v>
      </c>
      <c r="C73" s="13">
        <v>1.25</v>
      </c>
      <c r="D73" s="39">
        <v>20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 t="s">
        <v>100</v>
      </c>
    </row>
    <row r="74" spans="1:11" x14ac:dyDescent="0.3">
      <c r="A74" s="40">
        <v>35827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40">
        <v>35855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40">
        <v>35886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40">
        <v>35916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>
        <v>35947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40">
        <v>35977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3">
      <c r="A80" s="40">
        <v>36008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40">
        <v>36039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3">
      <c r="A82" s="40">
        <v>36069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3">
      <c r="A83" s="40">
        <v>36100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3">
      <c r="A84" s="40">
        <v>36130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3">
      <c r="A85" s="48" t="s">
        <v>92</v>
      </c>
      <c r="B85" s="20"/>
      <c r="C85" s="13"/>
      <c r="D85" s="39"/>
      <c r="E85" s="34" t="s">
        <v>32</v>
      </c>
      <c r="F85" s="20"/>
      <c r="G85" s="13"/>
      <c r="H85" s="39"/>
      <c r="I85" s="34" t="s">
        <v>32</v>
      </c>
      <c r="J85" s="11"/>
      <c r="K85" s="20"/>
    </row>
    <row r="86" spans="1:11" x14ac:dyDescent="0.3">
      <c r="A86" s="40">
        <v>36161</v>
      </c>
      <c r="B86" s="20" t="s">
        <v>101</v>
      </c>
      <c r="C86" s="13">
        <v>1.25</v>
      </c>
      <c r="D86" s="39">
        <v>2.9000000000000001E-2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0">
        <v>36192</v>
      </c>
      <c r="B87" s="20" t="s">
        <v>102</v>
      </c>
      <c r="C87" s="13">
        <v>1.25</v>
      </c>
      <c r="D87" s="39">
        <v>2.1000000000000001E-2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40">
        <v>36220</v>
      </c>
      <c r="B88" s="20" t="s">
        <v>102</v>
      </c>
      <c r="C88" s="13">
        <v>1.25</v>
      </c>
      <c r="D88" s="39">
        <v>2.1000000000000001E-2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3">
      <c r="A89" s="40">
        <v>36251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v>36281</v>
      </c>
      <c r="B90" s="20" t="s">
        <v>103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2</v>
      </c>
      <c r="I90" s="34"/>
      <c r="J90" s="11"/>
      <c r="K90" s="20" t="s">
        <v>104</v>
      </c>
    </row>
    <row r="91" spans="1:11" x14ac:dyDescent="0.3">
      <c r="A91" s="40"/>
      <c r="B91" s="20" t="s">
        <v>103</v>
      </c>
      <c r="C91" s="13"/>
      <c r="D91" s="39"/>
      <c r="E91" s="34"/>
      <c r="F91" s="20"/>
      <c r="G91" s="13"/>
      <c r="H91" s="39">
        <v>2</v>
      </c>
      <c r="I91" s="34"/>
      <c r="J91" s="11"/>
      <c r="K91" s="20" t="s">
        <v>105</v>
      </c>
    </row>
    <row r="92" spans="1:11" x14ac:dyDescent="0.3">
      <c r="A92" s="40"/>
      <c r="B92" s="20" t="s">
        <v>103</v>
      </c>
      <c r="C92" s="13"/>
      <c r="D92" s="39"/>
      <c r="E92" s="34"/>
      <c r="F92" s="20"/>
      <c r="G92" s="13"/>
      <c r="H92" s="39">
        <v>2</v>
      </c>
      <c r="I92" s="34"/>
      <c r="J92" s="11"/>
      <c r="K92" s="20" t="s">
        <v>106</v>
      </c>
    </row>
    <row r="93" spans="1:11" x14ac:dyDescent="0.3">
      <c r="A93" s="40">
        <v>36312</v>
      </c>
      <c r="B93" s="20" t="s">
        <v>107</v>
      </c>
      <c r="C93" s="13">
        <v>1.25</v>
      </c>
      <c r="D93" s="39">
        <v>0.38500000000000001</v>
      </c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3">
      <c r="A94" s="40">
        <v>36342</v>
      </c>
      <c r="B94" s="20" t="s">
        <v>108</v>
      </c>
      <c r="C94" s="13">
        <v>1.25</v>
      </c>
      <c r="D94" s="39">
        <v>2.7E-2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3">
      <c r="A95" s="40">
        <v>36373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3">
      <c r="A96" s="40">
        <v>36404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3">
      <c r="A97" s="40">
        <v>36434</v>
      </c>
      <c r="B97" s="20" t="s">
        <v>109</v>
      </c>
      <c r="C97" s="13">
        <v>1.25</v>
      </c>
      <c r="D97" s="39">
        <v>5.1999999999999998E-2</v>
      </c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3">
      <c r="A98" s="40">
        <v>36465</v>
      </c>
      <c r="B98" s="20" t="s">
        <v>110</v>
      </c>
      <c r="C98" s="13">
        <v>1.25</v>
      </c>
      <c r="D98" s="39">
        <v>6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 t="s">
        <v>111</v>
      </c>
    </row>
    <row r="99" spans="1:11" x14ac:dyDescent="0.3">
      <c r="A99" s="40"/>
      <c r="B99" s="20" t="s">
        <v>112</v>
      </c>
      <c r="C99" s="13"/>
      <c r="D99" s="39">
        <v>0.14600000000000002</v>
      </c>
      <c r="E99" s="34"/>
      <c r="F99" s="20"/>
      <c r="G99" s="13"/>
      <c r="H99" s="39"/>
      <c r="I99" s="34"/>
      <c r="J99" s="11"/>
      <c r="K99" s="20"/>
    </row>
    <row r="100" spans="1:11" x14ac:dyDescent="0.3">
      <c r="A100" s="40">
        <v>36495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3">
      <c r="A101" s="48" t="s">
        <v>91</v>
      </c>
      <c r="B101" s="20"/>
      <c r="C101" s="13"/>
      <c r="D101" s="39"/>
      <c r="E101" s="34" t="s">
        <v>32</v>
      </c>
      <c r="F101" s="20"/>
      <c r="G101" s="13"/>
      <c r="H101" s="39"/>
      <c r="I101" s="34" t="s">
        <v>32</v>
      </c>
      <c r="J101" s="11"/>
      <c r="K101" s="20"/>
    </row>
    <row r="102" spans="1:11" x14ac:dyDescent="0.3">
      <c r="A102" s="40">
        <v>36526</v>
      </c>
      <c r="B102" s="20" t="s">
        <v>109</v>
      </c>
      <c r="C102" s="13">
        <v>1.25</v>
      </c>
      <c r="D102" s="39">
        <v>0.01</v>
      </c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3">
      <c r="A103" s="40">
        <v>36557</v>
      </c>
      <c r="B103" s="20" t="s">
        <v>113</v>
      </c>
      <c r="C103" s="13">
        <v>1.25</v>
      </c>
      <c r="D103" s="39">
        <v>2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120</v>
      </c>
    </row>
    <row r="104" spans="1:11" x14ac:dyDescent="0.3">
      <c r="A104" s="40"/>
      <c r="B104" s="20" t="s">
        <v>109</v>
      </c>
      <c r="C104" s="13"/>
      <c r="D104" s="39">
        <v>0.01</v>
      </c>
      <c r="E104" s="34"/>
      <c r="F104" s="20"/>
      <c r="G104" s="13"/>
      <c r="H104" s="39"/>
      <c r="I104" s="34"/>
      <c r="J104" s="11"/>
      <c r="K104" s="20"/>
    </row>
    <row r="105" spans="1:11" x14ac:dyDescent="0.3">
      <c r="A105" s="40">
        <v>36586</v>
      </c>
      <c r="B105" s="20" t="s">
        <v>114</v>
      </c>
      <c r="C105" s="13">
        <v>1.25</v>
      </c>
      <c r="D105" s="39">
        <v>4.5999999999999999E-2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40">
        <v>36617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40">
        <v>36647</v>
      </c>
      <c r="B107" s="20" t="s">
        <v>115</v>
      </c>
      <c r="C107" s="13">
        <v>1.25</v>
      </c>
      <c r="D107" s="39">
        <v>2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 t="s">
        <v>119</v>
      </c>
    </row>
    <row r="108" spans="1:11" x14ac:dyDescent="0.3">
      <c r="A108" s="40"/>
      <c r="B108" s="20" t="s">
        <v>103</v>
      </c>
      <c r="C108" s="13"/>
      <c r="D108" s="39"/>
      <c r="E108" s="34"/>
      <c r="F108" s="20"/>
      <c r="G108" s="13"/>
      <c r="H108" s="39">
        <v>2</v>
      </c>
      <c r="I108" s="34"/>
      <c r="J108" s="11"/>
      <c r="K108" s="20" t="s">
        <v>118</v>
      </c>
    </row>
    <row r="109" spans="1:11" x14ac:dyDescent="0.3">
      <c r="A109" s="40">
        <v>36678</v>
      </c>
      <c r="B109" s="20" t="s">
        <v>116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>
        <v>10</v>
      </c>
      <c r="I109" s="34"/>
      <c r="J109" s="11"/>
      <c r="K109" s="20" t="s">
        <v>117</v>
      </c>
    </row>
    <row r="110" spans="1:11" x14ac:dyDescent="0.3">
      <c r="A110" s="40">
        <v>36708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3">
      <c r="A111" s="40">
        <v>36739</v>
      </c>
      <c r="B111" s="20" t="s">
        <v>121</v>
      </c>
      <c r="C111" s="13">
        <v>1.25</v>
      </c>
      <c r="D111" s="39">
        <v>4.2000000000000003E-2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3">
      <c r="A112" s="40">
        <v>36770</v>
      </c>
      <c r="B112" s="20" t="s">
        <v>122</v>
      </c>
      <c r="C112" s="13">
        <v>1.25</v>
      </c>
      <c r="D112" s="39">
        <v>7.9000000000000001E-2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3">
      <c r="A113" s="40">
        <v>36800</v>
      </c>
      <c r="B113" s="20" t="s">
        <v>123</v>
      </c>
      <c r="C113" s="13">
        <v>1.25</v>
      </c>
      <c r="D113" s="39">
        <v>1.2E-2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3">
      <c r="A114" s="40">
        <v>36831</v>
      </c>
      <c r="B114" s="20" t="s">
        <v>124</v>
      </c>
      <c r="C114" s="13">
        <v>1.25</v>
      </c>
      <c r="D114" s="39">
        <v>3.1E-2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3">
      <c r="A115" s="40">
        <v>36861</v>
      </c>
      <c r="B115" s="20" t="s">
        <v>125</v>
      </c>
      <c r="C115" s="13">
        <v>1.25</v>
      </c>
      <c r="D115" s="39">
        <v>0.104</v>
      </c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3">
      <c r="A116" s="40"/>
      <c r="B116" s="20" t="s">
        <v>126</v>
      </c>
      <c r="C116" s="13"/>
      <c r="D116" s="39">
        <v>2</v>
      </c>
      <c r="E116" s="34"/>
      <c r="F116" s="20"/>
      <c r="G116" s="13"/>
      <c r="H116" s="39"/>
      <c r="I116" s="34"/>
      <c r="J116" s="11"/>
      <c r="K116" s="20"/>
    </row>
    <row r="117" spans="1:11" x14ac:dyDescent="0.3">
      <c r="A117" s="48" t="s">
        <v>90</v>
      </c>
      <c r="B117" s="20"/>
      <c r="C117" s="13"/>
      <c r="D117" s="39"/>
      <c r="E117" s="34" t="s">
        <v>32</v>
      </c>
      <c r="F117" s="20"/>
      <c r="G117" s="13"/>
      <c r="H117" s="39"/>
      <c r="I117" s="34" t="s">
        <v>32</v>
      </c>
      <c r="J117" s="11"/>
      <c r="K117" s="20"/>
    </row>
    <row r="118" spans="1:11" x14ac:dyDescent="0.3">
      <c r="A118" s="40">
        <v>36892</v>
      </c>
      <c r="B118" s="20" t="s">
        <v>127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 t="s">
        <v>128</v>
      </c>
    </row>
    <row r="119" spans="1:11" x14ac:dyDescent="0.3">
      <c r="A119" s="40"/>
      <c r="B119" s="20" t="s">
        <v>127</v>
      </c>
      <c r="C119" s="13"/>
      <c r="D119" s="39"/>
      <c r="E119" s="34"/>
      <c r="F119" s="20"/>
      <c r="G119" s="13"/>
      <c r="H119" s="39"/>
      <c r="I119" s="34"/>
      <c r="J119" s="11"/>
      <c r="K119" s="20" t="s">
        <v>131</v>
      </c>
    </row>
    <row r="120" spans="1:11" x14ac:dyDescent="0.3">
      <c r="A120" s="40"/>
      <c r="B120" s="20" t="s">
        <v>129</v>
      </c>
      <c r="C120" s="13"/>
      <c r="D120" s="39">
        <v>7.2999999999999995E-2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/>
    </row>
    <row r="121" spans="1:11" x14ac:dyDescent="0.3">
      <c r="A121" s="40">
        <v>36923</v>
      </c>
      <c r="B121" s="20" t="s">
        <v>130</v>
      </c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>
        <v>3</v>
      </c>
      <c r="I121" s="34"/>
      <c r="J121" s="11"/>
      <c r="K121" s="20" t="s">
        <v>132</v>
      </c>
    </row>
    <row r="122" spans="1:11" x14ac:dyDescent="0.3">
      <c r="A122" s="40"/>
      <c r="B122" s="20" t="s">
        <v>102</v>
      </c>
      <c r="C122" s="13"/>
      <c r="D122" s="39">
        <v>2.1000000000000001E-2</v>
      </c>
      <c r="E122" s="34"/>
      <c r="F122" s="20"/>
      <c r="G122" s="13" t="str">
        <f>IF(ISBLANK(Table1[[#This Row],[EARNED]]),"",Table1[[#This Row],[EARNED]])</f>
        <v/>
      </c>
      <c r="H122" s="39"/>
      <c r="I122" s="34"/>
      <c r="J122" s="11"/>
      <c r="K122" s="20"/>
    </row>
    <row r="123" spans="1:11" x14ac:dyDescent="0.3">
      <c r="A123" s="40">
        <v>36951</v>
      </c>
      <c r="B123" s="20" t="s">
        <v>109</v>
      </c>
      <c r="C123" s="13">
        <v>1.25</v>
      </c>
      <c r="D123" s="39">
        <v>0.01</v>
      </c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3">
      <c r="A124" s="40">
        <v>36982</v>
      </c>
      <c r="B124" s="20" t="s">
        <v>133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1</v>
      </c>
      <c r="I124" s="34"/>
      <c r="J124" s="11"/>
      <c r="K124" s="20" t="s">
        <v>135</v>
      </c>
    </row>
    <row r="125" spans="1:11" x14ac:dyDescent="0.3">
      <c r="A125" s="40"/>
      <c r="B125" s="20" t="s">
        <v>134</v>
      </c>
      <c r="C125" s="13"/>
      <c r="D125" s="39"/>
      <c r="E125" s="34"/>
      <c r="F125" s="20"/>
      <c r="G125" s="13" t="str">
        <f>IF(ISBLANK(Table1[[#This Row],[EARNED]]),"",Table1[[#This Row],[EARNED]])</f>
        <v/>
      </c>
      <c r="H125" s="39">
        <v>4</v>
      </c>
      <c r="I125" s="34"/>
      <c r="J125" s="11"/>
      <c r="K125" s="20" t="s">
        <v>136</v>
      </c>
    </row>
    <row r="126" spans="1:11" x14ac:dyDescent="0.3">
      <c r="A126" s="40">
        <v>37012</v>
      </c>
      <c r="B126" s="20" t="s">
        <v>124</v>
      </c>
      <c r="C126" s="13">
        <v>1.25</v>
      </c>
      <c r="D126" s="39">
        <v>3.1E-2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3">
      <c r="A127" s="40">
        <v>37043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3">
      <c r="A128" s="40">
        <v>37073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3">
      <c r="A129" s="40">
        <v>37104</v>
      </c>
      <c r="B129" s="20" t="s">
        <v>130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3</v>
      </c>
      <c r="I129" s="34"/>
      <c r="J129" s="11"/>
      <c r="K129" s="20" t="s">
        <v>138</v>
      </c>
    </row>
    <row r="130" spans="1:11" x14ac:dyDescent="0.3">
      <c r="A130" s="40"/>
      <c r="B130" s="20" t="s">
        <v>137</v>
      </c>
      <c r="C130" s="13"/>
      <c r="D130" s="39">
        <v>5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 t="s">
        <v>139</v>
      </c>
    </row>
    <row r="131" spans="1:11" x14ac:dyDescent="0.3">
      <c r="A131" s="40">
        <v>37135</v>
      </c>
      <c r="B131" s="20" t="s">
        <v>124</v>
      </c>
      <c r="C131" s="13">
        <v>1.25</v>
      </c>
      <c r="D131" s="39">
        <v>3.1E-2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40">
        <v>37165</v>
      </c>
      <c r="B132" s="20"/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3">
      <c r="A133" s="40">
        <v>37196</v>
      </c>
      <c r="B133" s="20"/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3">
      <c r="A134" s="40">
        <v>37226</v>
      </c>
      <c r="B134" s="20" t="s">
        <v>112</v>
      </c>
      <c r="C134" s="13">
        <v>1.25</v>
      </c>
      <c r="D134" s="39">
        <v>0.14600000000000002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3">
      <c r="A135" s="48" t="s">
        <v>89</v>
      </c>
      <c r="B135" s="20"/>
      <c r="C135" s="13"/>
      <c r="D135" s="39"/>
      <c r="E135" s="34" t="s">
        <v>32</v>
      </c>
      <c r="F135" s="20"/>
      <c r="G135" s="13"/>
      <c r="H135" s="39"/>
      <c r="I135" s="34" t="s">
        <v>32</v>
      </c>
      <c r="J135" s="11"/>
      <c r="K135" s="20"/>
    </row>
    <row r="136" spans="1:11" x14ac:dyDescent="0.3">
      <c r="A136" s="40">
        <v>37257</v>
      </c>
      <c r="B136" s="20" t="s">
        <v>140</v>
      </c>
      <c r="C136" s="13">
        <v>1.25</v>
      </c>
      <c r="D136" s="39">
        <v>6.2E-2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3">
      <c r="A137" s="40">
        <v>37288</v>
      </c>
      <c r="B137" s="20" t="s">
        <v>141</v>
      </c>
      <c r="C137" s="13">
        <v>1.25</v>
      </c>
      <c r="D137" s="39">
        <v>5.1999999999999998E-2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3">
      <c r="A138" s="40">
        <v>37316</v>
      </c>
      <c r="B138" s="20" t="s">
        <v>140</v>
      </c>
      <c r="C138" s="13">
        <v>1.25</v>
      </c>
      <c r="D138" s="39">
        <v>6.2E-2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3">
      <c r="A139" s="40">
        <v>37347</v>
      </c>
      <c r="B139" s="20"/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3">
      <c r="A140" s="40">
        <v>37377</v>
      </c>
      <c r="B140" s="20" t="s">
        <v>130</v>
      </c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>
        <v>3</v>
      </c>
      <c r="I140" s="34"/>
      <c r="J140" s="11"/>
      <c r="K140" s="20" t="s">
        <v>145</v>
      </c>
    </row>
    <row r="141" spans="1:11" x14ac:dyDescent="0.3">
      <c r="A141" s="40"/>
      <c r="B141" s="20" t="s">
        <v>142</v>
      </c>
      <c r="C141" s="13"/>
      <c r="D141" s="39"/>
      <c r="E141" s="34"/>
      <c r="F141" s="20"/>
      <c r="G141" s="13"/>
      <c r="H141" s="39"/>
      <c r="I141" s="34"/>
      <c r="J141" s="11"/>
      <c r="K141" s="20" t="s">
        <v>143</v>
      </c>
    </row>
    <row r="142" spans="1:11" x14ac:dyDescent="0.3">
      <c r="A142" s="40"/>
      <c r="B142" s="20" t="s">
        <v>113</v>
      </c>
      <c r="C142" s="13"/>
      <c r="D142" s="39">
        <v>2</v>
      </c>
      <c r="E142" s="34"/>
      <c r="F142" s="20"/>
      <c r="G142" s="13"/>
      <c r="H142" s="39"/>
      <c r="I142" s="34"/>
      <c r="J142" s="11"/>
      <c r="K142" s="20" t="s">
        <v>144</v>
      </c>
    </row>
    <row r="143" spans="1:11" x14ac:dyDescent="0.3">
      <c r="A143" s="40">
        <v>37408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3">
      <c r="A144" s="40">
        <v>37438</v>
      </c>
      <c r="B144" s="20" t="s">
        <v>130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3</v>
      </c>
      <c r="I144" s="34"/>
      <c r="J144" s="11"/>
      <c r="K144" s="49">
        <v>41585</v>
      </c>
    </row>
    <row r="145" spans="1:11" x14ac:dyDescent="0.3">
      <c r="A145" s="40"/>
      <c r="B145" s="20" t="s">
        <v>140</v>
      </c>
      <c r="C145" s="13"/>
      <c r="D145" s="39">
        <v>6.2E-2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20"/>
    </row>
    <row r="146" spans="1:11" x14ac:dyDescent="0.3">
      <c r="A146" s="40">
        <v>37469</v>
      </c>
      <c r="B146" s="20" t="s">
        <v>102</v>
      </c>
      <c r="C146" s="13">
        <v>1.25</v>
      </c>
      <c r="D146" s="39">
        <v>2.1000000000000001E-2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3">
      <c r="A147" s="40">
        <v>37500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3">
      <c r="A148" s="40">
        <v>37530</v>
      </c>
      <c r="B148" s="20"/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3">
      <c r="A149" s="40">
        <v>37561</v>
      </c>
      <c r="B149" s="20"/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3">
      <c r="A150" s="40">
        <v>37591</v>
      </c>
      <c r="B150" s="20" t="s">
        <v>103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>
        <v>2</v>
      </c>
      <c r="I150" s="34"/>
      <c r="J150" s="11"/>
      <c r="K150" s="20" t="s">
        <v>146</v>
      </c>
    </row>
    <row r="151" spans="1:11" x14ac:dyDescent="0.3">
      <c r="A151" s="40"/>
      <c r="B151" s="20" t="s">
        <v>112</v>
      </c>
      <c r="C151" s="13"/>
      <c r="D151" s="39">
        <v>0.14599999999999999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3">
      <c r="A152" s="48" t="s">
        <v>88</v>
      </c>
      <c r="B152" s="20"/>
      <c r="C152" s="13"/>
      <c r="D152" s="39"/>
      <c r="E152" s="34" t="s">
        <v>32</v>
      </c>
      <c r="F152" s="20"/>
      <c r="G152" s="13"/>
      <c r="H152" s="39"/>
      <c r="I152" s="34" t="s">
        <v>32</v>
      </c>
      <c r="J152" s="11"/>
      <c r="K152" s="20"/>
    </row>
    <row r="153" spans="1:11" x14ac:dyDescent="0.3">
      <c r="A153" s="40">
        <v>37622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3">
      <c r="A154" s="40">
        <v>37653</v>
      </c>
      <c r="B154" s="20" t="s">
        <v>140</v>
      </c>
      <c r="C154" s="13">
        <v>1.25</v>
      </c>
      <c r="D154" s="39">
        <v>6.2E-2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3">
      <c r="A155" s="40">
        <v>37681</v>
      </c>
      <c r="B155" s="20"/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3">
      <c r="A156" s="40">
        <v>37712</v>
      </c>
      <c r="B156" s="20" t="s">
        <v>147</v>
      </c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>
        <v>9</v>
      </c>
      <c r="I156" s="34"/>
      <c r="J156" s="11"/>
      <c r="K156" s="20" t="s">
        <v>148</v>
      </c>
    </row>
    <row r="157" spans="1:11" x14ac:dyDescent="0.3">
      <c r="A157" s="40">
        <v>37742</v>
      </c>
      <c r="B157" s="20"/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3">
      <c r="A158" s="40">
        <v>37773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3">
      <c r="A159" s="40">
        <v>37803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3">
      <c r="A160" s="40">
        <v>37834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40">
        <v>37865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3">
      <c r="A162" s="40">
        <v>37895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3">
      <c r="A163" s="40">
        <v>37926</v>
      </c>
      <c r="B163" s="20" t="s">
        <v>149</v>
      </c>
      <c r="C163" s="13">
        <v>1.25</v>
      </c>
      <c r="D163" s="39">
        <v>8.3000000000000018E-2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3">
      <c r="A164" s="40">
        <v>37956</v>
      </c>
      <c r="B164" s="20" t="s">
        <v>98</v>
      </c>
      <c r="C164" s="13">
        <v>1.25</v>
      </c>
      <c r="D164" s="39">
        <v>5</v>
      </c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3">
      <c r="A165" s="48" t="s">
        <v>87</v>
      </c>
      <c r="B165" s="20"/>
      <c r="C165" s="13"/>
      <c r="D165" s="39"/>
      <c r="E165" s="34" t="s">
        <v>32</v>
      </c>
      <c r="F165" s="20"/>
      <c r="G165" s="13"/>
      <c r="H165" s="39"/>
      <c r="I165" s="34" t="s">
        <v>32</v>
      </c>
      <c r="J165" s="11"/>
      <c r="K165" s="20"/>
    </row>
    <row r="166" spans="1:11" x14ac:dyDescent="0.3">
      <c r="A166" s="40">
        <v>37987</v>
      </c>
      <c r="B166" s="20"/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3">
      <c r="A167" s="40">
        <v>38018</v>
      </c>
      <c r="B167" s="20" t="s">
        <v>150</v>
      </c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151</v>
      </c>
    </row>
    <row r="168" spans="1:11" x14ac:dyDescent="0.3">
      <c r="A168" s="40">
        <v>38047</v>
      </c>
      <c r="B168" s="20"/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3">
      <c r="A169" s="40">
        <v>38078</v>
      </c>
      <c r="B169" s="20" t="s">
        <v>137</v>
      </c>
      <c r="C169" s="13">
        <v>1.25</v>
      </c>
      <c r="D169" s="39">
        <v>5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 t="s">
        <v>152</v>
      </c>
    </row>
    <row r="170" spans="1:11" x14ac:dyDescent="0.3">
      <c r="A170" s="40"/>
      <c r="B170" s="20" t="s">
        <v>133</v>
      </c>
      <c r="C170" s="13"/>
      <c r="D170" s="39"/>
      <c r="E170" s="34"/>
      <c r="F170" s="20"/>
      <c r="G170" s="13"/>
      <c r="H170" s="39">
        <v>1</v>
      </c>
      <c r="I170" s="34"/>
      <c r="J170" s="11"/>
      <c r="K170" s="20" t="s">
        <v>153</v>
      </c>
    </row>
    <row r="171" spans="1:11" x14ac:dyDescent="0.3">
      <c r="A171" s="40">
        <v>38108</v>
      </c>
      <c r="B171" s="20"/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3">
      <c r="A172" s="40">
        <v>38139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3">
      <c r="A173" s="40">
        <v>38169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3">
      <c r="A174" s="40">
        <v>38200</v>
      </c>
      <c r="B174" s="20" t="s">
        <v>103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>
        <v>2</v>
      </c>
      <c r="I174" s="34"/>
      <c r="J174" s="11"/>
      <c r="K174" s="20" t="s">
        <v>154</v>
      </c>
    </row>
    <row r="175" spans="1:11" x14ac:dyDescent="0.3">
      <c r="A175" s="40">
        <v>38231</v>
      </c>
      <c r="B175" s="20"/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3">
      <c r="A176" s="40">
        <v>38261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3">
      <c r="A177" s="40">
        <v>38292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3">
      <c r="A178" s="40">
        <v>38322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3">
      <c r="A179" s="48" t="s">
        <v>86</v>
      </c>
      <c r="B179" s="20"/>
      <c r="C179" s="13"/>
      <c r="D179" s="39"/>
      <c r="E179" s="34" t="s">
        <v>32</v>
      </c>
      <c r="F179" s="20"/>
      <c r="G179" s="13"/>
      <c r="H179" s="39"/>
      <c r="I179" s="34" t="s">
        <v>32</v>
      </c>
      <c r="J179" s="11"/>
      <c r="K179" s="20"/>
    </row>
    <row r="180" spans="1:11" x14ac:dyDescent="0.3">
      <c r="A180" s="40">
        <v>38353</v>
      </c>
      <c r="B180" s="20" t="s">
        <v>140</v>
      </c>
      <c r="C180" s="13">
        <v>1.25</v>
      </c>
      <c r="D180" s="39">
        <v>6.2E-2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/>
    </row>
    <row r="181" spans="1:11" x14ac:dyDescent="0.3">
      <c r="A181" s="40">
        <v>38384</v>
      </c>
      <c r="B181" s="20" t="s">
        <v>155</v>
      </c>
      <c r="C181" s="13">
        <v>1.25</v>
      </c>
      <c r="D181" s="39">
        <v>7.1000000000000008E-2</v>
      </c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3">
      <c r="A182" s="40">
        <v>38412</v>
      </c>
      <c r="B182" s="20" t="s">
        <v>156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7</v>
      </c>
      <c r="I182" s="34"/>
      <c r="J182" s="11"/>
      <c r="K182" s="20" t="s">
        <v>159</v>
      </c>
    </row>
    <row r="183" spans="1:11" x14ac:dyDescent="0.3">
      <c r="A183" s="40"/>
      <c r="B183" s="20" t="s">
        <v>112</v>
      </c>
      <c r="C183" s="13"/>
      <c r="D183" s="39">
        <v>0.14599999999999999</v>
      </c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20"/>
    </row>
    <row r="184" spans="1:11" x14ac:dyDescent="0.3">
      <c r="A184" s="40">
        <v>38443</v>
      </c>
      <c r="B184" s="20" t="s">
        <v>103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>
        <v>2</v>
      </c>
      <c r="I184" s="34"/>
      <c r="J184" s="11"/>
      <c r="K184" s="20" t="s">
        <v>160</v>
      </c>
    </row>
    <row r="185" spans="1:11" x14ac:dyDescent="0.3">
      <c r="A185" s="40"/>
      <c r="B185" s="20" t="s">
        <v>157</v>
      </c>
      <c r="C185" s="13"/>
      <c r="D185" s="39">
        <v>2.3000000000000007E-2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3">
      <c r="A186" s="40">
        <v>38473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3">
      <c r="A187" s="40">
        <v>38504</v>
      </c>
      <c r="B187" s="20"/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3">
      <c r="A188" s="40">
        <v>38534</v>
      </c>
      <c r="B188" s="20" t="s">
        <v>103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2</v>
      </c>
      <c r="I188" s="34"/>
      <c r="J188" s="11"/>
      <c r="K188" s="20" t="s">
        <v>161</v>
      </c>
    </row>
    <row r="189" spans="1:11" x14ac:dyDescent="0.3">
      <c r="A189" s="40"/>
      <c r="B189" s="20" t="s">
        <v>158</v>
      </c>
      <c r="C189" s="13"/>
      <c r="D189" s="39">
        <v>0.26500000000000001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3">
      <c r="A190" s="40">
        <v>38565</v>
      </c>
      <c r="B190" s="20" t="s">
        <v>162</v>
      </c>
      <c r="C190" s="13">
        <v>1.25</v>
      </c>
      <c r="D190" s="39">
        <v>0.33700000000000002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3">
      <c r="A191" s="40">
        <v>38596</v>
      </c>
      <c r="B191" s="20"/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3">
      <c r="A192" s="40">
        <v>38626</v>
      </c>
      <c r="B192" s="20" t="s">
        <v>134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>
        <v>4</v>
      </c>
      <c r="I192" s="34"/>
      <c r="J192" s="11"/>
      <c r="K192" s="20" t="s">
        <v>168</v>
      </c>
    </row>
    <row r="193" spans="1:11" x14ac:dyDescent="0.3">
      <c r="A193" s="40">
        <v>38657</v>
      </c>
      <c r="B193" s="20" t="s">
        <v>163</v>
      </c>
      <c r="C193" s="13">
        <v>1.25</v>
      </c>
      <c r="D193" s="39">
        <v>18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 t="s">
        <v>167</v>
      </c>
    </row>
    <row r="194" spans="1:11" x14ac:dyDescent="0.3">
      <c r="A194" s="40">
        <v>38687</v>
      </c>
      <c r="B194" s="20" t="s">
        <v>134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>
        <v>4</v>
      </c>
      <c r="I194" s="34"/>
      <c r="J194" s="11"/>
      <c r="K194" s="20" t="s">
        <v>166</v>
      </c>
    </row>
    <row r="195" spans="1:11" x14ac:dyDescent="0.3">
      <c r="A195" s="40"/>
      <c r="B195" s="20" t="s">
        <v>164</v>
      </c>
      <c r="C195" s="13"/>
      <c r="D195" s="39">
        <v>11</v>
      </c>
      <c r="E195" s="34"/>
      <c r="F195" s="20"/>
      <c r="G195" s="13"/>
      <c r="H195" s="39"/>
      <c r="I195" s="34"/>
      <c r="J195" s="11"/>
      <c r="K195" s="20" t="s">
        <v>165</v>
      </c>
    </row>
    <row r="196" spans="1:11" x14ac:dyDescent="0.3">
      <c r="A196" s="48" t="s">
        <v>85</v>
      </c>
      <c r="B196" s="20"/>
      <c r="C196" s="13"/>
      <c r="D196" s="39"/>
      <c r="E196" s="34" t="s">
        <v>32</v>
      </c>
      <c r="F196" s="20"/>
      <c r="G196" s="13"/>
      <c r="H196" s="39"/>
      <c r="I196" s="34" t="s">
        <v>32</v>
      </c>
      <c r="J196" s="11"/>
      <c r="K196" s="20"/>
    </row>
    <row r="197" spans="1:11" x14ac:dyDescent="0.3">
      <c r="A197" s="40">
        <v>38718</v>
      </c>
      <c r="B197" s="20"/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3">
      <c r="A198" s="40">
        <v>38749</v>
      </c>
      <c r="B198" s="20" t="s">
        <v>169</v>
      </c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>
        <v>5</v>
      </c>
      <c r="I198" s="34"/>
      <c r="J198" s="11"/>
      <c r="K198" s="20" t="s">
        <v>177</v>
      </c>
    </row>
    <row r="199" spans="1:11" x14ac:dyDescent="0.3">
      <c r="A199" s="40"/>
      <c r="B199" s="20" t="s">
        <v>130</v>
      </c>
      <c r="C199" s="13"/>
      <c r="D199" s="39"/>
      <c r="E199" s="34"/>
      <c r="F199" s="20"/>
      <c r="G199" s="13"/>
      <c r="H199" s="39">
        <v>3</v>
      </c>
      <c r="I199" s="34"/>
      <c r="J199" s="11"/>
      <c r="K199" s="20"/>
    </row>
    <row r="200" spans="1:11" x14ac:dyDescent="0.3">
      <c r="A200" s="40"/>
      <c r="B200" s="20" t="s">
        <v>133</v>
      </c>
      <c r="C200" s="13"/>
      <c r="D200" s="39"/>
      <c r="E200" s="34"/>
      <c r="F200" s="20"/>
      <c r="G200" s="13"/>
      <c r="H200" s="39">
        <v>1</v>
      </c>
      <c r="I200" s="34"/>
      <c r="J200" s="11"/>
      <c r="K200" s="20" t="s">
        <v>176</v>
      </c>
    </row>
    <row r="201" spans="1:11" x14ac:dyDescent="0.3">
      <c r="A201" s="40"/>
      <c r="B201" s="20" t="s">
        <v>170</v>
      </c>
      <c r="C201" s="13"/>
      <c r="D201" s="39">
        <v>0.23300000000000001</v>
      </c>
      <c r="E201" s="34"/>
      <c r="F201" s="20"/>
      <c r="G201" s="13"/>
      <c r="H201" s="39"/>
      <c r="I201" s="34"/>
      <c r="J201" s="11"/>
      <c r="K201" s="20"/>
    </row>
    <row r="202" spans="1:11" x14ac:dyDescent="0.3">
      <c r="A202" s="40">
        <v>38777</v>
      </c>
      <c r="B202" s="20" t="s">
        <v>171</v>
      </c>
      <c r="C202" s="13">
        <v>1.25</v>
      </c>
      <c r="D202" s="39">
        <v>0.19800000000000001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3">
      <c r="A203" s="40">
        <v>38808</v>
      </c>
      <c r="B203" s="20"/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3">
      <c r="A204" s="40">
        <v>38838</v>
      </c>
      <c r="B204" s="20" t="s">
        <v>103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2</v>
      </c>
      <c r="I204" s="34"/>
      <c r="J204" s="11"/>
      <c r="K204" s="20" t="s">
        <v>175</v>
      </c>
    </row>
    <row r="205" spans="1:11" x14ac:dyDescent="0.3">
      <c r="A205" s="40"/>
      <c r="B205" s="20" t="s">
        <v>172</v>
      </c>
      <c r="C205" s="13"/>
      <c r="D205" s="39">
        <v>4</v>
      </c>
      <c r="E205" s="34"/>
      <c r="F205" s="20"/>
      <c r="G205" s="13"/>
      <c r="H205" s="39"/>
      <c r="I205" s="34"/>
      <c r="J205" s="11"/>
      <c r="K205" s="20" t="s">
        <v>174</v>
      </c>
    </row>
    <row r="206" spans="1:11" x14ac:dyDescent="0.3">
      <c r="A206" s="40"/>
      <c r="B206" s="20" t="s">
        <v>173</v>
      </c>
      <c r="C206" s="13"/>
      <c r="D206" s="39">
        <v>0.52100000000000002</v>
      </c>
      <c r="E206" s="34"/>
      <c r="F206" s="20"/>
      <c r="G206" s="13"/>
      <c r="H206" s="39"/>
      <c r="I206" s="34"/>
      <c r="J206" s="11"/>
      <c r="K206" s="20"/>
    </row>
    <row r="207" spans="1:11" x14ac:dyDescent="0.3">
      <c r="A207" s="40">
        <v>38869</v>
      </c>
      <c r="B207" s="20"/>
      <c r="C207" s="13">
        <v>1.25</v>
      </c>
      <c r="D207" s="39"/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40">
        <v>38899</v>
      </c>
      <c r="B208" s="20" t="s">
        <v>178</v>
      </c>
      <c r="C208" s="13">
        <v>1.25</v>
      </c>
      <c r="D208" s="39">
        <v>0.14000000000000001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3">
      <c r="A209" s="40">
        <v>38930</v>
      </c>
      <c r="B209" s="20" t="s">
        <v>134</v>
      </c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>
        <v>4</v>
      </c>
      <c r="I209" s="34"/>
      <c r="J209" s="11"/>
      <c r="K209" s="20" t="s">
        <v>183</v>
      </c>
    </row>
    <row r="210" spans="1:11" x14ac:dyDescent="0.3">
      <c r="A210" s="40"/>
      <c r="B210" s="20" t="s">
        <v>179</v>
      </c>
      <c r="C210" s="13"/>
      <c r="D210" s="39">
        <v>0.112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/>
    </row>
    <row r="211" spans="1:11" x14ac:dyDescent="0.3">
      <c r="A211" s="40">
        <v>38961</v>
      </c>
      <c r="B211" s="20" t="s">
        <v>180</v>
      </c>
      <c r="C211" s="13">
        <v>1.25</v>
      </c>
      <c r="D211" s="39">
        <v>9.8000000000000004E-2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3">
      <c r="A212" s="40">
        <v>38991</v>
      </c>
      <c r="B212" s="20" t="s">
        <v>181</v>
      </c>
      <c r="C212" s="13">
        <v>1.25</v>
      </c>
      <c r="D212" s="39">
        <v>3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 t="s">
        <v>184</v>
      </c>
    </row>
    <row r="213" spans="1:11" x14ac:dyDescent="0.3">
      <c r="A213" s="40"/>
      <c r="B213" s="20" t="s">
        <v>180</v>
      </c>
      <c r="C213" s="13"/>
      <c r="D213" s="39">
        <v>9.8000000000000004E-2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3">
      <c r="A214" s="40">
        <v>39022</v>
      </c>
      <c r="B214" s="20" t="s">
        <v>182</v>
      </c>
      <c r="C214" s="13">
        <v>1.25</v>
      </c>
      <c r="D214" s="39">
        <v>0.28699999999999998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3">
      <c r="A215" s="40">
        <v>39052</v>
      </c>
      <c r="B215" s="20" t="s">
        <v>173</v>
      </c>
      <c r="C215" s="13">
        <v>1.25</v>
      </c>
      <c r="D215" s="39">
        <v>0.52100000000000002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3">
      <c r="A216" s="48" t="s">
        <v>84</v>
      </c>
      <c r="B216" s="20"/>
      <c r="C216" s="13"/>
      <c r="D216" s="39"/>
      <c r="E216" s="34" t="s">
        <v>32</v>
      </c>
      <c r="F216" s="20"/>
      <c r="G216" s="13"/>
      <c r="H216" s="39"/>
      <c r="I216" s="34" t="s">
        <v>32</v>
      </c>
      <c r="J216" s="11"/>
      <c r="K216" s="20"/>
    </row>
    <row r="217" spans="1:11" x14ac:dyDescent="0.3">
      <c r="A217" s="40">
        <v>39083</v>
      </c>
      <c r="B217" s="20" t="s">
        <v>185</v>
      </c>
      <c r="C217" s="13">
        <v>1.25</v>
      </c>
      <c r="D217" s="39">
        <v>0.65600000000000003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3">
      <c r="A218" s="40">
        <v>39114</v>
      </c>
      <c r="B218" s="20"/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3">
      <c r="A219" s="40">
        <v>39142</v>
      </c>
      <c r="B219" s="20" t="s">
        <v>186</v>
      </c>
      <c r="C219" s="13">
        <v>1.25</v>
      </c>
      <c r="D219" s="39">
        <v>11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 t="s">
        <v>192</v>
      </c>
    </row>
    <row r="220" spans="1:11" x14ac:dyDescent="0.3">
      <c r="A220" s="40"/>
      <c r="B220" s="20" t="s">
        <v>187</v>
      </c>
      <c r="C220" s="13"/>
      <c r="D220" s="39">
        <v>0.377</v>
      </c>
      <c r="E220" s="34"/>
      <c r="F220" s="20"/>
      <c r="G220" s="13"/>
      <c r="H220" s="39"/>
      <c r="I220" s="34"/>
      <c r="J220" s="11"/>
      <c r="K220" s="20"/>
    </row>
    <row r="221" spans="1:11" x14ac:dyDescent="0.3">
      <c r="A221" s="40">
        <v>39173</v>
      </c>
      <c r="B221" s="20" t="s">
        <v>188</v>
      </c>
      <c r="C221" s="13">
        <v>1.25</v>
      </c>
      <c r="D221" s="39">
        <v>0.44400000000000001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40">
        <v>39203</v>
      </c>
      <c r="B222" s="20"/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3">
      <c r="A223" s="40">
        <v>39234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3">
      <c r="A224" s="40">
        <v>39264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3">
      <c r="A225" s="40">
        <v>39295</v>
      </c>
      <c r="B225" s="20" t="s">
        <v>181</v>
      </c>
      <c r="C225" s="13">
        <v>1.25</v>
      </c>
      <c r="D225" s="39">
        <v>3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 t="s">
        <v>191</v>
      </c>
    </row>
    <row r="226" spans="1:11" x14ac:dyDescent="0.3">
      <c r="A226" s="40">
        <v>39326</v>
      </c>
      <c r="B226" s="20" t="s">
        <v>189</v>
      </c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>
        <v>8</v>
      </c>
      <c r="I226" s="34"/>
      <c r="J226" s="11"/>
      <c r="K226" s="20" t="s">
        <v>190</v>
      </c>
    </row>
    <row r="227" spans="1:11" x14ac:dyDescent="0.3">
      <c r="A227" s="40">
        <v>39356</v>
      </c>
      <c r="B227" s="20" t="s">
        <v>193</v>
      </c>
      <c r="C227" s="13">
        <v>1.25</v>
      </c>
      <c r="D227" s="39">
        <v>0.64200000000000002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3">
      <c r="A228" s="40">
        <v>39387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40">
        <v>39417</v>
      </c>
      <c r="B229" s="20" t="s">
        <v>194</v>
      </c>
      <c r="C229" s="13">
        <v>1.25</v>
      </c>
      <c r="D229" s="39">
        <v>0.16900000000000001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3">
      <c r="A230" s="48" t="s">
        <v>83</v>
      </c>
      <c r="B230" s="20"/>
      <c r="C230" s="13"/>
      <c r="D230" s="39"/>
      <c r="E230" s="34" t="s">
        <v>32</v>
      </c>
      <c r="F230" s="20"/>
      <c r="G230" s="13"/>
      <c r="H230" s="39"/>
      <c r="I230" s="34" t="s">
        <v>32</v>
      </c>
      <c r="J230" s="11"/>
      <c r="K230" s="20"/>
    </row>
    <row r="231" spans="1:11" x14ac:dyDescent="0.3">
      <c r="A231" s="40">
        <v>39448</v>
      </c>
      <c r="B231" s="20" t="s">
        <v>195</v>
      </c>
      <c r="C231" s="13">
        <v>1.25</v>
      </c>
      <c r="D231" s="39">
        <v>0.39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3">
      <c r="A232" s="40">
        <v>39479</v>
      </c>
      <c r="B232" s="20" t="s">
        <v>196</v>
      </c>
      <c r="C232" s="13">
        <v>1.25</v>
      </c>
      <c r="D232" s="39">
        <v>0.80600000000000005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3">
      <c r="A233" s="40">
        <v>39508</v>
      </c>
      <c r="B233" s="20" t="s">
        <v>197</v>
      </c>
      <c r="C233" s="13">
        <v>1.25</v>
      </c>
      <c r="D233" s="39">
        <v>7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 t="s">
        <v>205</v>
      </c>
    </row>
    <row r="234" spans="1:11" x14ac:dyDescent="0.3">
      <c r="A234" s="40"/>
      <c r="B234" s="20" t="s">
        <v>130</v>
      </c>
      <c r="C234" s="13"/>
      <c r="D234" s="39"/>
      <c r="E234" s="34"/>
      <c r="F234" s="20"/>
      <c r="G234" s="13"/>
      <c r="H234" s="39">
        <v>3</v>
      </c>
      <c r="I234" s="34"/>
      <c r="J234" s="11"/>
      <c r="K234" s="20" t="s">
        <v>206</v>
      </c>
    </row>
    <row r="235" spans="1:11" x14ac:dyDescent="0.3">
      <c r="A235" s="40"/>
      <c r="B235" s="20" t="s">
        <v>198</v>
      </c>
      <c r="C235" s="13"/>
      <c r="D235" s="39">
        <v>0.22500000000000001</v>
      </c>
      <c r="E235" s="34"/>
      <c r="F235" s="20"/>
      <c r="G235" s="13"/>
      <c r="H235" s="39"/>
      <c r="I235" s="34"/>
      <c r="J235" s="11"/>
      <c r="K235" s="20"/>
    </row>
    <row r="236" spans="1:11" x14ac:dyDescent="0.3">
      <c r="A236" s="40">
        <v>39539</v>
      </c>
      <c r="B236" s="20" t="s">
        <v>199</v>
      </c>
      <c r="C236" s="13">
        <v>1.25</v>
      </c>
      <c r="D236" s="39">
        <v>0.84</v>
      </c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3">
      <c r="A237" s="40">
        <v>39569</v>
      </c>
      <c r="B237" s="20" t="s">
        <v>200</v>
      </c>
      <c r="C237" s="13">
        <v>1.25</v>
      </c>
      <c r="D237" s="39">
        <v>0.442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3">
      <c r="A238" s="40">
        <v>39600</v>
      </c>
      <c r="B238" s="20" t="s">
        <v>201</v>
      </c>
      <c r="C238" s="13">
        <v>1.25</v>
      </c>
      <c r="D238" s="39">
        <v>0.38700000000000001</v>
      </c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3">
      <c r="A239" s="40">
        <v>39630</v>
      </c>
      <c r="B239" s="20" t="s">
        <v>202</v>
      </c>
      <c r="C239" s="13">
        <v>1.25</v>
      </c>
      <c r="D239" s="39">
        <v>0.49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3">
      <c r="A240" s="40">
        <v>39661</v>
      </c>
      <c r="B240" s="20" t="s">
        <v>203</v>
      </c>
      <c r="C240" s="13">
        <v>1.25</v>
      </c>
      <c r="D240" s="39">
        <v>0.41699999999999998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3">
      <c r="A241" s="40">
        <v>39692</v>
      </c>
      <c r="B241" s="20" t="s">
        <v>204</v>
      </c>
      <c r="C241" s="13">
        <v>1.25</v>
      </c>
      <c r="D241" s="39">
        <v>0.54200000000000004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3">
      <c r="A242" s="40">
        <v>39722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3">
      <c r="A243" s="40">
        <v>39753</v>
      </c>
      <c r="B243" s="20"/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3">
      <c r="A244" s="40">
        <v>39783</v>
      </c>
      <c r="B244" s="20"/>
      <c r="C244" s="13">
        <v>1.25</v>
      </c>
      <c r="D244" s="39"/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3">
      <c r="A245" s="48" t="s">
        <v>82</v>
      </c>
      <c r="B245" s="20"/>
      <c r="C245" s="13"/>
      <c r="D245" s="39"/>
      <c r="E245" s="34" t="s">
        <v>32</v>
      </c>
      <c r="F245" s="20"/>
      <c r="G245" s="13"/>
      <c r="H245" s="39"/>
      <c r="I245" s="34" t="s">
        <v>32</v>
      </c>
      <c r="J245" s="11"/>
      <c r="K245" s="20"/>
    </row>
    <row r="246" spans="1:11" x14ac:dyDescent="0.3">
      <c r="A246" s="40">
        <v>39814</v>
      </c>
      <c r="B246" s="20" t="s">
        <v>207</v>
      </c>
      <c r="C246" s="13">
        <v>1.25</v>
      </c>
      <c r="D246" s="39">
        <v>0.54200000000000004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3">
      <c r="A247" s="40">
        <v>39845</v>
      </c>
      <c r="B247" s="20" t="s">
        <v>208</v>
      </c>
      <c r="C247" s="13">
        <v>1.25</v>
      </c>
      <c r="D247" s="39">
        <v>0.60399999999999998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3">
      <c r="A248" s="40">
        <v>39873</v>
      </c>
      <c r="B248" s="20" t="s">
        <v>207</v>
      </c>
      <c r="C248" s="13">
        <v>1.25</v>
      </c>
      <c r="D248" s="39">
        <v>0.54200000000000004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3">
      <c r="A249" s="40">
        <v>39904</v>
      </c>
      <c r="B249" s="20" t="s">
        <v>217</v>
      </c>
      <c r="C249" s="13">
        <v>1.25</v>
      </c>
      <c r="D249" s="39">
        <v>0.86699999999999999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3">
      <c r="A250" s="40">
        <v>39934</v>
      </c>
      <c r="B250" s="20" t="s">
        <v>209</v>
      </c>
      <c r="C250" s="13">
        <v>1.25</v>
      </c>
      <c r="D250" s="39">
        <v>0.35399999999999998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3">
      <c r="A251" s="40">
        <v>39965</v>
      </c>
      <c r="B251" s="20" t="s">
        <v>210</v>
      </c>
      <c r="C251" s="13">
        <v>1.25</v>
      </c>
      <c r="D251" s="39">
        <v>0.34399999999999997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3">
      <c r="A252" s="40">
        <v>39995</v>
      </c>
      <c r="B252" s="20" t="s">
        <v>211</v>
      </c>
      <c r="C252" s="13">
        <v>1.25</v>
      </c>
      <c r="D252" s="39">
        <v>0.27900000000000003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3">
      <c r="A253" s="40">
        <v>40026</v>
      </c>
      <c r="B253" s="20" t="s">
        <v>212</v>
      </c>
      <c r="C253" s="13">
        <v>1.25</v>
      </c>
      <c r="D253" s="39">
        <v>0.115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3">
      <c r="A254" s="40">
        <v>40057</v>
      </c>
      <c r="B254" s="20" t="s">
        <v>213</v>
      </c>
      <c r="C254" s="13">
        <v>1.25</v>
      </c>
      <c r="D254" s="39">
        <v>0.156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3">
      <c r="A255" s="40">
        <v>40087</v>
      </c>
      <c r="B255" s="20" t="s">
        <v>214</v>
      </c>
      <c r="C255" s="13">
        <v>1.25</v>
      </c>
      <c r="D255" s="39">
        <v>0.42099999999999999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3">
      <c r="A256" s="40">
        <v>40118</v>
      </c>
      <c r="B256" s="20" t="s">
        <v>215</v>
      </c>
      <c r="C256" s="13">
        <v>1.25</v>
      </c>
      <c r="D256" s="39">
        <v>0.437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3">
      <c r="A257" s="40">
        <v>40148</v>
      </c>
      <c r="B257" s="20" t="s">
        <v>98</v>
      </c>
      <c r="C257" s="13">
        <v>1.25</v>
      </c>
      <c r="D257" s="39">
        <v>5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3">
      <c r="A258" s="40"/>
      <c r="B258" s="20" t="s">
        <v>216</v>
      </c>
      <c r="C258" s="13"/>
      <c r="D258" s="39">
        <v>0.51200000000000001</v>
      </c>
      <c r="E258" s="34"/>
      <c r="F258" s="20"/>
      <c r="G258" s="13"/>
      <c r="H258" s="39"/>
      <c r="I258" s="34"/>
      <c r="J258" s="11"/>
      <c r="K258" s="20"/>
    </row>
    <row r="259" spans="1:11" x14ac:dyDescent="0.3">
      <c r="A259" s="48" t="s">
        <v>81</v>
      </c>
      <c r="B259" s="20"/>
      <c r="C259" s="13"/>
      <c r="D259" s="39"/>
      <c r="E259" s="34" t="s">
        <v>32</v>
      </c>
      <c r="F259" s="20"/>
      <c r="G259" s="13"/>
      <c r="H259" s="39"/>
      <c r="I259" s="34" t="s">
        <v>32</v>
      </c>
      <c r="J259" s="11"/>
      <c r="K259" s="20"/>
    </row>
    <row r="260" spans="1:11" x14ac:dyDescent="0.3">
      <c r="A260" s="40">
        <v>40179</v>
      </c>
      <c r="B260" s="20" t="s">
        <v>202</v>
      </c>
      <c r="C260" s="13">
        <v>1.25</v>
      </c>
      <c r="D260" s="39">
        <v>0.49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3">
      <c r="A261" s="40">
        <v>40210</v>
      </c>
      <c r="B261" s="20" t="s">
        <v>203</v>
      </c>
      <c r="C261" s="13">
        <v>1.25</v>
      </c>
      <c r="D261" s="39">
        <v>0.41699999999999998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3">
      <c r="A262" s="40">
        <v>40238</v>
      </c>
      <c r="B262" s="20" t="s">
        <v>216</v>
      </c>
      <c r="C262" s="13">
        <v>1.25</v>
      </c>
      <c r="D262" s="39">
        <v>0.51</v>
      </c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3">
      <c r="A263" s="40">
        <v>40269</v>
      </c>
      <c r="B263" s="20" t="s">
        <v>218</v>
      </c>
      <c r="C263" s="13">
        <v>1.25</v>
      </c>
      <c r="D263" s="39">
        <v>0.36499999999999999</v>
      </c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3">
      <c r="A264" s="40">
        <v>40299</v>
      </c>
      <c r="B264" s="20" t="s">
        <v>202</v>
      </c>
      <c r="C264" s="13">
        <v>1.25</v>
      </c>
      <c r="D264" s="39">
        <v>0.49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3">
      <c r="A265" s="40">
        <v>40330</v>
      </c>
      <c r="B265" s="20" t="s">
        <v>219</v>
      </c>
      <c r="C265" s="13">
        <v>1.25</v>
      </c>
      <c r="D265" s="39">
        <v>0.17699999999999999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3">
      <c r="A266" s="40">
        <v>40360</v>
      </c>
      <c r="B266" s="20" t="s">
        <v>220</v>
      </c>
      <c r="C266" s="13">
        <v>1.25</v>
      </c>
      <c r="D266" s="39">
        <v>0.29199999999999998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3">
      <c r="A267" s="40">
        <v>40391</v>
      </c>
      <c r="B267" s="20" t="s">
        <v>221</v>
      </c>
      <c r="C267" s="13">
        <v>1.25</v>
      </c>
      <c r="D267" s="39">
        <v>0.312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3">
      <c r="A268" s="40">
        <v>40422</v>
      </c>
      <c r="B268" s="20" t="s">
        <v>209</v>
      </c>
      <c r="C268" s="13">
        <v>1.25</v>
      </c>
      <c r="D268" s="39">
        <v>0.35399999999999998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3">
      <c r="A269" s="40">
        <v>40452</v>
      </c>
      <c r="B269" s="20" t="s">
        <v>218</v>
      </c>
      <c r="C269" s="13">
        <v>1.25</v>
      </c>
      <c r="D269" s="39">
        <v>0.36499999999999999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3">
      <c r="A270" s="40">
        <v>40483</v>
      </c>
      <c r="B270" s="20" t="s">
        <v>222</v>
      </c>
      <c r="C270" s="13">
        <v>1.25</v>
      </c>
      <c r="D270" s="39">
        <v>0.29599999999999999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3">
      <c r="A271" s="40">
        <v>40513</v>
      </c>
      <c r="B271" s="20" t="s">
        <v>98</v>
      </c>
      <c r="C271" s="13">
        <v>1.25</v>
      </c>
      <c r="D271" s="39">
        <v>5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3">
      <c r="A272" s="40"/>
      <c r="B272" s="20" t="s">
        <v>223</v>
      </c>
      <c r="C272" s="13"/>
      <c r="D272" s="39">
        <v>0.52300000000000002</v>
      </c>
      <c r="E272" s="34"/>
      <c r="F272" s="20"/>
      <c r="G272" s="13"/>
      <c r="H272" s="39"/>
      <c r="I272" s="34"/>
      <c r="J272" s="11"/>
      <c r="K272" s="20"/>
    </row>
    <row r="273" spans="1:11" x14ac:dyDescent="0.3">
      <c r="A273" s="48" t="s">
        <v>80</v>
      </c>
      <c r="B273" s="20"/>
      <c r="C273" s="13"/>
      <c r="D273" s="39"/>
      <c r="E273" s="34" t="s">
        <v>32</v>
      </c>
      <c r="F273" s="20"/>
      <c r="G273" s="13"/>
      <c r="H273" s="39"/>
      <c r="I273" s="34" t="s">
        <v>32</v>
      </c>
      <c r="J273" s="11"/>
      <c r="K273" s="20"/>
    </row>
    <row r="274" spans="1:11" x14ac:dyDescent="0.3">
      <c r="A274" s="40">
        <v>40544</v>
      </c>
      <c r="B274" s="20" t="s">
        <v>126</v>
      </c>
      <c r="C274" s="13">
        <v>1.25</v>
      </c>
      <c r="D274" s="39">
        <v>2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232</v>
      </c>
    </row>
    <row r="275" spans="1:11" x14ac:dyDescent="0.3">
      <c r="A275" s="40"/>
      <c r="B275" s="20" t="s">
        <v>224</v>
      </c>
      <c r="C275" s="13"/>
      <c r="D275" s="39">
        <v>0.48299999999999998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3">
      <c r="A276" s="40">
        <v>40575</v>
      </c>
      <c r="B276" s="20" t="s">
        <v>225</v>
      </c>
      <c r="C276" s="13">
        <v>1.25</v>
      </c>
      <c r="D276" s="39">
        <v>0.50600000000000001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3">
      <c r="A277" s="40">
        <v>40603</v>
      </c>
      <c r="B277" s="20" t="s">
        <v>98</v>
      </c>
      <c r="C277" s="13">
        <v>1.25</v>
      </c>
      <c r="D277" s="39">
        <v>5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 t="s">
        <v>231</v>
      </c>
    </row>
    <row r="278" spans="1:11" x14ac:dyDescent="0.3">
      <c r="A278" s="40"/>
      <c r="B278" s="20" t="s">
        <v>226</v>
      </c>
      <c r="C278" s="13"/>
      <c r="D278" s="39"/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 t="s">
        <v>230</v>
      </c>
    </row>
    <row r="279" spans="1:11" x14ac:dyDescent="0.3">
      <c r="A279" s="40"/>
      <c r="B279" s="20" t="s">
        <v>218</v>
      </c>
      <c r="C279" s="13"/>
      <c r="D279" s="39">
        <v>0.36499999999999999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3">
      <c r="A280" s="40">
        <v>40634</v>
      </c>
      <c r="B280" s="20"/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3">
      <c r="A281" s="40">
        <v>40664</v>
      </c>
      <c r="B281" s="20"/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3">
      <c r="A282" s="40">
        <v>40695</v>
      </c>
      <c r="B282" s="20" t="s">
        <v>227</v>
      </c>
      <c r="C282" s="13">
        <v>1.25</v>
      </c>
      <c r="D282" s="39">
        <v>6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 t="s">
        <v>229</v>
      </c>
    </row>
    <row r="283" spans="1:11" x14ac:dyDescent="0.3">
      <c r="A283" s="40">
        <v>40725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40">
        <v>40756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3">
      <c r="A285" s="40">
        <v>40787</v>
      </c>
      <c r="B285" s="20"/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3">
      <c r="A286" s="40">
        <v>40817</v>
      </c>
      <c r="B286" s="20" t="s">
        <v>134</v>
      </c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>
        <v>4</v>
      </c>
      <c r="I286" s="34"/>
      <c r="J286" s="11"/>
      <c r="K286" s="20" t="s">
        <v>228</v>
      </c>
    </row>
    <row r="287" spans="1:11" x14ac:dyDescent="0.3">
      <c r="A287" s="40">
        <v>40848</v>
      </c>
      <c r="B287" s="20" t="s">
        <v>233</v>
      </c>
      <c r="C287" s="13">
        <v>1.25</v>
      </c>
      <c r="D287" s="39">
        <v>1.042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3">
      <c r="A288" s="40">
        <v>40878</v>
      </c>
      <c r="B288" s="20" t="s">
        <v>234</v>
      </c>
      <c r="C288" s="13">
        <v>1.25</v>
      </c>
      <c r="D288" s="39">
        <v>1.4999999999999999E-2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3">
      <c r="A289" s="48" t="s">
        <v>79</v>
      </c>
      <c r="B289" s="20"/>
      <c r="C289" s="13"/>
      <c r="D289" s="39"/>
      <c r="E289" s="34" t="s">
        <v>32</v>
      </c>
      <c r="F289" s="20"/>
      <c r="G289" s="13"/>
      <c r="H289" s="39"/>
      <c r="I289" s="34" t="s">
        <v>32</v>
      </c>
      <c r="J289" s="11"/>
      <c r="K289" s="20"/>
    </row>
    <row r="290" spans="1:11" x14ac:dyDescent="0.3">
      <c r="A290" s="40">
        <v>40909</v>
      </c>
      <c r="B290" s="20" t="s">
        <v>169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5</v>
      </c>
      <c r="I290" s="34"/>
      <c r="J290" s="11"/>
      <c r="K290" s="20"/>
    </row>
    <row r="291" spans="1:11" x14ac:dyDescent="0.3">
      <c r="A291" s="40">
        <v>40940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3">
      <c r="A292" s="40">
        <v>40969</v>
      </c>
      <c r="B292" s="20" t="s">
        <v>235</v>
      </c>
      <c r="C292" s="13">
        <v>1.25</v>
      </c>
      <c r="D292" s="39">
        <v>1</v>
      </c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49">
        <v>41094</v>
      </c>
    </row>
    <row r="293" spans="1:11" x14ac:dyDescent="0.3">
      <c r="A293" s="40"/>
      <c r="B293" s="20" t="s">
        <v>98</v>
      </c>
      <c r="C293" s="13"/>
      <c r="D293" s="39">
        <v>5</v>
      </c>
      <c r="E293" s="34"/>
      <c r="F293" s="20"/>
      <c r="G293" s="13"/>
      <c r="H293" s="39"/>
      <c r="I293" s="34"/>
      <c r="J293" s="11"/>
      <c r="K293" s="20" t="s">
        <v>236</v>
      </c>
    </row>
    <row r="294" spans="1:11" x14ac:dyDescent="0.3">
      <c r="A294" s="40">
        <v>41000</v>
      </c>
      <c r="B294" s="20"/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3">
      <c r="A295" s="40">
        <v>41030</v>
      </c>
      <c r="B295" s="20"/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3">
      <c r="A296" s="40">
        <v>41061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3">
      <c r="A297" s="40">
        <v>41091</v>
      </c>
      <c r="B297" s="20"/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3">
      <c r="A298" s="40">
        <v>41122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3">
      <c r="A299" s="40">
        <v>41153</v>
      </c>
      <c r="B299" s="20"/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3">
      <c r="A300" s="40">
        <v>41183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3">
      <c r="A301" s="40">
        <v>41214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3">
      <c r="A302" s="40">
        <v>41244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3">
      <c r="A303" s="48" t="s">
        <v>78</v>
      </c>
      <c r="B303" s="20"/>
      <c r="C303" s="13"/>
      <c r="D303" s="39"/>
      <c r="E303" s="34" t="s">
        <v>32</v>
      </c>
      <c r="F303" s="20"/>
      <c r="G303" s="13"/>
      <c r="H303" s="39"/>
      <c r="I303" s="34" t="s">
        <v>32</v>
      </c>
      <c r="J303" s="11"/>
      <c r="K303" s="20"/>
    </row>
    <row r="304" spans="1:11" x14ac:dyDescent="0.3">
      <c r="A304" s="40">
        <v>41275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3">
      <c r="A305" s="40">
        <v>41306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3">
      <c r="A306" s="40">
        <v>41334</v>
      </c>
      <c r="B306" s="20" t="s">
        <v>237</v>
      </c>
      <c r="C306" s="13">
        <v>1.25</v>
      </c>
      <c r="D306" s="39">
        <v>1.002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3">
      <c r="A307" s="40">
        <v>41365</v>
      </c>
      <c r="B307" s="20"/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3">
      <c r="A308" s="40">
        <v>41395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3">
      <c r="A309" s="40">
        <v>41426</v>
      </c>
      <c r="B309" s="20" t="s">
        <v>238</v>
      </c>
      <c r="C309" s="13">
        <v>1.25</v>
      </c>
      <c r="D309" s="39">
        <v>0.16200000000000001</v>
      </c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3">
      <c r="A310" s="40">
        <v>41456</v>
      </c>
      <c r="B310" s="20" t="s">
        <v>239</v>
      </c>
      <c r="C310" s="13">
        <v>1.25</v>
      </c>
      <c r="D310" s="39">
        <v>1.04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3">
      <c r="A311" s="40">
        <v>41487</v>
      </c>
      <c r="B311" s="20" t="s">
        <v>240</v>
      </c>
      <c r="C311" s="13">
        <v>1.25</v>
      </c>
      <c r="D311" s="39">
        <v>3.3000000000000002E-2</v>
      </c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3">
      <c r="A312" s="40">
        <v>41518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3">
      <c r="A313" s="40">
        <v>41548</v>
      </c>
      <c r="B313" s="20" t="s">
        <v>141</v>
      </c>
      <c r="C313" s="13">
        <v>1.25</v>
      </c>
      <c r="D313" s="39">
        <v>5.1999999999999998E-2</v>
      </c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3">
      <c r="A314" s="40">
        <v>41579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3">
      <c r="A315" s="40">
        <v>41609</v>
      </c>
      <c r="B315" s="20" t="s">
        <v>98</v>
      </c>
      <c r="C315" s="13">
        <v>1.25</v>
      </c>
      <c r="D315" s="39">
        <v>5</v>
      </c>
      <c r="E315" s="34"/>
      <c r="F315" s="20"/>
      <c r="G315" s="13">
        <f>IF(ISBLANK(Table1[[#This Row],[EARNED]]),"",Table1[[#This Row],[EARNED]])</f>
        <v>1.25</v>
      </c>
      <c r="H315" s="39">
        <v>5</v>
      </c>
      <c r="I315" s="34"/>
      <c r="J315" s="11"/>
      <c r="K315" s="20"/>
    </row>
    <row r="316" spans="1:11" x14ac:dyDescent="0.3">
      <c r="A316" s="48" t="s">
        <v>77</v>
      </c>
      <c r="B316" s="20"/>
      <c r="C316" s="13"/>
      <c r="D316" s="39"/>
      <c r="E316" s="34" t="s">
        <v>32</v>
      </c>
      <c r="F316" s="20"/>
      <c r="G316" s="13"/>
      <c r="H316" s="39"/>
      <c r="I316" s="34" t="s">
        <v>32</v>
      </c>
      <c r="J316" s="11"/>
      <c r="K316" s="20"/>
    </row>
    <row r="317" spans="1:11" x14ac:dyDescent="0.3">
      <c r="A317" s="40">
        <v>41640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3">
      <c r="A318" s="40">
        <v>41671</v>
      </c>
      <c r="B318" s="20" t="s">
        <v>241</v>
      </c>
      <c r="C318" s="13">
        <v>1.25</v>
      </c>
      <c r="D318" s="39">
        <v>0.129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3">
      <c r="A319" s="40">
        <v>41699</v>
      </c>
      <c r="B319" s="20"/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3">
      <c r="A320" s="40">
        <v>41730</v>
      </c>
      <c r="B320" s="20" t="s">
        <v>242</v>
      </c>
      <c r="C320" s="13">
        <v>1.25</v>
      </c>
      <c r="D320" s="39">
        <v>9.1999999999999998E-2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3">
      <c r="A321" s="40">
        <v>41760</v>
      </c>
      <c r="B321" s="20"/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3">
      <c r="A322" s="40">
        <v>41791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3">
      <c r="A323" s="40">
        <v>41821</v>
      </c>
      <c r="B323" s="20" t="s">
        <v>243</v>
      </c>
      <c r="C323" s="13">
        <v>1.25</v>
      </c>
      <c r="D323" s="39">
        <v>8.1000000000000003E-2</v>
      </c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3">
      <c r="A324" s="40">
        <v>41852</v>
      </c>
      <c r="B324" s="20" t="s">
        <v>244</v>
      </c>
      <c r="C324" s="13">
        <v>1.25</v>
      </c>
      <c r="D324" s="39">
        <v>2.081</v>
      </c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3">
      <c r="A325" s="40">
        <v>41883</v>
      </c>
      <c r="B325" s="20" t="s">
        <v>130</v>
      </c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>
        <v>3</v>
      </c>
      <c r="I325" s="34"/>
      <c r="J325" s="11"/>
      <c r="K325" s="20" t="s">
        <v>248</v>
      </c>
    </row>
    <row r="326" spans="1:11" x14ac:dyDescent="0.3">
      <c r="A326" s="40">
        <v>41913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3">
      <c r="A327" s="40">
        <v>41944</v>
      </c>
      <c r="B327" s="20"/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3">
      <c r="A328" s="40">
        <v>41974</v>
      </c>
      <c r="B328" s="20" t="s">
        <v>245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17</v>
      </c>
      <c r="I328" s="34"/>
      <c r="J328" s="11"/>
      <c r="K328" s="20" t="s">
        <v>247</v>
      </c>
    </row>
    <row r="329" spans="1:11" x14ac:dyDescent="0.3">
      <c r="A329" s="40"/>
      <c r="B329" s="20" t="s">
        <v>246</v>
      </c>
      <c r="C329" s="13"/>
      <c r="D329" s="39">
        <v>1</v>
      </c>
      <c r="E329" s="34"/>
      <c r="F329" s="20"/>
      <c r="G329" s="13"/>
      <c r="H329" s="39"/>
      <c r="I329" s="34"/>
      <c r="J329" s="11"/>
      <c r="K329" s="20"/>
    </row>
    <row r="330" spans="1:11" x14ac:dyDescent="0.3">
      <c r="A330" s="48" t="s">
        <v>76</v>
      </c>
      <c r="B330" s="20"/>
      <c r="C330" s="13"/>
      <c r="D330" s="39"/>
      <c r="E330" s="34" t="s">
        <v>32</v>
      </c>
      <c r="F330" s="20"/>
      <c r="G330" s="13"/>
      <c r="H330" s="39"/>
      <c r="I330" s="34" t="s">
        <v>32</v>
      </c>
      <c r="J330" s="11"/>
      <c r="K330" s="20"/>
    </row>
    <row r="331" spans="1:11" x14ac:dyDescent="0.3">
      <c r="A331" s="40">
        <v>42005</v>
      </c>
      <c r="B331" s="20" t="s">
        <v>137</v>
      </c>
      <c r="C331" s="13">
        <v>1.25</v>
      </c>
      <c r="D331" s="39">
        <v>5</v>
      </c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 t="s">
        <v>249</v>
      </c>
    </row>
    <row r="332" spans="1:11" x14ac:dyDescent="0.3">
      <c r="A332" s="40"/>
      <c r="B332" s="20" t="s">
        <v>169</v>
      </c>
      <c r="C332" s="13"/>
      <c r="D332" s="39"/>
      <c r="E332" s="34"/>
      <c r="F332" s="20"/>
      <c r="G332" s="13" t="str">
        <f>IF(ISBLANK(Table1[[#This Row],[EARNED]]),"",Table1[[#This Row],[EARNED]])</f>
        <v/>
      </c>
      <c r="H332" s="39">
        <v>5</v>
      </c>
      <c r="I332" s="34"/>
      <c r="J332" s="11"/>
      <c r="K332" s="20" t="s">
        <v>250</v>
      </c>
    </row>
    <row r="333" spans="1:11" x14ac:dyDescent="0.3">
      <c r="A333" s="40"/>
      <c r="B333" s="20" t="s">
        <v>186</v>
      </c>
      <c r="C333" s="13"/>
      <c r="D333" s="39">
        <v>11</v>
      </c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 t="s">
        <v>251</v>
      </c>
    </row>
    <row r="334" spans="1:11" x14ac:dyDescent="0.3">
      <c r="A334" s="40">
        <v>42036</v>
      </c>
      <c r="B334" s="20" t="s">
        <v>252</v>
      </c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>
        <v>15</v>
      </c>
      <c r="I334" s="34"/>
      <c r="J334" s="11"/>
      <c r="K334" s="20" t="s">
        <v>254</v>
      </c>
    </row>
    <row r="335" spans="1:11" x14ac:dyDescent="0.3">
      <c r="A335" s="40"/>
      <c r="B335" s="20" t="s">
        <v>98</v>
      </c>
      <c r="C335" s="13"/>
      <c r="D335" s="39">
        <v>5</v>
      </c>
      <c r="E335" s="34"/>
      <c r="F335" s="20"/>
      <c r="G335" s="13" t="str">
        <f>IF(ISBLANK(Table1[[#This Row],[EARNED]]),"",Table1[[#This Row],[EARNED]])</f>
        <v/>
      </c>
      <c r="H335" s="39"/>
      <c r="I335" s="34"/>
      <c r="J335" s="11"/>
      <c r="K335" s="20"/>
    </row>
    <row r="336" spans="1:11" x14ac:dyDescent="0.3">
      <c r="A336" s="40">
        <v>42064</v>
      </c>
      <c r="B336" s="20" t="s">
        <v>140</v>
      </c>
      <c r="C336" s="13">
        <v>1.25</v>
      </c>
      <c r="D336" s="39">
        <v>6.2E-2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3">
      <c r="A337" s="40">
        <v>42095</v>
      </c>
      <c r="B337" s="20" t="s">
        <v>253</v>
      </c>
      <c r="C337" s="13">
        <v>1.25</v>
      </c>
      <c r="D337" s="39">
        <v>0.34599999999999997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3">
      <c r="A338" s="40">
        <v>42125</v>
      </c>
      <c r="B338" s="20" t="s">
        <v>255</v>
      </c>
      <c r="C338" s="13">
        <v>1.25</v>
      </c>
      <c r="D338" s="39">
        <v>4.0519999999999996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3">
      <c r="A339" s="40">
        <v>42156</v>
      </c>
      <c r="B339" s="20" t="s">
        <v>256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14</v>
      </c>
      <c r="I339" s="34"/>
      <c r="J339" s="11"/>
      <c r="K339" s="20" t="s">
        <v>262</v>
      </c>
    </row>
    <row r="340" spans="1:11" x14ac:dyDescent="0.3">
      <c r="A340" s="40"/>
      <c r="B340" s="20" t="s">
        <v>257</v>
      </c>
      <c r="C340" s="13"/>
      <c r="D340" s="39">
        <v>1.9E-2</v>
      </c>
      <c r="E340" s="34"/>
      <c r="F340" s="20"/>
      <c r="G340" s="13" t="str">
        <f>IF(ISBLANK(Table1[[#This Row],[EARNED]]),"",Table1[[#This Row],[EARNED]])</f>
        <v/>
      </c>
      <c r="H340" s="39"/>
      <c r="I340" s="34"/>
      <c r="J340" s="11"/>
      <c r="K340" s="20"/>
    </row>
    <row r="341" spans="1:11" x14ac:dyDescent="0.3">
      <c r="A341" s="40">
        <v>42186</v>
      </c>
      <c r="B341" s="20" t="s">
        <v>258</v>
      </c>
      <c r="C341" s="13">
        <v>1.25</v>
      </c>
      <c r="D341" s="39">
        <v>0.31900000000000001</v>
      </c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3">
      <c r="A342" s="40">
        <v>42217</v>
      </c>
      <c r="B342" s="20" t="s">
        <v>133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20" t="s">
        <v>263</v>
      </c>
    </row>
    <row r="343" spans="1:11" x14ac:dyDescent="0.3">
      <c r="A343" s="40"/>
      <c r="B343" s="20" t="s">
        <v>221</v>
      </c>
      <c r="C343" s="13"/>
      <c r="D343" s="39">
        <v>0.312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3">
      <c r="A344" s="40">
        <v>42248</v>
      </c>
      <c r="B344" s="20" t="s">
        <v>259</v>
      </c>
      <c r="C344" s="13">
        <v>1.25</v>
      </c>
      <c r="D344" s="39">
        <v>0.35599999999999998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3">
      <c r="A345" s="40">
        <v>42278</v>
      </c>
      <c r="B345" s="20" t="s">
        <v>260</v>
      </c>
      <c r="C345" s="13">
        <v>1.25</v>
      </c>
      <c r="D345" s="39">
        <v>0.44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3">
      <c r="A346" s="40">
        <v>42309</v>
      </c>
      <c r="B346" s="20"/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3">
      <c r="A347" s="40">
        <v>42339</v>
      </c>
      <c r="B347" s="20"/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/>
    </row>
    <row r="348" spans="1:11" x14ac:dyDescent="0.3">
      <c r="A348" s="48" t="s">
        <v>75</v>
      </c>
      <c r="B348" s="20"/>
      <c r="C348" s="13"/>
      <c r="D348" s="39"/>
      <c r="E348" s="34" t="s">
        <v>32</v>
      </c>
      <c r="F348" s="20"/>
      <c r="G348" s="13"/>
      <c r="H348" s="39"/>
      <c r="I348" s="34" t="s">
        <v>32</v>
      </c>
      <c r="J348" s="11"/>
      <c r="K348" s="20"/>
    </row>
    <row r="349" spans="1:11" x14ac:dyDescent="0.3">
      <c r="A349" s="40">
        <v>42370</v>
      </c>
      <c r="B349" s="20" t="s">
        <v>130</v>
      </c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>
        <v>3</v>
      </c>
      <c r="I349" s="34"/>
      <c r="J349" s="11"/>
      <c r="K349" s="20" t="s">
        <v>261</v>
      </c>
    </row>
    <row r="350" spans="1:11" x14ac:dyDescent="0.3">
      <c r="A350" s="40">
        <v>42401</v>
      </c>
      <c r="B350" s="20"/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3">
      <c r="A351" s="40">
        <v>42430</v>
      </c>
      <c r="B351" s="20"/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/>
    </row>
    <row r="352" spans="1:11" x14ac:dyDescent="0.3">
      <c r="A352" s="40">
        <v>42461</v>
      </c>
      <c r="B352" s="20"/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3">
      <c r="A353" s="40">
        <v>42491</v>
      </c>
      <c r="B353" s="20"/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3">
      <c r="A354" s="40">
        <v>42522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3">
      <c r="A355" s="40">
        <v>42552</v>
      </c>
      <c r="B355" s="20"/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3">
      <c r="A356" s="40">
        <v>42583</v>
      </c>
      <c r="B356" s="20"/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3">
      <c r="A357" s="40">
        <v>42614</v>
      </c>
      <c r="B357" s="20"/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3">
      <c r="A358" s="40">
        <v>42644</v>
      </c>
      <c r="B358" s="20"/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/>
      <c r="I358" s="34"/>
      <c r="J358" s="11"/>
      <c r="K358" s="20"/>
    </row>
    <row r="359" spans="1:11" x14ac:dyDescent="0.3">
      <c r="A359" s="40">
        <v>42675</v>
      </c>
      <c r="B359" s="20"/>
      <c r="C359" s="13">
        <v>1.25</v>
      </c>
      <c r="D359" s="39"/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/>
    </row>
    <row r="360" spans="1:11" x14ac:dyDescent="0.3">
      <c r="A360" s="40">
        <v>42705</v>
      </c>
      <c r="B360" s="20" t="s">
        <v>98</v>
      </c>
      <c r="C360" s="13">
        <v>1.25</v>
      </c>
      <c r="D360" s="39">
        <v>5</v>
      </c>
      <c r="E360" s="34"/>
      <c r="F360" s="20"/>
      <c r="G360" s="13">
        <f>IF(ISBLANK(Table1[[#This Row],[EARNED]]),"",Table1[[#This Row],[EARNED]])</f>
        <v>1.25</v>
      </c>
      <c r="H360" s="39">
        <v>5</v>
      </c>
      <c r="I360" s="34"/>
      <c r="J360" s="11"/>
      <c r="K360" s="20"/>
    </row>
    <row r="361" spans="1:11" x14ac:dyDescent="0.3">
      <c r="A361" s="48" t="s">
        <v>74</v>
      </c>
      <c r="B361" s="20"/>
      <c r="C361" s="13"/>
      <c r="D361" s="39"/>
      <c r="E361" s="34" t="s">
        <v>32</v>
      </c>
      <c r="F361" s="20"/>
      <c r="G361" s="13"/>
      <c r="H361" s="39"/>
      <c r="I361" s="34" t="s">
        <v>32</v>
      </c>
      <c r="J361" s="11"/>
      <c r="K361" s="20"/>
    </row>
    <row r="362" spans="1:11" x14ac:dyDescent="0.3">
      <c r="A362" s="40">
        <v>42736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3">
      <c r="A363" s="40">
        <v>42767</v>
      </c>
      <c r="B363" s="20"/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3">
      <c r="A364" s="40">
        <v>42795</v>
      </c>
      <c r="B364" s="20"/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3">
      <c r="A365" s="40">
        <v>42826</v>
      </c>
      <c r="B365" s="20"/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3">
      <c r="A366" s="40">
        <v>42856</v>
      </c>
      <c r="B366" s="20"/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3">
      <c r="A367" s="40">
        <v>42887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3">
      <c r="A368" s="40">
        <v>42917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3">
      <c r="A369" s="40">
        <v>42948</v>
      </c>
      <c r="B369" s="20" t="s">
        <v>130</v>
      </c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>
        <v>3</v>
      </c>
      <c r="I369" s="34"/>
      <c r="J369" s="11"/>
      <c r="K369" s="20" t="s">
        <v>264</v>
      </c>
    </row>
    <row r="370" spans="1:11" x14ac:dyDescent="0.3">
      <c r="A370" s="40">
        <v>42979</v>
      </c>
      <c r="B370" s="20"/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3">
      <c r="A371" s="40">
        <v>43009</v>
      </c>
      <c r="B371" s="20"/>
      <c r="C371" s="13">
        <v>1.25</v>
      </c>
      <c r="D371" s="39"/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/>
    </row>
    <row r="372" spans="1:11" x14ac:dyDescent="0.3">
      <c r="A372" s="40">
        <v>43040</v>
      </c>
      <c r="B372" s="20"/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20"/>
    </row>
    <row r="373" spans="1:11" x14ac:dyDescent="0.3">
      <c r="A373" s="40">
        <v>43070</v>
      </c>
      <c r="B373" s="20" t="s">
        <v>98</v>
      </c>
      <c r="C373" s="13">
        <v>1.25</v>
      </c>
      <c r="D373" s="39">
        <v>5</v>
      </c>
      <c r="E373" s="34"/>
      <c r="F373" s="20"/>
      <c r="G373" s="13">
        <f>IF(ISBLANK(Table1[[#This Row],[EARNED]]),"",Table1[[#This Row],[EARNED]])</f>
        <v>1.25</v>
      </c>
      <c r="H373" s="39">
        <v>5</v>
      </c>
      <c r="I373" s="34"/>
      <c r="J373" s="11"/>
      <c r="K373" s="20"/>
    </row>
    <row r="374" spans="1:11" x14ac:dyDescent="0.3">
      <c r="A374" s="48" t="s">
        <v>48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43101</v>
      </c>
      <c r="B375" s="20" t="s">
        <v>268</v>
      </c>
      <c r="C375" s="13">
        <v>1.25</v>
      </c>
      <c r="D375" s="39">
        <v>3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 t="s">
        <v>49</v>
      </c>
    </row>
    <row r="376" spans="1:11" x14ac:dyDescent="0.3">
      <c r="A376" s="40">
        <v>43132</v>
      </c>
      <c r="B376" s="20" t="s">
        <v>50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3</v>
      </c>
      <c r="I376" s="9"/>
      <c r="J376" s="11"/>
      <c r="K376" s="20" t="s">
        <v>52</v>
      </c>
    </row>
    <row r="377" spans="1:11" x14ac:dyDescent="0.3">
      <c r="A377" s="40"/>
      <c r="B377" s="20" t="s">
        <v>51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54</v>
      </c>
    </row>
    <row r="378" spans="1:11" x14ac:dyDescent="0.3">
      <c r="A378" s="40">
        <v>43160</v>
      </c>
      <c r="B378" s="20" t="s">
        <v>267</v>
      </c>
      <c r="C378" s="13">
        <v>1.25</v>
      </c>
      <c r="D378" s="39">
        <v>4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55</v>
      </c>
    </row>
    <row r="379" spans="1:11" x14ac:dyDescent="0.3">
      <c r="A379" s="41"/>
      <c r="B379" s="15" t="s">
        <v>265</v>
      </c>
      <c r="C379" s="42"/>
      <c r="D379" s="43">
        <v>6</v>
      </c>
      <c r="E379" s="9"/>
      <c r="F379" s="15"/>
      <c r="G379" s="42" t="str">
        <f>IF(ISBLANK(Table1[[#This Row],[EARNED]]),"",Table1[[#This Row],[EARNED]])</f>
        <v/>
      </c>
      <c r="H379" s="43"/>
      <c r="I379" s="9"/>
      <c r="J379" s="12"/>
      <c r="K379" s="15" t="s">
        <v>56</v>
      </c>
    </row>
    <row r="380" spans="1:11" x14ac:dyDescent="0.3">
      <c r="A380" s="40"/>
      <c r="B380" s="20" t="s">
        <v>53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9">
        <v>43315</v>
      </c>
    </row>
    <row r="381" spans="1:11" x14ac:dyDescent="0.3">
      <c r="A381" s="40">
        <v>43191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43221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43252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43282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43313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43344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43374</v>
      </c>
      <c r="B387" s="20" t="s">
        <v>50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3</v>
      </c>
      <c r="I387" s="9"/>
      <c r="J387" s="11"/>
      <c r="K387" s="20" t="s">
        <v>57</v>
      </c>
    </row>
    <row r="388" spans="1:11" x14ac:dyDescent="0.3">
      <c r="A388" s="40">
        <v>43405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43435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8" t="s">
        <v>58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43466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43497</v>
      </c>
      <c r="B392" s="20" t="s">
        <v>50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3</v>
      </c>
      <c r="I392" s="9"/>
      <c r="J392" s="11"/>
      <c r="K392" s="20" t="s">
        <v>59</v>
      </c>
    </row>
    <row r="393" spans="1:11" x14ac:dyDescent="0.3">
      <c r="A393" s="40">
        <v>43525</v>
      </c>
      <c r="B393" s="20" t="s">
        <v>53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49">
        <v>43588</v>
      </c>
    </row>
    <row r="394" spans="1:11" x14ac:dyDescent="0.3">
      <c r="A394" s="40">
        <v>43556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43586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43617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43647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43678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43709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43739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43770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43800</v>
      </c>
      <c r="B402" s="20" t="s">
        <v>60</v>
      </c>
      <c r="C402" s="13">
        <v>1.25</v>
      </c>
      <c r="D402" s="39">
        <v>5</v>
      </c>
      <c r="E402" s="9"/>
      <c r="F402" s="20"/>
      <c r="G402" s="13">
        <f>IF(ISBLANK(Table1[[#This Row],[EARNED]]),"",Table1[[#This Row],[EARNED]])</f>
        <v>1.25</v>
      </c>
      <c r="H402" s="39">
        <v>5</v>
      </c>
      <c r="I402" s="9"/>
      <c r="J402" s="11"/>
      <c r="K402" s="20"/>
    </row>
    <row r="403" spans="1:11" x14ac:dyDescent="0.3">
      <c r="A403" s="48" t="s">
        <v>61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43831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43862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43891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43922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v>43952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v>43983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44013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44044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44075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44105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44136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44166</v>
      </c>
      <c r="B415" s="20" t="s">
        <v>60</v>
      </c>
      <c r="C415" s="13">
        <v>1.25</v>
      </c>
      <c r="D415" s="39">
        <v>5</v>
      </c>
      <c r="E415" s="9"/>
      <c r="F415" s="20"/>
      <c r="G415" s="13">
        <f>IF(ISBLANK(Table1[[#This Row],[EARNED]]),"",Table1[[#This Row],[EARNED]])</f>
        <v>1.25</v>
      </c>
      <c r="H415" s="39">
        <v>5</v>
      </c>
      <c r="I415" s="9"/>
      <c r="J415" s="11"/>
      <c r="K415" s="20"/>
    </row>
    <row r="416" spans="1:11" x14ac:dyDescent="0.3">
      <c r="A416" s="48" t="s">
        <v>62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44197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44228</v>
      </c>
      <c r="B418" s="20" t="s">
        <v>53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1</v>
      </c>
      <c r="I418" s="9"/>
      <c r="J418" s="11"/>
      <c r="K418" s="20" t="s">
        <v>63</v>
      </c>
    </row>
    <row r="419" spans="1:11" x14ac:dyDescent="0.3">
      <c r="A419" s="40">
        <v>44256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44287</v>
      </c>
      <c r="B420" s="20" t="s">
        <v>64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65</v>
      </c>
    </row>
    <row r="421" spans="1:11" x14ac:dyDescent="0.3">
      <c r="A421" s="40"/>
      <c r="B421" s="20" t="s">
        <v>266</v>
      </c>
      <c r="C421" s="13"/>
      <c r="D421" s="39">
        <v>15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66</v>
      </c>
    </row>
    <row r="422" spans="1:11" x14ac:dyDescent="0.3">
      <c r="A422" s="40">
        <v>44317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44348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44378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44409</v>
      </c>
      <c r="B425" s="20" t="s">
        <v>67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8</v>
      </c>
      <c r="I425" s="9"/>
      <c r="J425" s="11"/>
      <c r="K425" s="20" t="s">
        <v>68</v>
      </c>
    </row>
    <row r="426" spans="1:11" x14ac:dyDescent="0.3">
      <c r="A426" s="40">
        <v>44440</v>
      </c>
      <c r="B426" s="20" t="s">
        <v>50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3</v>
      </c>
      <c r="I426" s="9"/>
      <c r="J426" s="11"/>
      <c r="K426" s="20" t="s">
        <v>69</v>
      </c>
    </row>
    <row r="427" spans="1:11" x14ac:dyDescent="0.3">
      <c r="A427" s="40">
        <v>44470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44501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44531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23" t="s">
        <v>70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44562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44593</v>
      </c>
      <c r="B432" s="20" t="s">
        <v>71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72</v>
      </c>
    </row>
    <row r="433" spans="1:11" x14ac:dyDescent="0.3">
      <c r="A433" s="40">
        <v>44621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44652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44682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44713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44743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44774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44805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44835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44866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44896</v>
      </c>
      <c r="B442" s="20" t="s">
        <v>98</v>
      </c>
      <c r="C442" s="13">
        <v>1.25</v>
      </c>
      <c r="D442" s="39">
        <v>5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8" t="s">
        <v>269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v>44927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44958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44986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45017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45047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45078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45108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45139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45170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1"/>
      <c r="B494" s="15"/>
      <c r="C494" s="42"/>
      <c r="D494" s="43"/>
      <c r="E494" s="9"/>
      <c r="F494" s="15"/>
      <c r="G494" s="42" t="str">
        <f>IF(ISBLANK(Table1[[#This Row],[EARNED]]),"",Table1[[#This Row],[EARNED]])</f>
        <v/>
      </c>
      <c r="H494" s="43"/>
      <c r="I494" s="9"/>
      <c r="J494" s="12"/>
      <c r="K49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tabSelected="1" workbookViewId="0">
      <selection activeCell="B17" sqref="B1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2</v>
      </c>
      <c r="F3" s="11">
        <v>33</v>
      </c>
      <c r="G3" s="45">
        <f>SUMIFS(F7:F14,E7:E14,E3)+SUMIFS(D7:D66,C7:C66,F3)+D3</f>
        <v>0.31900000000000001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32" t="s">
        <v>270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35">
        <f>SUM(Sheet1!E9,Sheet1!I9)</f>
        <v>418.93099999999998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2023-05-18T07:34:28Z</dcterms:modified>
</cp:coreProperties>
</file>