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561" i="1" l="1"/>
  <c r="G558" i="1"/>
  <c r="G552" i="1"/>
  <c r="G553" i="1"/>
  <c r="G554" i="1"/>
  <c r="G536" i="1"/>
  <c r="G545" i="1"/>
  <c r="G546" i="1"/>
  <c r="G542" i="1"/>
  <c r="G543" i="1"/>
  <c r="G540" i="1"/>
  <c r="G538" i="1"/>
  <c r="G535" i="1"/>
  <c r="G532" i="1"/>
  <c r="G528" i="1"/>
  <c r="G529" i="1"/>
  <c r="G526" i="1"/>
  <c r="G523" i="1"/>
  <c r="G519" i="1"/>
  <c r="G516" i="1"/>
  <c r="G517" i="1"/>
  <c r="G514" i="1"/>
  <c r="G512" i="1"/>
  <c r="G510" i="1"/>
  <c r="G508" i="1"/>
  <c r="G506" i="1"/>
  <c r="G504" i="1"/>
  <c r="G502" i="1"/>
  <c r="G499" i="1"/>
  <c r="G495" i="1"/>
  <c r="G496" i="1"/>
  <c r="G494" i="1"/>
  <c r="G492" i="1"/>
  <c r="G487" i="1"/>
  <c r="G488" i="1"/>
  <c r="G485" i="1"/>
  <c r="G482" i="1"/>
  <c r="G478" i="1"/>
  <c r="G479" i="1"/>
  <c r="G480" i="1"/>
  <c r="G474" i="1"/>
  <c r="G471" i="1"/>
  <c r="G468" i="1"/>
  <c r="G469" i="1"/>
  <c r="G465" i="1"/>
  <c r="G462" i="1"/>
  <c r="G463" i="1"/>
  <c r="G460" i="1"/>
  <c r="G456" i="1"/>
  <c r="G455" i="1"/>
  <c r="G453" i="1"/>
  <c r="G448" i="1"/>
  <c r="G449" i="1"/>
  <c r="G450" i="1"/>
  <c r="E9" i="1"/>
  <c r="G444" i="1"/>
  <c r="G441" i="1"/>
  <c r="G442" i="1"/>
  <c r="G439" i="1"/>
  <c r="G434" i="1"/>
  <c r="G435" i="1"/>
  <c r="G436" i="1"/>
  <c r="G431" i="1"/>
  <c r="G432" i="1"/>
  <c r="G428" i="1"/>
  <c r="G429" i="1"/>
  <c r="G423" i="1"/>
  <c r="G424" i="1"/>
  <c r="G425" i="1"/>
  <c r="G426" i="1"/>
  <c r="G419" i="1"/>
  <c r="G420" i="1"/>
  <c r="G417" i="1"/>
  <c r="G415" i="1"/>
  <c r="G416" i="1"/>
  <c r="G410" i="1"/>
  <c r="G411" i="1"/>
  <c r="G412" i="1"/>
  <c r="G407" i="1"/>
  <c r="G408" i="1"/>
  <c r="G405" i="1"/>
  <c r="G403" i="1"/>
  <c r="G402" i="1"/>
  <c r="G400" i="1"/>
  <c r="G397" i="1"/>
  <c r="G398" i="1"/>
  <c r="G395" i="1"/>
  <c r="G393" i="1"/>
  <c r="G394" i="1"/>
  <c r="G391" i="1"/>
  <c r="G385" i="1"/>
  <c r="G386" i="1"/>
  <c r="G387" i="1"/>
  <c r="G388" i="1"/>
  <c r="G383" i="1"/>
  <c r="G378" i="1"/>
  <c r="G379" i="1"/>
  <c r="G380" i="1"/>
  <c r="G381" i="1"/>
  <c r="G371" i="1"/>
  <c r="G372" i="1"/>
  <c r="G373" i="1"/>
  <c r="G364" i="1"/>
  <c r="G365" i="1"/>
  <c r="G366" i="1"/>
  <c r="G367" i="1"/>
  <c r="G368" i="1"/>
  <c r="G359" i="1"/>
  <c r="G360" i="1"/>
  <c r="G361" i="1"/>
  <c r="G362" i="1"/>
  <c r="G356" i="1"/>
  <c r="G352" i="1"/>
  <c r="G353" i="1"/>
  <c r="G354" i="1"/>
  <c r="G350" i="1"/>
  <c r="G347" i="1"/>
  <c r="G348" i="1"/>
  <c r="G345" i="1"/>
  <c r="G342" i="1"/>
  <c r="G340" i="1"/>
  <c r="G338" i="1"/>
  <c r="G336" i="1"/>
  <c r="G337" i="1"/>
  <c r="G332" i="1"/>
  <c r="G333" i="1"/>
  <c r="G334" i="1"/>
  <c r="G327" i="1"/>
  <c r="G328" i="1"/>
  <c r="G329" i="1"/>
  <c r="G324" i="1"/>
  <c r="G322" i="1"/>
  <c r="G318" i="1"/>
  <c r="G319" i="1"/>
  <c r="G320" i="1"/>
  <c r="G315" i="1"/>
  <c r="G316" i="1"/>
  <c r="G310" i="1"/>
  <c r="G311" i="1"/>
  <c r="G307" i="1"/>
  <c r="G308" i="1"/>
  <c r="G304" i="1"/>
  <c r="G298" i="1"/>
  <c r="G299" i="1"/>
  <c r="G300" i="1"/>
  <c r="G296" i="1"/>
  <c r="G294" i="1"/>
  <c r="G288" i="1"/>
  <c r="G289" i="1"/>
  <c r="G290" i="1"/>
  <c r="G291" i="1"/>
  <c r="G292" i="1"/>
  <c r="G286" i="1"/>
  <c r="G282" i="1"/>
  <c r="G283" i="1"/>
  <c r="G284" i="1"/>
  <c r="G277" i="1"/>
  <c r="G278" i="1"/>
  <c r="G275" i="1"/>
  <c r="G272" i="1"/>
  <c r="G273" i="1"/>
  <c r="G268" i="1"/>
  <c r="G269" i="1"/>
  <c r="G266" i="1"/>
  <c r="G264" i="1"/>
  <c r="G259" i="1"/>
  <c r="G260" i="1"/>
  <c r="G261" i="1"/>
  <c r="G262" i="1"/>
  <c r="G256" i="1"/>
  <c r="G257" i="1"/>
  <c r="G254" i="1"/>
  <c r="G252" i="1"/>
  <c r="G249" i="1"/>
  <c r="G246" i="1"/>
  <c r="G247" i="1"/>
  <c r="G244" i="1"/>
  <c r="G243" i="1"/>
  <c r="G240" i="1"/>
  <c r="G241" i="1"/>
  <c r="G237" i="1"/>
  <c r="G238" i="1"/>
  <c r="G234" i="1"/>
  <c r="G235" i="1"/>
  <c r="G231" i="1"/>
  <c r="G230" i="1"/>
  <c r="G224" i="1"/>
  <c r="G225" i="1"/>
  <c r="G226" i="1"/>
  <c r="G227" i="1"/>
  <c r="G228" i="1"/>
  <c r="G222" i="1"/>
  <c r="G220" i="1"/>
  <c r="G218" i="1"/>
  <c r="G217" i="1"/>
  <c r="G209" i="1"/>
  <c r="G210" i="1"/>
  <c r="G211" i="1"/>
  <c r="G212" i="1"/>
  <c r="G213" i="1"/>
  <c r="G205" i="1"/>
  <c r="G206" i="1"/>
  <c r="G204" i="1"/>
  <c r="G202" i="1"/>
  <c r="G200" i="1"/>
  <c r="G194" i="1"/>
  <c r="G195" i="1"/>
  <c r="G196" i="1"/>
  <c r="G197" i="1"/>
  <c r="G198" i="1"/>
  <c r="G192" i="1"/>
  <c r="G190" i="1"/>
  <c r="G188" i="1"/>
  <c r="G189" i="1"/>
  <c r="G184" i="1"/>
  <c r="G185" i="1"/>
  <c r="G182" i="1"/>
  <c r="G178" i="1"/>
  <c r="G173" i="1"/>
  <c r="G171" i="1"/>
  <c r="G165" i="1"/>
  <c r="G164" i="1"/>
  <c r="G166" i="1"/>
  <c r="G167" i="1"/>
  <c r="G161" i="1"/>
  <c r="G162" i="1"/>
  <c r="G159" i="1"/>
  <c r="G156" i="1"/>
  <c r="G154" i="1"/>
  <c r="G149" i="1"/>
  <c r="G152" i="1"/>
  <c r="G146" i="1"/>
  <c r="G147" i="1"/>
  <c r="G140" i="1"/>
  <c r="G141" i="1"/>
  <c r="G142" i="1"/>
  <c r="G137" i="1"/>
  <c r="G130" i="1"/>
  <c r="G131" i="1"/>
  <c r="G119" i="1"/>
  <c r="G120" i="1"/>
  <c r="G121" i="1"/>
  <c r="G122" i="1"/>
  <c r="G124" i="1"/>
  <c r="G118" i="1"/>
  <c r="G116" i="1"/>
  <c r="G113" i="1"/>
  <c r="G108" i="1"/>
  <c r="G109" i="1"/>
  <c r="G106" i="1"/>
  <c r="G103" i="1"/>
  <c r="G104" i="1"/>
  <c r="G101" i="1"/>
  <c r="G99" i="1"/>
  <c r="G95" i="1"/>
  <c r="G96" i="1"/>
  <c r="G93" i="1"/>
  <c r="G91" i="1"/>
  <c r="G88" i="1"/>
  <c r="G83" i="1"/>
  <c r="G84" i="1"/>
  <c r="G85" i="1"/>
  <c r="G81" i="1"/>
  <c r="G79" i="1"/>
  <c r="G76" i="1"/>
  <c r="G71" i="1"/>
  <c r="G72" i="1"/>
  <c r="G69" i="1"/>
  <c r="G68" i="1"/>
  <c r="G66" i="1"/>
  <c r="G62" i="1"/>
  <c r="G63" i="1"/>
  <c r="G64" i="1"/>
  <c r="G60" i="1"/>
  <c r="G55" i="1"/>
  <c r="G56" i="1"/>
  <c r="G57" i="1"/>
  <c r="G52" i="1"/>
  <c r="G50" i="1"/>
  <c r="G48" i="1"/>
  <c r="G46" i="1"/>
  <c r="G43" i="1"/>
  <c r="G42" i="1"/>
  <c r="G38" i="1"/>
  <c r="G39" i="1"/>
  <c r="G40" i="1"/>
  <c r="G35" i="1"/>
  <c r="G36" i="1"/>
  <c r="G30" i="1"/>
  <c r="G32" i="1"/>
  <c r="G31" i="1"/>
  <c r="G29" i="1"/>
  <c r="G25" i="1"/>
  <c r="G24" i="1"/>
  <c r="G22" i="1"/>
  <c r="G27" i="1"/>
  <c r="G58" i="1"/>
  <c r="G86" i="1"/>
  <c r="G111" i="1"/>
  <c r="G134" i="1"/>
  <c r="G157" i="1"/>
  <c r="G180" i="1"/>
  <c r="G215" i="1"/>
  <c r="G250" i="1"/>
  <c r="G280" i="1"/>
  <c r="G312" i="1"/>
  <c r="G343" i="1"/>
  <c r="G376" i="1"/>
  <c r="G413" i="1"/>
  <c r="G446" i="1"/>
  <c r="G472" i="1"/>
  <c r="G497" i="1"/>
  <c r="G521" i="1"/>
  <c r="G547" i="1"/>
  <c r="G335" i="1"/>
  <c r="G339" i="1"/>
  <c r="G341" i="1"/>
  <c r="G344" i="1"/>
  <c r="G346" i="1"/>
  <c r="G349" i="1"/>
  <c r="G351" i="1"/>
  <c r="G355" i="1"/>
  <c r="G357" i="1"/>
  <c r="G358" i="1"/>
  <c r="G363" i="1"/>
  <c r="G369" i="1"/>
  <c r="G370" i="1"/>
  <c r="G374" i="1"/>
  <c r="G375" i="1"/>
  <c r="G377" i="1"/>
  <c r="G382" i="1"/>
  <c r="G384" i="1"/>
  <c r="G389" i="1"/>
  <c r="G390" i="1"/>
  <c r="G392" i="1"/>
  <c r="G396" i="1"/>
  <c r="G399" i="1"/>
  <c r="G401" i="1"/>
  <c r="G404" i="1"/>
  <c r="G406" i="1"/>
  <c r="G409" i="1"/>
  <c r="G414" i="1"/>
  <c r="G418" i="1"/>
  <c r="G421" i="1"/>
  <c r="G422" i="1"/>
  <c r="G427" i="1"/>
  <c r="G430" i="1"/>
  <c r="G433" i="1"/>
  <c r="G437" i="1"/>
  <c r="G438" i="1"/>
  <c r="G440" i="1"/>
  <c r="G443" i="1"/>
  <c r="G445" i="1"/>
  <c r="G447" i="1"/>
  <c r="G451" i="1"/>
  <c r="G452" i="1"/>
  <c r="G454" i="1"/>
  <c r="G457" i="1"/>
  <c r="G458" i="1"/>
  <c r="G459" i="1"/>
  <c r="G461" i="1"/>
  <c r="G464" i="1"/>
  <c r="G466" i="1"/>
  <c r="G467" i="1"/>
  <c r="G470" i="1"/>
  <c r="G473" i="1"/>
  <c r="G475" i="1"/>
  <c r="G476" i="1"/>
  <c r="G477" i="1"/>
  <c r="G481" i="1"/>
  <c r="G483" i="1"/>
  <c r="G484" i="1"/>
  <c r="G486" i="1"/>
  <c r="G489" i="1"/>
  <c r="G490" i="1"/>
  <c r="G491" i="1"/>
  <c r="G493" i="1"/>
  <c r="G498" i="1"/>
  <c r="G500" i="1"/>
  <c r="G501" i="1"/>
  <c r="G503" i="1"/>
  <c r="G505" i="1"/>
  <c r="G507" i="1"/>
  <c r="G509" i="1"/>
  <c r="G511" i="1"/>
  <c r="G513" i="1"/>
  <c r="G515" i="1"/>
  <c r="G518" i="1"/>
  <c r="G520" i="1"/>
  <c r="G522" i="1"/>
  <c r="G524" i="1"/>
  <c r="G525" i="1"/>
  <c r="G527" i="1"/>
  <c r="G530" i="1"/>
  <c r="G531" i="1"/>
  <c r="G533" i="1"/>
  <c r="G534" i="1"/>
  <c r="G537" i="1"/>
  <c r="G539" i="1"/>
  <c r="G541" i="1"/>
  <c r="G544" i="1"/>
  <c r="G548" i="1"/>
  <c r="G549" i="1"/>
  <c r="G550" i="1"/>
  <c r="G551" i="1"/>
  <c r="G555" i="1"/>
  <c r="G556" i="1"/>
  <c r="G557" i="1"/>
  <c r="G559" i="1"/>
  <c r="G560" i="1"/>
  <c r="G562" i="1"/>
  <c r="G563" i="1"/>
  <c r="G564" i="1"/>
  <c r="G110" i="1"/>
  <c r="G112" i="1"/>
  <c r="G114" i="1"/>
  <c r="G115" i="1"/>
  <c r="G117" i="1"/>
  <c r="G123" i="1"/>
  <c r="G125" i="1"/>
  <c r="G126" i="1"/>
  <c r="G127" i="1"/>
  <c r="G128" i="1"/>
  <c r="G129" i="1"/>
  <c r="G132" i="1"/>
  <c r="G133" i="1"/>
  <c r="G135" i="1"/>
  <c r="G136" i="1"/>
  <c r="G138" i="1"/>
  <c r="G139" i="1"/>
  <c r="G143" i="1"/>
  <c r="G144" i="1"/>
  <c r="G145" i="1"/>
  <c r="G148" i="1"/>
  <c r="G150" i="1"/>
  <c r="G151" i="1"/>
  <c r="G153" i="1"/>
  <c r="G155" i="1"/>
  <c r="G158" i="1"/>
  <c r="G160" i="1"/>
  <c r="G163" i="1"/>
  <c r="G168" i="1"/>
  <c r="G169" i="1"/>
  <c r="G170" i="1"/>
  <c r="G172" i="1"/>
  <c r="G174" i="1"/>
  <c r="G175" i="1"/>
  <c r="G176" i="1"/>
  <c r="G177" i="1"/>
  <c r="G179" i="1"/>
  <c r="G181" i="1"/>
  <c r="G183" i="1"/>
  <c r="G186" i="1"/>
  <c r="G187" i="1"/>
  <c r="G191" i="1"/>
  <c r="G193" i="1"/>
  <c r="G199" i="1"/>
  <c r="G201" i="1"/>
  <c r="G203" i="1"/>
  <c r="G207" i="1"/>
  <c r="G208" i="1"/>
  <c r="G214" i="1"/>
  <c r="G216" i="1"/>
  <c r="G219" i="1"/>
  <c r="G221" i="1"/>
  <c r="G223" i="1"/>
  <c r="G229" i="1"/>
  <c r="G232" i="1"/>
  <c r="G233" i="1"/>
  <c r="G236" i="1"/>
  <c r="G239" i="1"/>
  <c r="G242" i="1"/>
  <c r="G245" i="1"/>
  <c r="G248" i="1"/>
  <c r="G251" i="1"/>
  <c r="G253" i="1"/>
  <c r="G255" i="1"/>
  <c r="G258" i="1"/>
  <c r="G263" i="1"/>
  <c r="G265" i="1"/>
  <c r="G267" i="1"/>
  <c r="G270" i="1"/>
  <c r="G271" i="1"/>
  <c r="G274" i="1"/>
  <c r="G276" i="1"/>
  <c r="G279" i="1"/>
  <c r="G281" i="1"/>
  <c r="G285" i="1"/>
  <c r="G287" i="1"/>
  <c r="G293" i="1"/>
  <c r="G295" i="1"/>
  <c r="G297" i="1"/>
  <c r="G301" i="1"/>
  <c r="G302" i="1"/>
  <c r="G303" i="1"/>
  <c r="G305" i="1"/>
  <c r="G306" i="1"/>
  <c r="G309" i="1"/>
  <c r="G313" i="1"/>
  <c r="G314" i="1"/>
  <c r="G317" i="1"/>
  <c r="G321" i="1"/>
  <c r="G323" i="1"/>
  <c r="G325" i="1"/>
  <c r="G326" i="1"/>
  <c r="G330" i="1"/>
  <c r="G331" i="1"/>
  <c r="A13" i="1"/>
  <c r="A14" i="1" s="1"/>
  <c r="A15" i="1" s="1"/>
  <c r="A16" i="1" s="1"/>
  <c r="A17" i="1" s="1"/>
  <c r="A18" i="1" s="1"/>
  <c r="A19" i="1" s="1"/>
  <c r="A20" i="1" s="1"/>
  <c r="A21" i="1" s="1"/>
  <c r="A23" i="1" s="1"/>
  <c r="G11" i="1"/>
  <c r="G12" i="1"/>
  <c r="G13" i="1"/>
  <c r="G14" i="1"/>
  <c r="G15" i="1"/>
  <c r="G16" i="1"/>
  <c r="G17" i="1"/>
  <c r="G18" i="1"/>
  <c r="G19" i="1"/>
  <c r="G20" i="1"/>
  <c r="G21" i="1"/>
  <c r="G23" i="1"/>
  <c r="G28" i="1"/>
  <c r="G33" i="1"/>
  <c r="G34" i="1"/>
  <c r="G37" i="1"/>
  <c r="G41" i="1"/>
  <c r="G44" i="1"/>
  <c r="G45" i="1"/>
  <c r="G47" i="1"/>
  <c r="G49" i="1"/>
  <c r="G51" i="1"/>
  <c r="G53" i="1"/>
  <c r="G54" i="1"/>
  <c r="G59" i="1"/>
  <c r="G61" i="1"/>
  <c r="G65" i="1"/>
  <c r="G67" i="1"/>
  <c r="G70" i="1"/>
  <c r="G73" i="1"/>
  <c r="G74" i="1"/>
  <c r="G75" i="1"/>
  <c r="G77" i="1"/>
  <c r="G78" i="1"/>
  <c r="G80" i="1"/>
  <c r="G82" i="1"/>
  <c r="G87" i="1"/>
  <c r="G89" i="1"/>
  <c r="G90" i="1"/>
  <c r="G92" i="1"/>
  <c r="G94" i="1"/>
  <c r="G97" i="1"/>
  <c r="G98" i="1"/>
  <c r="G100" i="1"/>
  <c r="G102" i="1"/>
  <c r="G105" i="1"/>
  <c r="G107" i="1"/>
  <c r="G658" i="1"/>
  <c r="G3" i="3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10" i="1"/>
  <c r="G565" i="1"/>
  <c r="G566" i="1"/>
  <c r="G567" i="1"/>
  <c r="G568" i="1"/>
  <c r="G569" i="1"/>
  <c r="G570" i="1"/>
  <c r="J4" i="3"/>
  <c r="G9" i="1"/>
  <c r="A25" i="1" l="1"/>
  <c r="A28" i="1" s="1"/>
  <c r="A33" i="1" s="1"/>
  <c r="A34" i="1" s="1"/>
  <c r="A37" i="1" s="1"/>
  <c r="A41" i="1" s="1"/>
  <c r="A44" i="1" s="1"/>
  <c r="A45" i="1" s="1"/>
  <c r="A47" i="1" s="1"/>
  <c r="A49" i="1" s="1"/>
  <c r="A51" i="1" s="1"/>
  <c r="A53" i="1" s="1"/>
  <c r="A54" i="1" s="1"/>
  <c r="A59" i="1" s="1"/>
  <c r="A61" i="1" s="1"/>
  <c r="A65" i="1" s="1"/>
  <c r="A67" i="1" s="1"/>
  <c r="A70" i="1" s="1"/>
  <c r="A73" i="1" s="1"/>
  <c r="A74" i="1" s="1"/>
  <c r="A75" i="1" s="1"/>
  <c r="A77" i="1" s="1"/>
  <c r="A78" i="1" s="1"/>
  <c r="A80" i="1" s="1"/>
  <c r="A82" i="1" s="1"/>
  <c r="A87" i="1" s="1"/>
  <c r="A89" i="1" s="1"/>
  <c r="A90" i="1" s="1"/>
  <c r="A92" i="1" s="1"/>
  <c r="A94" i="1" s="1"/>
  <c r="A97" i="1" s="1"/>
  <c r="A98" i="1" s="1"/>
  <c r="A100" i="1" s="1"/>
  <c r="A102" i="1" s="1"/>
  <c r="A105" i="1" s="1"/>
  <c r="A107" i="1" s="1"/>
  <c r="A110" i="1" s="1"/>
  <c r="A112" i="1" s="1"/>
  <c r="A114" i="1" s="1"/>
  <c r="A115" i="1" s="1"/>
  <c r="A117" i="1" s="1"/>
  <c r="A123" i="1" s="1"/>
  <c r="A125" i="1" s="1"/>
  <c r="A126" i="1" s="1"/>
  <c r="A127" i="1" s="1"/>
  <c r="A128" i="1" s="1"/>
  <c r="A129" i="1" s="1"/>
  <c r="A132" i="1" s="1"/>
  <c r="A133" i="1" s="1"/>
  <c r="A135" i="1" s="1"/>
  <c r="A136" i="1" s="1"/>
  <c r="A138" i="1" s="1"/>
  <c r="A139" i="1" s="1"/>
  <c r="A143" i="1" s="1"/>
  <c r="A144" i="1" s="1"/>
  <c r="A145" i="1" s="1"/>
  <c r="A148" i="1" s="1"/>
  <c r="A150" i="1" s="1"/>
  <c r="A151" i="1" s="1"/>
  <c r="A153" i="1" s="1"/>
  <c r="A155" i="1" s="1"/>
  <c r="A158" i="1" s="1"/>
  <c r="A160" i="1" s="1"/>
  <c r="A163" i="1" s="1"/>
  <c r="A168" i="1" s="1"/>
  <c r="A169" i="1" s="1"/>
  <c r="A170" i="1" s="1"/>
  <c r="A172" i="1" s="1"/>
  <c r="A174" i="1" s="1"/>
  <c r="A175" i="1" s="1"/>
  <c r="A176" i="1" s="1"/>
  <c r="A177" i="1" s="1"/>
  <c r="A179" i="1" s="1"/>
  <c r="A181" i="1" s="1"/>
  <c r="A183" i="1" s="1"/>
  <c r="A186" i="1" s="1"/>
  <c r="A187" i="1" s="1"/>
  <c r="A191" i="1" s="1"/>
  <c r="A193" i="1" s="1"/>
  <c r="A199" i="1" s="1"/>
  <c r="A201" i="1" s="1"/>
  <c r="A203" i="1" s="1"/>
  <c r="A207" i="1" s="1"/>
  <c r="A208" i="1" s="1"/>
  <c r="A214" i="1" s="1"/>
  <c r="A216" i="1" s="1"/>
  <c r="A219" i="1" s="1"/>
  <c r="A221" i="1" s="1"/>
  <c r="A223" i="1" s="1"/>
  <c r="A229" i="1" s="1"/>
  <c r="A232" i="1" s="1"/>
  <c r="A233" i="1" s="1"/>
  <c r="A236" i="1" s="1"/>
  <c r="A239" i="1" s="1"/>
  <c r="A242" i="1" s="1"/>
  <c r="A245" i="1" s="1"/>
  <c r="A248" i="1" s="1"/>
  <c r="A251" i="1" s="1"/>
  <c r="A253" i="1" s="1"/>
  <c r="A255" i="1" s="1"/>
  <c r="A258" i="1" s="1"/>
  <c r="A263" i="1" s="1"/>
  <c r="A265" i="1" s="1"/>
  <c r="A267" i="1" s="1"/>
  <c r="A270" i="1" s="1"/>
  <c r="A271" i="1" s="1"/>
  <c r="A274" i="1" s="1"/>
  <c r="A276" i="1" s="1"/>
  <c r="A279" i="1" s="1"/>
  <c r="A281" i="1" s="1"/>
  <c r="A285" i="1" s="1"/>
  <c r="A287" i="1" s="1"/>
  <c r="A293" i="1" s="1"/>
  <c r="A295" i="1" s="1"/>
  <c r="A297" i="1" s="1"/>
  <c r="A301" i="1" s="1"/>
  <c r="A302" i="1" s="1"/>
  <c r="A303" i="1" s="1"/>
  <c r="A305" i="1" s="1"/>
  <c r="A306" i="1" s="1"/>
  <c r="A309" i="1" s="1"/>
  <c r="A313" i="1" s="1"/>
  <c r="A314" i="1" s="1"/>
  <c r="A317" i="1" s="1"/>
  <c r="A321" i="1" s="1"/>
  <c r="A323" i="1" s="1"/>
  <c r="A325" i="1" s="1"/>
  <c r="A326" i="1" s="1"/>
  <c r="A330" i="1" s="1"/>
  <c r="A331" i="1" s="1"/>
  <c r="A335" i="1" s="1"/>
  <c r="A339" i="1" s="1"/>
  <c r="A341" i="1" s="1"/>
  <c r="A344" i="1" s="1"/>
  <c r="A346" i="1" s="1"/>
  <c r="A349" i="1" s="1"/>
  <c r="A351" i="1" s="1"/>
  <c r="A355" i="1" s="1"/>
  <c r="A357" i="1" s="1"/>
  <c r="A358" i="1" s="1"/>
  <c r="A363" i="1" s="1"/>
  <c r="A369" i="1" s="1"/>
  <c r="A370" i="1" s="1"/>
  <c r="A374" i="1" s="1"/>
  <c r="A375" i="1" s="1"/>
  <c r="A377" i="1" s="1"/>
  <c r="A382" i="1" s="1"/>
  <c r="A384" i="1" s="1"/>
  <c r="A389" i="1" s="1"/>
  <c r="A390" i="1" s="1"/>
  <c r="A392" i="1" s="1"/>
  <c r="A396" i="1" s="1"/>
  <c r="A399" i="1" s="1"/>
  <c r="A401" i="1" s="1"/>
  <c r="A404" i="1" s="1"/>
  <c r="A406" i="1" s="1"/>
  <c r="A409" i="1" s="1"/>
  <c r="A414" i="1" s="1"/>
  <c r="A418" i="1" s="1"/>
  <c r="A421" i="1" s="1"/>
  <c r="A422" i="1" s="1"/>
  <c r="A427" i="1" s="1"/>
  <c r="A430" i="1" s="1"/>
  <c r="A433" i="1" s="1"/>
  <c r="A437" i="1" s="1"/>
  <c r="A438" i="1" s="1"/>
  <c r="A440" i="1" s="1"/>
  <c r="A443" i="1" s="1"/>
  <c r="A445" i="1" s="1"/>
  <c r="A447" i="1" s="1"/>
  <c r="A451" i="1" s="1"/>
  <c r="A452" i="1" s="1"/>
  <c r="A454" i="1" s="1"/>
  <c r="A457" i="1" s="1"/>
  <c r="A458" i="1" s="1"/>
  <c r="A459" i="1" s="1"/>
  <c r="A461" i="1" s="1"/>
  <c r="A464" i="1" s="1"/>
  <c r="A466" i="1" s="1"/>
  <c r="A467" i="1" s="1"/>
  <c r="A470" i="1" s="1"/>
  <c r="A473" i="1" s="1"/>
  <c r="A475" i="1" s="1"/>
  <c r="A476" i="1" s="1"/>
  <c r="A477" i="1" s="1"/>
  <c r="A481" i="1" s="1"/>
  <c r="A483" i="1" s="1"/>
  <c r="A484" i="1" s="1"/>
  <c r="A486" i="1" s="1"/>
  <c r="A489" i="1" s="1"/>
  <c r="A490" i="1" s="1"/>
  <c r="A491" i="1" s="1"/>
  <c r="A493" i="1" s="1"/>
  <c r="A498" i="1" s="1"/>
  <c r="A500" i="1" s="1"/>
  <c r="A501" i="1" s="1"/>
  <c r="A503" i="1" s="1"/>
  <c r="A505" i="1" s="1"/>
  <c r="A507" i="1" s="1"/>
  <c r="A509" i="1" s="1"/>
  <c r="A511" i="1" s="1"/>
  <c r="A513" i="1" s="1"/>
  <c r="A515" i="1" s="1"/>
  <c r="A518" i="1" s="1"/>
  <c r="A520" i="1" s="1"/>
  <c r="A522" i="1" s="1"/>
  <c r="A524" i="1" s="1"/>
  <c r="A525" i="1" s="1"/>
  <c r="A527" i="1" s="1"/>
  <c r="A530" i="1" s="1"/>
  <c r="A531" i="1" s="1"/>
  <c r="A533" i="1" s="1"/>
  <c r="A534" i="1" s="1"/>
  <c r="A537" i="1" s="1"/>
  <c r="A539" i="1" s="1"/>
  <c r="A541" i="1" s="1"/>
  <c r="A544" i="1" s="1"/>
  <c r="A548" i="1" s="1"/>
  <c r="A549" i="1" s="1"/>
  <c r="A550" i="1" s="1"/>
  <c r="A551" i="1" s="1"/>
  <c r="A555" i="1" s="1"/>
  <c r="A556" i="1" s="1"/>
  <c r="A557" i="1" s="1"/>
  <c r="A559" i="1" s="1"/>
  <c r="A560" i="1" s="1"/>
  <c r="A562" i="1" s="1"/>
  <c r="A563" i="1" s="1"/>
  <c r="A564" i="1" s="1"/>
  <c r="K3" i="3"/>
  <c r="L3" i="3" s="1"/>
  <c r="I9" i="1"/>
  <c r="A7" i="3" s="1"/>
</calcChain>
</file>

<file path=xl/sharedStrings.xml><?xml version="1.0" encoding="utf-8"?>
<sst xmlns="http://schemas.openxmlformats.org/spreadsheetml/2006/main" count="927" uniqueCount="516">
  <si>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</si>
  <si>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</si>
  <si>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</si>
  <si>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</si>
  <si>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</si>
  <si>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</si>
  <si>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</si>
  <si>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</si>
  <si>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</si>
  <si>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</si>
  <si>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</si>
  <si>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</si>
  <si>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</si>
  <si>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</si>
  <si>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</si>
  <si>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</si>
  <si>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</si>
  <si>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</si>
  <si>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</si>
  <si>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</si>
  <si>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</si>
  <si>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</si>
  <si>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</si>
  <si>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</si>
  <si>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</si>
  <si>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</si>
  <si>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</si>
  <si>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</si>
  <si>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</si>
  <si>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</si>
  <si>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</si>
  <si>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</si>
  <si>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</si>
  <si>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</si>
  <si>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</si>
  <si>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</si>
  <si>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</si>
  <si>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</si>
  <si>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</si>
  <si>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</si>
  <si>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</si>
  <si>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</si>
  <si>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</si>
  <si>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</si>
  <si>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</si>
  <si>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</si>
  <si>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</si>
  <si>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</si>
  <si>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</si>
  <si>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</si>
  <si>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</si>
  <si>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</si>
  <si>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</si>
  <si>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</si>
  <si>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</si>
  <si>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</si>
  <si>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</si>
  <si>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</si>
  <si>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</si>
  <si>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</si>
  <si>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</si>
  <si>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</si>
  <si>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</si>
  <si>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</si>
  <si>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</si>
  <si>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</si>
  <si>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</si>
  <si>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</si>
  <si>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</si>
  <si>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</si>
  <si>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</si>
  <si>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</si>
  <si>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</si>
  <si>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</si>
  <si>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</si>
  <si>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</si>
  <si>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</si>
  <si>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</si>
  <si>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</si>
  <si>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</si>
  <si>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</si>
  <si>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</si>
  <si>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</si>
  <si>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</si>
  <si>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</si>
  <si>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</si>
  <si>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</si>
  <si>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</si>
  <si>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</si>
  <si>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</si>
  <si>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</si>
  <si>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</si>
  <si>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</si>
  <si>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</si>
  <si>
    <t>2023</t>
  </si>
  <si>
    <t>VL(6-4-0)</t>
  </si>
  <si>
    <t>12/16,19,20,21,22,23HD, 27</t>
  </si>
  <si>
    <t>ADMIN AIDE III</t>
  </si>
  <si>
    <t>CTO</t>
  </si>
  <si>
    <t>4/26,27,28/2023</t>
  </si>
  <si>
    <t>1998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</si>
  <si>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</si>
  <si>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</si>
  <si>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</si>
  <si>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</si>
  <si>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</si>
  <si>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</si>
  <si>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</si>
  <si>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</si>
  <si>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</si>
  <si>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</si>
  <si>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</si>
  <si>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</si>
  <si>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</si>
  <si>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</si>
  <si>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</si>
  <si>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</si>
  <si>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</si>
  <si>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</si>
  <si>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</si>
  <si>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SL(1-0-0)</t>
  </si>
  <si>
    <t>UT(1-4-33)</t>
  </si>
  <si>
    <t>VL(2-4-0)</t>
  </si>
  <si>
    <t>UT(0-0-37)</t>
  </si>
  <si>
    <t>VL(2-0-0)</t>
  </si>
  <si>
    <t>SL(2-0-0)</t>
  </si>
  <si>
    <t>UT(0-4-5)</t>
  </si>
  <si>
    <t>SP(1-0-0)</t>
  </si>
  <si>
    <t>VL(1-4-0)</t>
  </si>
  <si>
    <t>SL(1-4-0)</t>
  </si>
  <si>
    <t>UT(2-0-34)</t>
  </si>
  <si>
    <t>SL(3-0-0)</t>
  </si>
  <si>
    <t>SVL(1-0-0)</t>
  </si>
  <si>
    <t>UT(0-0-35)</t>
  </si>
  <si>
    <t>VL(22-0-0)</t>
  </si>
  <si>
    <t>UT(0-4-4)</t>
  </si>
  <si>
    <t>VL(11-0-0)</t>
  </si>
  <si>
    <t>VL(19-0-0)</t>
  </si>
  <si>
    <t>SL(4-0-0)</t>
  </si>
  <si>
    <t>UT(0-4-30)</t>
  </si>
  <si>
    <t>UT(0-1-2)</t>
  </si>
  <si>
    <t>VL(3-0-0)</t>
  </si>
  <si>
    <t>SL(0-4-0)</t>
  </si>
  <si>
    <t>UT(0-1-26)</t>
  </si>
  <si>
    <t>VL(1-0-0)</t>
  </si>
  <si>
    <t>10/28/1998</t>
  </si>
  <si>
    <t>11/ 11HD,12,13/1998</t>
  </si>
  <si>
    <t>11/16/1998</t>
  </si>
  <si>
    <t>12/23/1998</t>
  </si>
  <si>
    <t>1/7,8/1999</t>
  </si>
  <si>
    <t>1/13/1999</t>
  </si>
  <si>
    <t>BDAY 1/31/1999</t>
  </si>
  <si>
    <t>FUNERAL LEAVE 1/24/1999</t>
  </si>
  <si>
    <t>3/3,4/1999</t>
  </si>
  <si>
    <t>3/10HD,11/1999</t>
  </si>
  <si>
    <t>4/7,8/1999</t>
  </si>
  <si>
    <t>4/19-21/1999</t>
  </si>
  <si>
    <t>4/30/1999</t>
  </si>
  <si>
    <t>MAY17-JUNE 15/1999</t>
  </si>
  <si>
    <t>5/16-30/1999</t>
  </si>
  <si>
    <t>6/1,2,5/1999</t>
  </si>
  <si>
    <t>6/6-30/1999</t>
  </si>
  <si>
    <t>9/13-16/1999</t>
  </si>
  <si>
    <t>12/8,9,10/1999</t>
  </si>
  <si>
    <t>12/21/1999</t>
  </si>
  <si>
    <t>UT(0-0-29)</t>
  </si>
  <si>
    <t>2/15/2000</t>
  </si>
  <si>
    <t>DOMESTIC 2/28/2000</t>
  </si>
  <si>
    <t>2/29/2000</t>
  </si>
  <si>
    <t>3/21/2000</t>
  </si>
  <si>
    <t>4/10,11/2000</t>
  </si>
  <si>
    <t>UT(0-0-2)</t>
  </si>
  <si>
    <t>SP(2-0-0)</t>
  </si>
  <si>
    <t>FILIAL 4/27,28/2000</t>
  </si>
  <si>
    <t>5/18/2000</t>
  </si>
  <si>
    <t>UT(0-1-9)</t>
  </si>
  <si>
    <t>UT(0-0-7)</t>
  </si>
  <si>
    <t>UT(0-0-16)</t>
  </si>
  <si>
    <t>8/14/2000</t>
  </si>
  <si>
    <t>UT(0-4-17)</t>
  </si>
  <si>
    <t>UT(0-0-53)</t>
  </si>
  <si>
    <t>UT(0-0-34)</t>
  </si>
  <si>
    <t>11/23/2000</t>
  </si>
  <si>
    <t>12/23/2000</t>
  </si>
  <si>
    <t>UT(0-0-32)</t>
  </si>
  <si>
    <t>UT(0-2-26)</t>
  </si>
  <si>
    <t>UT(0-0-50)</t>
  </si>
  <si>
    <t>UT(0-0-5)</t>
  </si>
  <si>
    <t>3/30/2001</t>
  </si>
  <si>
    <t>UT(0-1-8)</t>
  </si>
  <si>
    <t>UT(0-0-57)</t>
  </si>
  <si>
    <t>5/15,16HD/2001</t>
  </si>
  <si>
    <t>UT(0-0-12)</t>
  </si>
  <si>
    <t>UT(2-0-19)</t>
  </si>
  <si>
    <t>7/25-27/2001</t>
  </si>
  <si>
    <t>UT(1-0-0)</t>
  </si>
  <si>
    <t>8/15,16/2002</t>
  </si>
  <si>
    <t>9/20,21/2001</t>
  </si>
  <si>
    <t>10/17,18/2001</t>
  </si>
  <si>
    <t>VL1-0-0)</t>
  </si>
  <si>
    <t>11/13/2001</t>
  </si>
  <si>
    <t>12/14/2001</t>
  </si>
  <si>
    <t>UT(0-0-28)</t>
  </si>
  <si>
    <t>UT(1-0-7)</t>
  </si>
  <si>
    <t>1/7-9/2002</t>
  </si>
  <si>
    <t>UT(0-0-18)</t>
  </si>
  <si>
    <t>UT(1-0-51)</t>
  </si>
  <si>
    <t>3/18/2002</t>
  </si>
  <si>
    <t>SP(2-4-0)</t>
  </si>
  <si>
    <t>PERSONAL 26HD,29,30/2002</t>
  </si>
  <si>
    <t>VL(14-0-0)</t>
  </si>
  <si>
    <t>4/19/2002</t>
  </si>
  <si>
    <t>UT(0-0-56)</t>
  </si>
  <si>
    <t>5/31/2002</t>
  </si>
  <si>
    <t>UT(0-0-19)</t>
  </si>
  <si>
    <t>UT(0-0-22)</t>
  </si>
  <si>
    <t>10/28/2002</t>
  </si>
  <si>
    <t>UT(0-0-43)</t>
  </si>
  <si>
    <t>12/23/2002</t>
  </si>
  <si>
    <t>UT(0-0-25)</t>
  </si>
  <si>
    <t>UT(0-1-6)</t>
  </si>
  <si>
    <t>UT(0-0-26)</t>
  </si>
  <si>
    <t>SL(6-0-0)</t>
  </si>
  <si>
    <t>UT(0-0-46)</t>
  </si>
  <si>
    <t>UT(0-1-35)</t>
  </si>
  <si>
    <t>VL(5-4-0)</t>
  </si>
  <si>
    <t>UT(0-4-59)</t>
  </si>
  <si>
    <t>UT(0-1-52)</t>
  </si>
  <si>
    <t>UT(0-4-18)</t>
  </si>
  <si>
    <t>UT(0-0-10)</t>
  </si>
  <si>
    <t>SL(2-0-8)</t>
  </si>
  <si>
    <t>2/17/2003</t>
  </si>
  <si>
    <t>ENROLLMENT 4/28/2003</t>
  </si>
  <si>
    <t>5/23/2003</t>
  </si>
  <si>
    <t>7/19-25/2003</t>
  </si>
  <si>
    <t>8/13-15/2003</t>
  </si>
  <si>
    <t>MATERNITY 8/26,28/2003</t>
  </si>
  <si>
    <t>10/28/2003</t>
  </si>
  <si>
    <t>12/19/2003</t>
  </si>
  <si>
    <t>1/24/2004</t>
  </si>
  <si>
    <t>2/9-13/2004</t>
  </si>
  <si>
    <t>3/9-12/2004</t>
  </si>
  <si>
    <t>4/30/2004</t>
  </si>
  <si>
    <t>6/21HD,22/2004</t>
  </si>
  <si>
    <t>7/13/2004</t>
  </si>
  <si>
    <t>7/19,20/2004</t>
  </si>
  <si>
    <t>UT(0-0-1)</t>
  </si>
  <si>
    <t>UT(0-6-37)</t>
  </si>
  <si>
    <t>UT(0-0-6)</t>
  </si>
  <si>
    <t>2/24/2005</t>
  </si>
  <si>
    <t>11/23/2004</t>
  </si>
  <si>
    <t>1/25,26/2005</t>
  </si>
  <si>
    <t>3/30/2005</t>
  </si>
  <si>
    <t>UT(0-4-7)</t>
  </si>
  <si>
    <t>GRAD.L. 3/26/2004</t>
  </si>
  <si>
    <t>GRAD.L.  3/25/1999</t>
  </si>
  <si>
    <t>DOMESTIC 4/11/2005</t>
  </si>
  <si>
    <t>4/19/2005</t>
  </si>
  <si>
    <t>UT(0-1-7)</t>
  </si>
  <si>
    <t>5/27/2005</t>
  </si>
  <si>
    <t>FILIAL 6/24/2005</t>
  </si>
  <si>
    <t>6/14/2005</t>
  </si>
  <si>
    <t>6/20/2005</t>
  </si>
  <si>
    <t>SL(7-0-0)</t>
  </si>
  <si>
    <t>7/4-12/2005</t>
  </si>
  <si>
    <t>7/14,15/2005</t>
  </si>
  <si>
    <t>8/25/2005</t>
  </si>
  <si>
    <t>UT(0-0-49)</t>
  </si>
  <si>
    <t>9/16/2005</t>
  </si>
  <si>
    <t>UT(0-4-45)</t>
  </si>
  <si>
    <t>11/8/20055</t>
  </si>
  <si>
    <t>11/17/2005</t>
  </si>
  <si>
    <t>VL(5-0-0)</t>
  </si>
  <si>
    <t>11/21-25/2005</t>
  </si>
  <si>
    <t>11/29,30/2005</t>
  </si>
  <si>
    <t>12/1,2/2005</t>
  </si>
  <si>
    <t>UT(0-1-3)</t>
  </si>
  <si>
    <t>1/30HD,31/2006</t>
  </si>
  <si>
    <t>UT(0-0-20)</t>
  </si>
  <si>
    <t>2/140/2006</t>
  </si>
  <si>
    <t>UT(0-4-16)</t>
  </si>
  <si>
    <t>3/16/2006</t>
  </si>
  <si>
    <t>4/17/2006</t>
  </si>
  <si>
    <t>FILIAL 5/2/2006</t>
  </si>
  <si>
    <t>4/25/2006</t>
  </si>
  <si>
    <t>5/17,19/2006</t>
  </si>
  <si>
    <t>7/17/2006</t>
  </si>
  <si>
    <t>7/27/2006</t>
  </si>
  <si>
    <t>UT(0-1-11)</t>
  </si>
  <si>
    <t>UT(0-5-1)</t>
  </si>
  <si>
    <t>8/24,25/2006</t>
  </si>
  <si>
    <t>FL(1-0-0)</t>
  </si>
  <si>
    <t>9/29/2006</t>
  </si>
  <si>
    <t>UT(0-1-5)</t>
  </si>
  <si>
    <t>10/13/2006</t>
  </si>
  <si>
    <t>10/27/2006</t>
  </si>
  <si>
    <t>UT(0-1-1)</t>
  </si>
  <si>
    <t>11/16/2006</t>
  </si>
  <si>
    <t>FL(3-0-0)</t>
  </si>
  <si>
    <t>12/15,28,29/2006</t>
  </si>
  <si>
    <t>SL(2-4-0)</t>
  </si>
  <si>
    <t>12/7,8,9HD/2006</t>
  </si>
  <si>
    <t>UT(0-5-4)</t>
  </si>
  <si>
    <t>UT(0-1-47)</t>
  </si>
  <si>
    <t>FILIAL1/13/2007</t>
  </si>
  <si>
    <t>2/20,21,22/2007</t>
  </si>
  <si>
    <t>UT(0-2-35)</t>
  </si>
  <si>
    <t>UT(0-0-52)</t>
  </si>
  <si>
    <t>FILIAL 4/30/2007</t>
  </si>
  <si>
    <t>4/24/2007</t>
  </si>
  <si>
    <t>5/21/2007</t>
  </si>
  <si>
    <t>UT(0-5-50)</t>
  </si>
  <si>
    <t>6/25/2007</t>
  </si>
  <si>
    <t>SVL(8-0-0)</t>
  </si>
  <si>
    <t>7/4-13/2007</t>
  </si>
  <si>
    <t>UT(3-2-20)</t>
  </si>
  <si>
    <t>UT(0-0-23)</t>
  </si>
  <si>
    <t>UT(0-0-51)</t>
  </si>
  <si>
    <t>10/31/2007</t>
  </si>
  <si>
    <t>UT(1-0-25)</t>
  </si>
  <si>
    <t>12,3,10,17/2007</t>
  </si>
  <si>
    <t>DOMESTIC 11/19/2007</t>
  </si>
  <si>
    <t>UT(1-2-48)</t>
  </si>
  <si>
    <t>UT(1-2-21)</t>
  </si>
  <si>
    <t>DOMESTIC 1/10/2008</t>
  </si>
  <si>
    <t>UT(1-0-37)</t>
  </si>
  <si>
    <t>UT(3-0-9)</t>
  </si>
  <si>
    <t>SL(1-0-0(</t>
  </si>
  <si>
    <t>UT(4-0-28)</t>
  </si>
  <si>
    <t>2/22/2008</t>
  </si>
  <si>
    <t>GRAD 3/25/2008</t>
  </si>
  <si>
    <t>3/18/2008</t>
  </si>
  <si>
    <t>4/29/2008</t>
  </si>
  <si>
    <t>UT(1-1-15)</t>
  </si>
  <si>
    <t>6/13/2008</t>
  </si>
  <si>
    <t>6/20/2008</t>
  </si>
  <si>
    <t xml:space="preserve">UT(0-4-0) </t>
  </si>
  <si>
    <t>UT(0-0-27)</t>
  </si>
  <si>
    <t>UT(0-0-40)</t>
  </si>
  <si>
    <t>FL(2-0-0)</t>
  </si>
  <si>
    <t>1029,31/2008</t>
  </si>
  <si>
    <t>11/14/2008</t>
  </si>
  <si>
    <t>12/23/2008</t>
  </si>
  <si>
    <t>UT(0-4-38)</t>
  </si>
  <si>
    <t>PARENTAL 1/26/2009</t>
  </si>
  <si>
    <t>2/24/2009</t>
  </si>
  <si>
    <t>GRAD 3/25/2009</t>
  </si>
  <si>
    <t>3/23/2009</t>
  </si>
  <si>
    <t>3/31/2009</t>
  </si>
  <si>
    <t>ENROLLMENT 4/29/2009</t>
  </si>
  <si>
    <t>4/20/2009</t>
  </si>
  <si>
    <t>5/19/2009</t>
  </si>
  <si>
    <t>7/1-3/2009</t>
  </si>
  <si>
    <t>7/16/2009</t>
  </si>
  <si>
    <t>7/23,25/2009</t>
  </si>
  <si>
    <t>VL(10-0-0)</t>
  </si>
  <si>
    <t>9/7-18/2009</t>
  </si>
  <si>
    <t>SOLO(7-0-0)</t>
  </si>
  <si>
    <t>SOLO 10/12-20/2009</t>
  </si>
  <si>
    <t>10/9,10/2009</t>
  </si>
  <si>
    <t>10/6,8/2009</t>
  </si>
  <si>
    <t>10/22/2009</t>
  </si>
  <si>
    <t>11/20,27/2009</t>
  </si>
  <si>
    <t>11/16/2009</t>
  </si>
  <si>
    <t>12/18/2009</t>
  </si>
  <si>
    <t>FL(5-0-0)</t>
  </si>
  <si>
    <t>12/23,24-31</t>
  </si>
  <si>
    <t>1/25-29/2010</t>
  </si>
  <si>
    <t>2/26/2010</t>
  </si>
  <si>
    <t>3/12,13/2010</t>
  </si>
  <si>
    <t>FILIAL 5/3/2010</t>
  </si>
  <si>
    <t>SOLO(3-0-0)</t>
  </si>
  <si>
    <t>SOLO 4/28-30/2010</t>
  </si>
  <si>
    <t>SOLO(2-0-0)</t>
  </si>
  <si>
    <t>SOLO 7/15,16/2010</t>
  </si>
  <si>
    <t>FL(4-0-0)</t>
  </si>
  <si>
    <t>7/19,21-23/2010</t>
  </si>
  <si>
    <t>7/17/2010</t>
  </si>
  <si>
    <t>7/26,28-30/2010</t>
  </si>
  <si>
    <t>8/6,7,9,11-13/2010</t>
  </si>
  <si>
    <t>7/24,31</t>
  </si>
  <si>
    <t>8/18-21/2010</t>
  </si>
  <si>
    <t>8/14,16/2010</t>
  </si>
  <si>
    <t>DOMESTIC 6/4,6/2010</t>
  </si>
  <si>
    <t>SVL(2-0-0)</t>
  </si>
  <si>
    <t>8/25,26/2010</t>
  </si>
  <si>
    <t>10/29,20/2010</t>
  </si>
  <si>
    <t>9/24/2010</t>
  </si>
  <si>
    <t>10/22/2010</t>
  </si>
  <si>
    <t>12/14,22,23/2010</t>
  </si>
  <si>
    <t>BDAY 1/25/2011</t>
  </si>
  <si>
    <t>1/17/2011</t>
  </si>
  <si>
    <t>1/15/2011</t>
  </si>
  <si>
    <t>2/11,12/2011</t>
  </si>
  <si>
    <t>3/15-17/2011</t>
  </si>
  <si>
    <t>3/26/2011</t>
  </si>
  <si>
    <t>FILIAL 4/14,15/2011</t>
  </si>
  <si>
    <t>SOLO 4/28-30/2011</t>
  </si>
  <si>
    <t>5/3,4/2011</t>
  </si>
  <si>
    <t>UT(1-0-15)</t>
  </si>
  <si>
    <t>7/14/2011</t>
  </si>
  <si>
    <t>UT(0-1-14)</t>
  </si>
  <si>
    <t>8/4,5/2011</t>
  </si>
  <si>
    <t>9/15/2011</t>
  </si>
  <si>
    <t>9/27/2011</t>
  </si>
  <si>
    <t>UT(0-1-30)</t>
  </si>
  <si>
    <t>10/21/2011</t>
  </si>
  <si>
    <t>UT(0-4-51)</t>
  </si>
  <si>
    <t>12/2,5/2011</t>
  </si>
  <si>
    <t>11/28/2011</t>
  </si>
  <si>
    <t>UT(0-0-24)</t>
  </si>
  <si>
    <t>12/21/2011</t>
  </si>
  <si>
    <t>12/26/2011</t>
  </si>
  <si>
    <t>12/28,29/2011</t>
  </si>
  <si>
    <t>FILIAL 1/25/2012</t>
  </si>
  <si>
    <t>DOMESTIC 1/19/2012</t>
  </si>
  <si>
    <t>UT(0-5-21)</t>
  </si>
  <si>
    <t>SVL(4-0-0)</t>
  </si>
  <si>
    <t>2/14-17/2012</t>
  </si>
  <si>
    <t>4/27,30/2012</t>
  </si>
  <si>
    <t>UT(1-4-29)</t>
  </si>
  <si>
    <t>4/23/2012</t>
  </si>
  <si>
    <t>4/20/2012</t>
  </si>
  <si>
    <t>SOLO(1-0-0)</t>
  </si>
  <si>
    <t>SOLO 5/2/2012</t>
  </si>
  <si>
    <t>UT(1-4-41)</t>
  </si>
  <si>
    <t>5/28/2012</t>
  </si>
  <si>
    <t>UT(0-0-9)</t>
  </si>
  <si>
    <t>6/18/2012</t>
  </si>
  <si>
    <t>6/27/2012</t>
  </si>
  <si>
    <t>UT(0-1-36)</t>
  </si>
  <si>
    <t>7/25,26/2012</t>
  </si>
  <si>
    <t>8/17/2012</t>
  </si>
  <si>
    <t>SOLO 9/6/2012</t>
  </si>
  <si>
    <t>UT(0-4-32)</t>
  </si>
  <si>
    <t>PARENTAL 10/1/2012</t>
  </si>
  <si>
    <t>UT(0-6-9)</t>
  </si>
  <si>
    <t>10/31/2012</t>
  </si>
  <si>
    <t>UT(0-2-0)</t>
  </si>
  <si>
    <t>11/19/2012</t>
  </si>
  <si>
    <t>1/15/2013</t>
  </si>
  <si>
    <t>UT(0-6-13)</t>
  </si>
  <si>
    <t>UT(0-5-39)</t>
  </si>
  <si>
    <t>SP(3-0-0)</t>
  </si>
  <si>
    <t>FILIAL 4/26,29,30/2013</t>
  </si>
  <si>
    <t>UT(0-2-24)</t>
  </si>
  <si>
    <t>4/17/2013</t>
  </si>
  <si>
    <t>UT(0-4-15)</t>
  </si>
  <si>
    <t>7/16/2013</t>
  </si>
  <si>
    <t>UT(0-0-14)</t>
  </si>
  <si>
    <t>8/16/2013</t>
  </si>
  <si>
    <t>UT(0-4-10)</t>
  </si>
  <si>
    <t>9/25-27/2013</t>
  </si>
  <si>
    <t>11/15/2013</t>
  </si>
  <si>
    <t>11/25/2013</t>
  </si>
  <si>
    <t>UT(1-3-52)</t>
  </si>
  <si>
    <t>UT(0-5-35)</t>
  </si>
  <si>
    <t>4/28-30/2014</t>
  </si>
  <si>
    <t>4/25/2014</t>
  </si>
  <si>
    <t>5/26/2014</t>
  </si>
  <si>
    <t>UT(0-6-28)</t>
  </si>
  <si>
    <t>UT(0-0-55)</t>
  </si>
  <si>
    <t>7/7,8/2014</t>
  </si>
  <si>
    <t>UT(0-1-27)</t>
  </si>
  <si>
    <t>DOMESTIC 8/26,27/2014</t>
  </si>
  <si>
    <t>UT(0-7-10)</t>
  </si>
  <si>
    <t>UT(1-2-49)</t>
  </si>
  <si>
    <t>11/21/2014</t>
  </si>
  <si>
    <t>UT(0-0-31)</t>
  </si>
  <si>
    <t>12/19/2014</t>
  </si>
  <si>
    <t>12/29/2014</t>
  </si>
  <si>
    <t>12/15/2014</t>
  </si>
  <si>
    <t>DOMESTIC 1/16/2015</t>
  </si>
  <si>
    <t>UT(0-3-38)</t>
  </si>
  <si>
    <t>UT(0-2-17)</t>
  </si>
  <si>
    <t>FILIAL 4/29,30/2015</t>
  </si>
  <si>
    <t>4/17,24/2015</t>
  </si>
  <si>
    <t>UT(0-1-51)</t>
  </si>
  <si>
    <t>UT(0-2-11)</t>
  </si>
  <si>
    <t>6/26/2015</t>
  </si>
  <si>
    <t>3/23/2016</t>
  </si>
  <si>
    <t>7/24/2015</t>
  </si>
  <si>
    <t>UT(0-3-13)</t>
  </si>
  <si>
    <t>UT(0-4-8)</t>
  </si>
  <si>
    <t>UT(0-1-21)</t>
  </si>
  <si>
    <t>10/1,5,16/2015</t>
  </si>
  <si>
    <t>UT(0-0-38)</t>
  </si>
  <si>
    <t>UT(0-2-2-22)</t>
  </si>
  <si>
    <t>UT(1-0-5)</t>
  </si>
  <si>
    <t>1/4,5/2016</t>
  </si>
  <si>
    <t>BDAY 1/25/2016</t>
  </si>
  <si>
    <t>4/18/2016</t>
  </si>
  <si>
    <t>DOMESTIC 5/2,3/2016</t>
  </si>
  <si>
    <t>4/28,29/2016</t>
  </si>
  <si>
    <t>DOMESTIC 6/1/2016</t>
  </si>
  <si>
    <t>7/20-22/2016</t>
  </si>
  <si>
    <t>8/26/2016</t>
  </si>
  <si>
    <t>9/14,15/2016</t>
  </si>
  <si>
    <t>10/19/2016</t>
  </si>
  <si>
    <t>11/23/2016</t>
  </si>
  <si>
    <t>12/23/2016</t>
  </si>
  <si>
    <t>12/19-21/2016</t>
  </si>
  <si>
    <t>5/16/2017</t>
  </si>
  <si>
    <t>4/26/2017</t>
  </si>
  <si>
    <t>BDAY(1/25/2017</t>
  </si>
  <si>
    <t>7/24,25/2017</t>
  </si>
  <si>
    <t>8/14/2017</t>
  </si>
  <si>
    <t>10/11,12/2017</t>
  </si>
  <si>
    <t>11/2,3/2017</t>
  </si>
  <si>
    <t>12/15,20/2017</t>
  </si>
  <si>
    <t>ENROLLMENT 5/18/2006</t>
  </si>
  <si>
    <t>GRAD.L. 3/3/2005</t>
  </si>
  <si>
    <t>VL(5-0-00)</t>
  </si>
  <si>
    <t>TOTAL LEAVE BALANCE</t>
  </si>
  <si>
    <t>UT(0-1-49)</t>
  </si>
  <si>
    <t>5/15-17/2023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</si>
</sst>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5" totalsRowShown="0" headerRowDxfId="14" headerRowBorderDxfId="13" tableBorderDxfId="12" totalsRowBorderDxfId="11">
  <autoFilter ref="A8:K68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5"/>
  <sheetViews>
    <sheetView tabSelected="1" zoomScaleNormal="100" workbookViewId="0">
      <pane ySplit="3690" topLeftCell="A649" activePane="bottomLeft"/>
      <selection activeCell="A8" sqref="A8:K8"/>
      <selection pane="bottomLeft" activeCell="H664" sqref="H6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97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9" t="s">
        <v>98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38.290899999999795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73.483000000000004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100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35796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f>EDATE(A12,1)</f>
        <v>35827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f t="shared" ref="A14:A144" si="0">EDATE(A13,1)</f>
        <v>35855</v>
      </c>
      <c r="B14" s="20"/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f t="shared" si="0"/>
        <v>35886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f t="shared" si="0"/>
        <v>35916</v>
      </c>
      <c r="B16" s="20"/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/>
    </row>
    <row r="17" spans="1:11" x14ac:dyDescent="0.25">
      <c r="A17" s="40">
        <f t="shared" si="0"/>
        <v>35947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f t="shared" si="0"/>
        <v>35977</v>
      </c>
      <c r="B18" s="20"/>
      <c r="C18" s="13"/>
      <c r="D18" s="39"/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25">
      <c r="A19" s="40">
        <f t="shared" si="0"/>
        <v>36008</v>
      </c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f t="shared" si="0"/>
        <v>36039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25">
      <c r="A21" s="40">
        <f t="shared" si="0"/>
        <v>36069</v>
      </c>
      <c r="B21" s="20" t="s">
        <v>120</v>
      </c>
      <c r="C21" s="13">
        <v>1.25</v>
      </c>
      <c r="D21" s="39">
        <v>0.5</v>
      </c>
      <c r="E21" s="34"/>
      <c r="F21" s="20"/>
      <c r="G21" s="13">
        <f>IF(ISBLANK(Table1[[#This Row],[EARNED]]),"",Table1[[#This Row],[EARNED]])</f>
        <v>1.25</v>
      </c>
      <c r="H21" s="39">
        <v>0.5</v>
      </c>
      <c r="I21" s="34"/>
      <c r="J21" s="11"/>
      <c r="K21" s="20" t="s">
        <v>145</v>
      </c>
    </row>
    <row r="22" spans="1:11" x14ac:dyDescent="0.25">
      <c r="A22" s="40"/>
      <c r="B22" s="20" t="s">
        <v>121</v>
      </c>
      <c r="C22" s="13"/>
      <c r="D22" s="39">
        <v>1.569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0">
        <f>EDATE(A21,1)</f>
        <v>36100</v>
      </c>
      <c r="B23" s="20" t="s">
        <v>122</v>
      </c>
      <c r="C23" s="13">
        <v>1.25</v>
      </c>
      <c r="D23" s="39">
        <v>2.5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 t="s">
        <v>146</v>
      </c>
    </row>
    <row r="24" spans="1:11" x14ac:dyDescent="0.25">
      <c r="A24" s="40"/>
      <c r="B24" s="20" t="s">
        <v>120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147</v>
      </c>
    </row>
    <row r="25" spans="1:11" x14ac:dyDescent="0.25">
      <c r="A25" s="40">
        <f>EDATE(A23,1)</f>
        <v>36130</v>
      </c>
      <c r="B25" s="20" t="s">
        <v>120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1</v>
      </c>
      <c r="I25" s="34"/>
      <c r="J25" s="11"/>
      <c r="K25" s="20" t="s">
        <v>148</v>
      </c>
    </row>
    <row r="26" spans="1:11" x14ac:dyDescent="0.25">
      <c r="A26" s="40"/>
      <c r="B26" s="20" t="s">
        <v>123</v>
      </c>
      <c r="C26" s="13"/>
      <c r="D26" s="39">
        <v>0.77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48" t="s">
        <v>119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f>EDATE(A25,1)</f>
        <v>36161</v>
      </c>
      <c r="B28" s="20" t="s">
        <v>124</v>
      </c>
      <c r="C28" s="13">
        <v>1.25</v>
      </c>
      <c r="D28" s="39">
        <v>2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149</v>
      </c>
    </row>
    <row r="29" spans="1:11" x14ac:dyDescent="0.25">
      <c r="A29" s="40"/>
      <c r="B29" s="20" t="s">
        <v>120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20" t="s">
        <v>150</v>
      </c>
    </row>
    <row r="30" spans="1:11" x14ac:dyDescent="0.25">
      <c r="A30" s="40"/>
      <c r="B30" s="20" t="s">
        <v>126</v>
      </c>
      <c r="C30" s="13"/>
      <c r="D30" s="39">
        <v>0.51</v>
      </c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20"/>
    </row>
    <row r="31" spans="1:11" x14ac:dyDescent="0.25">
      <c r="A31" s="40"/>
      <c r="B31" s="20" t="s">
        <v>127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 t="s">
        <v>151</v>
      </c>
    </row>
    <row r="32" spans="1:11" x14ac:dyDescent="0.25">
      <c r="A32" s="40"/>
      <c r="B32" s="20" t="s">
        <v>127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 t="s">
        <v>152</v>
      </c>
    </row>
    <row r="33" spans="1:11" x14ac:dyDescent="0.25">
      <c r="A33" s="40">
        <f>EDATE(A28,1)</f>
        <v>36192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f t="shared" si="0"/>
        <v>36220</v>
      </c>
      <c r="B34" s="20" t="s">
        <v>128</v>
      </c>
      <c r="C34" s="13">
        <v>1.25</v>
      </c>
      <c r="D34" s="39">
        <v>1.5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 t="s">
        <v>153</v>
      </c>
    </row>
    <row r="35" spans="1:11" x14ac:dyDescent="0.25">
      <c r="A35" s="40"/>
      <c r="B35" s="20" t="s">
        <v>129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1.5</v>
      </c>
      <c r="I35" s="34"/>
      <c r="J35" s="11"/>
      <c r="K35" s="20" t="s">
        <v>154</v>
      </c>
    </row>
    <row r="36" spans="1:11" x14ac:dyDescent="0.25">
      <c r="A36" s="40"/>
      <c r="B36" s="20" t="s">
        <v>130</v>
      </c>
      <c r="C36" s="13"/>
      <c r="D36" s="39">
        <v>2.0741000000000001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255</v>
      </c>
    </row>
    <row r="37" spans="1:11" x14ac:dyDescent="0.25">
      <c r="A37" s="40">
        <f>EDATE(A34,1)</f>
        <v>36251</v>
      </c>
      <c r="B37" s="20" t="s">
        <v>124</v>
      </c>
      <c r="C37" s="13">
        <v>1.25</v>
      </c>
      <c r="D37" s="39">
        <v>2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 t="s">
        <v>155</v>
      </c>
    </row>
    <row r="38" spans="1:11" x14ac:dyDescent="0.25">
      <c r="A38" s="40"/>
      <c r="B38" s="20" t="s">
        <v>131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1</v>
      </c>
      <c r="I38" s="34"/>
      <c r="J38" s="11"/>
      <c r="K38" s="20" t="s">
        <v>156</v>
      </c>
    </row>
    <row r="39" spans="1:11" x14ac:dyDescent="0.25">
      <c r="A39" s="40"/>
      <c r="B39" s="20" t="s">
        <v>132</v>
      </c>
      <c r="C39" s="13"/>
      <c r="D39" s="39">
        <v>1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 t="s">
        <v>157</v>
      </c>
    </row>
    <row r="40" spans="1:11" x14ac:dyDescent="0.25">
      <c r="A40" s="40"/>
      <c r="B40" s="20" t="s">
        <v>133</v>
      </c>
      <c r="C40" s="13"/>
      <c r="D40" s="39">
        <v>7.2999999999999995E-2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40">
        <f>EDATE(A37,1)</f>
        <v>36281</v>
      </c>
      <c r="B41" s="20" t="s">
        <v>120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36346</v>
      </c>
    </row>
    <row r="42" spans="1:11" x14ac:dyDescent="0.25">
      <c r="A42" s="40"/>
      <c r="B42" s="20" t="s">
        <v>134</v>
      </c>
      <c r="C42" s="13"/>
      <c r="D42" s="39">
        <v>22</v>
      </c>
      <c r="E42" s="34"/>
      <c r="F42" s="20"/>
      <c r="G42" s="13" t="str">
        <f>IF(ISBLANK(Table1[[#This Row],[EARNED]]),"",Table1[[#This Row],[EARNED]])</f>
        <v/>
      </c>
      <c r="H42" s="39"/>
      <c r="I42" s="34"/>
      <c r="J42" s="11"/>
      <c r="K42" s="49" t="s">
        <v>158</v>
      </c>
    </row>
    <row r="43" spans="1:11" x14ac:dyDescent="0.25">
      <c r="A43" s="40"/>
      <c r="B43" s="20" t="s">
        <v>135</v>
      </c>
      <c r="C43" s="13"/>
      <c r="D43" s="39">
        <v>0.50800000000000001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25">
      <c r="A44" s="40">
        <f>EDATE(A41,1)</f>
        <v>36312</v>
      </c>
      <c r="B44" s="20" t="s">
        <v>136</v>
      </c>
      <c r="C44" s="13">
        <v>1.25</v>
      </c>
      <c r="D44" s="39">
        <v>11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159</v>
      </c>
    </row>
    <row r="45" spans="1:11" x14ac:dyDescent="0.25">
      <c r="A45" s="40">
        <f t="shared" si="0"/>
        <v>36342</v>
      </c>
      <c r="B45" s="20" t="s">
        <v>131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3</v>
      </c>
      <c r="I45" s="34"/>
      <c r="J45" s="11"/>
      <c r="K45" s="20" t="s">
        <v>160</v>
      </c>
    </row>
    <row r="46" spans="1:11" x14ac:dyDescent="0.25">
      <c r="A46" s="40"/>
      <c r="B46" s="20" t="s">
        <v>137</v>
      </c>
      <c r="C46" s="13"/>
      <c r="D46" s="39">
        <v>19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161</v>
      </c>
    </row>
    <row r="47" spans="1:11" x14ac:dyDescent="0.25">
      <c r="A47" s="40">
        <f>EDATE(A45,1)</f>
        <v>36373</v>
      </c>
      <c r="B47" s="20" t="s">
        <v>120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1</v>
      </c>
      <c r="I47" s="34"/>
      <c r="J47" s="11"/>
      <c r="K47" s="49">
        <v>36199</v>
      </c>
    </row>
    <row r="48" spans="1:11" x14ac:dyDescent="0.25">
      <c r="A48" s="40"/>
      <c r="B48" s="20" t="s">
        <v>123</v>
      </c>
      <c r="C48" s="13"/>
      <c r="D48" s="39">
        <v>7.6999999999999999E-2</v>
      </c>
      <c r="E48" s="34"/>
      <c r="F48" s="20"/>
      <c r="G48" s="13" t="str">
        <f>IF(ISBLANK(Table1[[#This Row],[EARNED]]),"",Table1[[#This Row],[EARNED]])</f>
        <v/>
      </c>
      <c r="H48" s="39"/>
      <c r="I48" s="34"/>
      <c r="J48" s="11"/>
      <c r="K48" s="20"/>
    </row>
    <row r="49" spans="1:11" x14ac:dyDescent="0.25">
      <c r="A49" s="40">
        <f>EDATE(A47,1)</f>
        <v>36404</v>
      </c>
      <c r="B49" s="20" t="s">
        <v>417</v>
      </c>
      <c r="C49" s="13">
        <v>1.25</v>
      </c>
      <c r="D49" s="39">
        <v>1.5</v>
      </c>
      <c r="E49" s="34"/>
      <c r="F49" s="20"/>
      <c r="G49" s="13">
        <f>IF(ISBLANK(Table1[[#This Row],[EARNED]]),"",Table1[[#This Row],[EARNED]])</f>
        <v>1.25</v>
      </c>
      <c r="H49" s="39">
        <v>2.5</v>
      </c>
      <c r="I49" s="34"/>
      <c r="J49" s="11"/>
      <c r="K49" s="20" t="s">
        <v>162</v>
      </c>
    </row>
    <row r="50" spans="1:11" x14ac:dyDescent="0.25">
      <c r="A50" s="40"/>
      <c r="B50" s="20" t="s">
        <v>139</v>
      </c>
      <c r="C50" s="13"/>
      <c r="D50" s="39">
        <v>0.56200000000000006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40">
        <f>EDATE(A49,1)</f>
        <v>36434</v>
      </c>
      <c r="B51" s="20" t="s">
        <v>120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9">
        <v>36170</v>
      </c>
    </row>
    <row r="52" spans="1:11" x14ac:dyDescent="0.25">
      <c r="A52" s="40"/>
      <c r="B52" s="20" t="s">
        <v>140</v>
      </c>
      <c r="C52" s="13"/>
      <c r="D52" s="39">
        <v>0.129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25">
      <c r="A53" s="40">
        <f>EDATE(A51,1)</f>
        <v>36465</v>
      </c>
      <c r="B53" s="20" t="s">
        <v>123</v>
      </c>
      <c r="C53" s="13">
        <v>1.25</v>
      </c>
      <c r="D53" s="39">
        <v>7.6999999999999999E-2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f t="shared" si="0"/>
        <v>36495</v>
      </c>
      <c r="B54" s="20" t="s">
        <v>141</v>
      </c>
      <c r="C54" s="13">
        <v>1.25</v>
      </c>
      <c r="D54" s="39">
        <v>3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163</v>
      </c>
    </row>
    <row r="55" spans="1:11" x14ac:dyDescent="0.25">
      <c r="A55" s="40"/>
      <c r="B55" s="20" t="s">
        <v>120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36323</v>
      </c>
    </row>
    <row r="56" spans="1:11" x14ac:dyDescent="0.25">
      <c r="A56" s="40"/>
      <c r="B56" s="20" t="s">
        <v>142</v>
      </c>
      <c r="C56" s="13"/>
      <c r="D56" s="39"/>
      <c r="E56" s="34"/>
      <c r="F56" s="20"/>
      <c r="G56" s="13" t="str">
        <f>IF(ISBLANK(Table1[[#This Row],[EARNED]]),"",Table1[[#This Row],[EARNED]])</f>
        <v/>
      </c>
      <c r="H56" s="39">
        <v>0.5</v>
      </c>
      <c r="I56" s="34"/>
      <c r="J56" s="11"/>
      <c r="K56" s="20" t="s">
        <v>164</v>
      </c>
    </row>
    <row r="57" spans="1:11" x14ac:dyDescent="0.25">
      <c r="A57" s="40"/>
      <c r="B57" s="20" t="s">
        <v>143</v>
      </c>
      <c r="C57" s="13"/>
      <c r="D57" s="39">
        <v>0.17899999999999999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8" t="s">
        <v>118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40">
        <f>EDATE(A54,1)</f>
        <v>36526</v>
      </c>
      <c r="B59" s="20" t="s">
        <v>144</v>
      </c>
      <c r="C59" s="13">
        <v>1.25</v>
      </c>
      <c r="D59" s="39">
        <v>1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49">
        <v>36708</v>
      </c>
    </row>
    <row r="60" spans="1:11" x14ac:dyDescent="0.25">
      <c r="A60" s="40"/>
      <c r="B60" s="20" t="s">
        <v>165</v>
      </c>
      <c r="C60" s="13"/>
      <c r="D60" s="39">
        <v>0.06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f>EDATE(A59,1)</f>
        <v>36557</v>
      </c>
      <c r="B61" s="20" t="s">
        <v>142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0.5</v>
      </c>
      <c r="I61" s="34"/>
      <c r="J61" s="11"/>
      <c r="K61" s="20" t="s">
        <v>166</v>
      </c>
    </row>
    <row r="62" spans="1:11" x14ac:dyDescent="0.25">
      <c r="A62" s="40"/>
      <c r="B62" s="20" t="s">
        <v>127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167</v>
      </c>
    </row>
    <row r="63" spans="1:11" x14ac:dyDescent="0.25">
      <c r="A63" s="40"/>
      <c r="B63" s="20" t="s">
        <v>120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20" t="s">
        <v>168</v>
      </c>
    </row>
    <row r="64" spans="1:11" x14ac:dyDescent="0.25">
      <c r="A64" s="40"/>
      <c r="B64" s="20" t="s">
        <v>135</v>
      </c>
      <c r="C64" s="13"/>
      <c r="D64" s="39">
        <v>0.50800000000000001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0">
        <f>EDATE(A61,1)</f>
        <v>36586</v>
      </c>
      <c r="B65" s="20" t="s">
        <v>120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1</v>
      </c>
      <c r="I65" s="34"/>
      <c r="J65" s="11"/>
      <c r="K65" s="20" t="s">
        <v>169</v>
      </c>
    </row>
    <row r="66" spans="1:11" x14ac:dyDescent="0.25">
      <c r="A66" s="40"/>
      <c r="B66" s="20" t="s">
        <v>140</v>
      </c>
      <c r="C66" s="13"/>
      <c r="D66" s="39">
        <v>0.129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f>EDATE(A65,1)</f>
        <v>36617</v>
      </c>
      <c r="B67" s="20" t="s">
        <v>120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2</v>
      </c>
      <c r="I67" s="34"/>
      <c r="J67" s="11"/>
      <c r="K67" s="20" t="s">
        <v>170</v>
      </c>
    </row>
    <row r="68" spans="1:11" x14ac:dyDescent="0.25">
      <c r="A68" s="40"/>
      <c r="B68" s="20" t="s">
        <v>171</v>
      </c>
      <c r="C68" s="13"/>
      <c r="D68" s="39">
        <v>4.0000000000000001E-3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/>
      <c r="B69" s="20" t="s">
        <v>172</v>
      </c>
      <c r="C69" s="13"/>
      <c r="D69" s="39"/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 t="s">
        <v>173</v>
      </c>
    </row>
    <row r="70" spans="1:11" x14ac:dyDescent="0.25">
      <c r="A70" s="40">
        <f>EDATE(A67,1)</f>
        <v>36647</v>
      </c>
      <c r="B70" s="20" t="s">
        <v>144</v>
      </c>
      <c r="C70" s="13">
        <v>1.25</v>
      </c>
      <c r="D70" s="39">
        <v>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174</v>
      </c>
    </row>
    <row r="71" spans="1:11" x14ac:dyDescent="0.25">
      <c r="A71" s="40"/>
      <c r="B71" s="20" t="s">
        <v>175</v>
      </c>
      <c r="C71" s="13"/>
      <c r="D71" s="39">
        <v>0.14399999999999999</v>
      </c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25">
      <c r="A72" s="40"/>
      <c r="B72" s="20" t="s">
        <v>120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1</v>
      </c>
      <c r="I72" s="34"/>
      <c r="J72" s="11"/>
      <c r="K72" s="49">
        <v>36561</v>
      </c>
    </row>
    <row r="73" spans="1:11" x14ac:dyDescent="0.25">
      <c r="A73" s="40">
        <f>EDATE(A70,1)</f>
        <v>36678</v>
      </c>
      <c r="B73" s="20" t="s">
        <v>176</v>
      </c>
      <c r="C73" s="13">
        <v>1.25</v>
      </c>
      <c r="D73" s="39">
        <v>1.4999999999999999E-2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f t="shared" si="0"/>
        <v>36708</v>
      </c>
      <c r="B74" s="20" t="s">
        <v>177</v>
      </c>
      <c r="C74" s="13">
        <v>1.25</v>
      </c>
      <c r="D74" s="39">
        <v>3.3000000000000002E-2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0"/>
        <v>36739</v>
      </c>
      <c r="B75" s="20" t="s">
        <v>120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178</v>
      </c>
    </row>
    <row r="76" spans="1:11" x14ac:dyDescent="0.25">
      <c r="A76" s="40"/>
      <c r="B76" s="20" t="s">
        <v>179</v>
      </c>
      <c r="C76" s="13"/>
      <c r="D76" s="39">
        <v>0.53500000000000003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40">
        <f>EDATE(A75,1)</f>
        <v>36770</v>
      </c>
      <c r="B77" s="20" t="s">
        <v>180</v>
      </c>
      <c r="C77" s="13">
        <v>1.25</v>
      </c>
      <c r="D77" s="39">
        <v>0.11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f t="shared" si="0"/>
        <v>36800</v>
      </c>
      <c r="B78" s="20" t="s">
        <v>142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0.5</v>
      </c>
      <c r="I78" s="34"/>
      <c r="J78" s="11"/>
      <c r="K78" s="49">
        <v>36656</v>
      </c>
    </row>
    <row r="79" spans="1:11" x14ac:dyDescent="0.25">
      <c r="A79" s="40"/>
      <c r="B79" s="20" t="s">
        <v>181</v>
      </c>
      <c r="C79" s="13"/>
      <c r="D79" s="39">
        <v>7.0999999999999994E-2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49"/>
    </row>
    <row r="80" spans="1:11" x14ac:dyDescent="0.25">
      <c r="A80" s="40">
        <f>EDATE(A78,1)</f>
        <v>36831</v>
      </c>
      <c r="B80" s="20" t="s">
        <v>144</v>
      </c>
      <c r="C80" s="13">
        <v>1.25</v>
      </c>
      <c r="D80" s="39">
        <v>1</v>
      </c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 t="s">
        <v>182</v>
      </c>
    </row>
    <row r="81" spans="1:11" x14ac:dyDescent="0.25">
      <c r="A81" s="40"/>
      <c r="B81" s="20" t="s">
        <v>184</v>
      </c>
      <c r="C81" s="13"/>
      <c r="D81" s="39">
        <v>6.7000000000000004E-2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40">
        <f>EDATE(A80,1)</f>
        <v>36861</v>
      </c>
      <c r="B82" s="20" t="s">
        <v>144</v>
      </c>
      <c r="C82" s="13">
        <v>1.25</v>
      </c>
      <c r="D82" s="39">
        <v>1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49">
        <v>36537</v>
      </c>
    </row>
    <row r="83" spans="1:11" x14ac:dyDescent="0.25">
      <c r="A83" s="40"/>
      <c r="B83" s="20" t="s">
        <v>144</v>
      </c>
      <c r="C83" s="13"/>
      <c r="D83" s="39">
        <v>1</v>
      </c>
      <c r="E83" s="34"/>
      <c r="F83" s="20"/>
      <c r="G83" s="13" t="str">
        <f>IF(ISBLANK(Table1[[#This Row],[EARNED]]),"",Table1[[#This Row],[EARNED]])</f>
        <v/>
      </c>
      <c r="H83" s="39"/>
      <c r="I83" s="34"/>
      <c r="J83" s="11"/>
      <c r="K83" s="49">
        <v>36719</v>
      </c>
    </row>
    <row r="84" spans="1:11" x14ac:dyDescent="0.25">
      <c r="A84" s="40"/>
      <c r="B84" s="20" t="s">
        <v>120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49" t="s">
        <v>183</v>
      </c>
    </row>
    <row r="85" spans="1:11" x14ac:dyDescent="0.25">
      <c r="A85" s="40"/>
      <c r="B85" s="20" t="s">
        <v>185</v>
      </c>
      <c r="C85" s="13"/>
      <c r="D85" s="39">
        <v>0.30399999999999999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49"/>
    </row>
    <row r="86" spans="1:11" x14ac:dyDescent="0.25">
      <c r="A86" s="48" t="s">
        <v>117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25">
      <c r="A87" s="40">
        <f>EDATE(A82,1)</f>
        <v>36892</v>
      </c>
      <c r="B87" s="20" t="s">
        <v>120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36923</v>
      </c>
    </row>
    <row r="88" spans="1:11" x14ac:dyDescent="0.25">
      <c r="A88" s="40"/>
      <c r="B88" s="20" t="s">
        <v>186</v>
      </c>
      <c r="C88" s="13"/>
      <c r="D88" s="39">
        <v>0.10400000000000001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49"/>
    </row>
    <row r="89" spans="1:11" x14ac:dyDescent="0.25">
      <c r="A89" s="40">
        <f>EDATE(A87,1)</f>
        <v>36923</v>
      </c>
      <c r="B89" s="20" t="s">
        <v>187</v>
      </c>
      <c r="C89" s="13">
        <v>1.25</v>
      </c>
      <c r="D89" s="39">
        <v>0.01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0"/>
        <v>36951</v>
      </c>
      <c r="B90" s="20" t="s">
        <v>120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1</v>
      </c>
      <c r="I90" s="34"/>
      <c r="J90" s="11"/>
      <c r="K90" s="20" t="s">
        <v>188</v>
      </c>
    </row>
    <row r="91" spans="1:11" x14ac:dyDescent="0.25">
      <c r="A91" s="40"/>
      <c r="B91" s="20" t="s">
        <v>189</v>
      </c>
      <c r="C91" s="13"/>
      <c r="D91" s="39">
        <v>0.14200000000000002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20"/>
    </row>
    <row r="92" spans="1:11" x14ac:dyDescent="0.25">
      <c r="A92" s="40">
        <f>EDATE(A90,1)</f>
        <v>36982</v>
      </c>
      <c r="B92" s="20" t="s">
        <v>144</v>
      </c>
      <c r="C92" s="13">
        <v>1.25</v>
      </c>
      <c r="D92" s="39">
        <v>1</v>
      </c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49">
        <v>36926</v>
      </c>
    </row>
    <row r="93" spans="1:11" x14ac:dyDescent="0.25">
      <c r="A93" s="40"/>
      <c r="B93" s="20" t="s">
        <v>190</v>
      </c>
      <c r="C93" s="13"/>
      <c r="D93" s="39">
        <v>0.11900000000000001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49"/>
    </row>
    <row r="94" spans="1:11" x14ac:dyDescent="0.25">
      <c r="A94" s="40">
        <f>EDATE(A92,1)</f>
        <v>37012</v>
      </c>
      <c r="B94" s="20" t="s">
        <v>120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1</v>
      </c>
      <c r="I94" s="34"/>
      <c r="J94" s="11"/>
      <c r="K94" s="49">
        <v>36986</v>
      </c>
    </row>
    <row r="95" spans="1:11" x14ac:dyDescent="0.25">
      <c r="A95" s="40"/>
      <c r="B95" s="20" t="s">
        <v>129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1.5</v>
      </c>
      <c r="I95" s="34"/>
      <c r="J95" s="11"/>
      <c r="K95" s="49" t="s">
        <v>191</v>
      </c>
    </row>
    <row r="96" spans="1:11" x14ac:dyDescent="0.25">
      <c r="A96" s="40"/>
      <c r="B96" s="20" t="s">
        <v>192</v>
      </c>
      <c r="C96" s="13"/>
      <c r="D96" s="39">
        <v>2.5000000000000008E-2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49"/>
    </row>
    <row r="97" spans="1:11" x14ac:dyDescent="0.25">
      <c r="A97" s="40">
        <f>EDATE(A94,1)</f>
        <v>37043</v>
      </c>
      <c r="B97" s="20" t="s">
        <v>193</v>
      </c>
      <c r="C97" s="13">
        <v>1.25</v>
      </c>
      <c r="D97" s="39">
        <v>2.04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si="0"/>
        <v>37073</v>
      </c>
      <c r="B98" s="20" t="s">
        <v>131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3</v>
      </c>
      <c r="I98" s="34"/>
      <c r="J98" s="11"/>
      <c r="K98" s="20" t="s">
        <v>194</v>
      </c>
    </row>
    <row r="99" spans="1:11" x14ac:dyDescent="0.25">
      <c r="A99" s="40"/>
      <c r="B99" s="20" t="s">
        <v>195</v>
      </c>
      <c r="C99" s="13"/>
      <c r="D99" s="39">
        <v>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40">
        <f>EDATE(A98,1)</f>
        <v>37104</v>
      </c>
      <c r="B100" s="20" t="s">
        <v>125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196</v>
      </c>
    </row>
    <row r="101" spans="1:11" x14ac:dyDescent="0.25">
      <c r="A101" s="40"/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f>EDATE(A100,1)</f>
        <v>37135</v>
      </c>
      <c r="B102" s="20" t="s">
        <v>124</v>
      </c>
      <c r="C102" s="13">
        <v>1.25</v>
      </c>
      <c r="D102" s="39">
        <v>2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 t="s">
        <v>197</v>
      </c>
    </row>
    <row r="103" spans="1:11" x14ac:dyDescent="0.25">
      <c r="A103" s="40"/>
      <c r="B103" s="20" t="s">
        <v>142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0.5</v>
      </c>
      <c r="I103" s="34"/>
      <c r="J103" s="11"/>
      <c r="K103" s="49">
        <v>37234</v>
      </c>
    </row>
    <row r="104" spans="1:11" x14ac:dyDescent="0.25">
      <c r="A104" s="40"/>
      <c r="B104" s="20"/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0">
        <f>EDATE(A102,1)</f>
        <v>37165</v>
      </c>
      <c r="B105" s="20" t="s">
        <v>125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2</v>
      </c>
      <c r="I105" s="34"/>
      <c r="J105" s="11"/>
      <c r="K105" s="20" t="s">
        <v>198</v>
      </c>
    </row>
    <row r="106" spans="1:11" x14ac:dyDescent="0.25">
      <c r="A106" s="40"/>
      <c r="B106" s="20" t="s">
        <v>176</v>
      </c>
      <c r="C106" s="13"/>
      <c r="D106" s="39">
        <v>1.4999999999999999E-2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0">
        <f>EDATE(A105,1)</f>
        <v>37196</v>
      </c>
      <c r="B107" s="20" t="s">
        <v>199</v>
      </c>
      <c r="C107" s="13">
        <v>1.25</v>
      </c>
      <c r="D107" s="39">
        <v>1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200</v>
      </c>
    </row>
    <row r="108" spans="1:11" x14ac:dyDescent="0.25">
      <c r="A108" s="40"/>
      <c r="B108" s="20" t="s">
        <v>199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 t="s">
        <v>201</v>
      </c>
    </row>
    <row r="109" spans="1:11" x14ac:dyDescent="0.25">
      <c r="A109" s="40"/>
      <c r="B109" s="20" t="s">
        <v>202</v>
      </c>
      <c r="C109" s="13"/>
      <c r="D109" s="39">
        <v>5.8000000000000017E-2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f>EDATE(A107,1)</f>
        <v>37226</v>
      </c>
      <c r="B110" s="20" t="s">
        <v>203</v>
      </c>
      <c r="C110" s="13">
        <v>1.25</v>
      </c>
      <c r="D110" s="39">
        <v>1.0149999999999999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8" t="s">
        <v>116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f>EDATE(A110,1)</f>
        <v>37257</v>
      </c>
      <c r="B112" s="20" t="s">
        <v>131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204</v>
      </c>
    </row>
    <row r="113" spans="1:11" x14ac:dyDescent="0.25">
      <c r="A113" s="40"/>
      <c r="B113" s="20" t="s">
        <v>205</v>
      </c>
      <c r="C113" s="13"/>
      <c r="D113" s="39">
        <v>3.7000000000000019E-2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0">
        <f>EDATE(A112,1)</f>
        <v>37288</v>
      </c>
      <c r="B114" s="20" t="s">
        <v>206</v>
      </c>
      <c r="C114" s="13">
        <v>1.25</v>
      </c>
      <c r="D114" s="39">
        <v>1.1060000000000001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0">
        <f t="shared" si="0"/>
        <v>37316</v>
      </c>
      <c r="B115" s="20" t="s">
        <v>120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207</v>
      </c>
    </row>
    <row r="116" spans="1:11" x14ac:dyDescent="0.25">
      <c r="A116" s="40"/>
      <c r="B116" s="20" t="s">
        <v>144</v>
      </c>
      <c r="C116" s="13"/>
      <c r="D116" s="39">
        <v>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49">
        <v>37291</v>
      </c>
    </row>
    <row r="117" spans="1:11" x14ac:dyDescent="0.25">
      <c r="A117" s="40">
        <f>EDATE(A115,1)</f>
        <v>37347</v>
      </c>
      <c r="B117" s="20" t="s">
        <v>208</v>
      </c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209</v>
      </c>
    </row>
    <row r="118" spans="1:11" x14ac:dyDescent="0.25">
      <c r="A118" s="40"/>
      <c r="B118" s="20" t="s">
        <v>205</v>
      </c>
      <c r="C118" s="13"/>
      <c r="D118" s="39">
        <v>3.7000000000000019E-2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/>
      <c r="B119" s="20" t="s">
        <v>144</v>
      </c>
      <c r="C119" s="13"/>
      <c r="D119" s="39">
        <v>1</v>
      </c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37292</v>
      </c>
    </row>
    <row r="120" spans="1:11" x14ac:dyDescent="0.25">
      <c r="A120" s="40"/>
      <c r="B120" s="20" t="s">
        <v>210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 t="s">
        <v>211</v>
      </c>
    </row>
    <row r="121" spans="1:11" x14ac:dyDescent="0.25">
      <c r="A121" s="40"/>
      <c r="B121" s="20" t="s">
        <v>144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49">
        <v>37261</v>
      </c>
    </row>
    <row r="122" spans="1:11" x14ac:dyDescent="0.25">
      <c r="A122" s="40"/>
      <c r="B122" s="20" t="s">
        <v>212</v>
      </c>
      <c r="C122" s="13"/>
      <c r="D122" s="39">
        <v>0.11700000000000001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40">
        <f>EDATE(A117,1)</f>
        <v>37377</v>
      </c>
      <c r="B123" s="20" t="s">
        <v>144</v>
      </c>
      <c r="C123" s="13">
        <v>1.25</v>
      </c>
      <c r="D123" s="39">
        <v>1</v>
      </c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213</v>
      </c>
    </row>
    <row r="124" spans="1:11" x14ac:dyDescent="0.25">
      <c r="A124" s="40"/>
      <c r="B124" s="20" t="s">
        <v>214</v>
      </c>
      <c r="C124" s="13"/>
      <c r="D124" s="39">
        <v>0.04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40">
        <f>EDATE(A123,1)</f>
        <v>37408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f>EDATE(A125,1)</f>
        <v>37438</v>
      </c>
      <c r="B126" s="20" t="s">
        <v>336</v>
      </c>
      <c r="C126" s="13">
        <v>1.25</v>
      </c>
      <c r="D126" s="39">
        <v>0.5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>EDATE(A126,1)</f>
        <v>37469</v>
      </c>
      <c r="B127" s="20" t="s">
        <v>215</v>
      </c>
      <c r="C127" s="13">
        <v>1.25</v>
      </c>
      <c r="D127" s="39">
        <v>4.6000000000000006E-2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f t="shared" si="0"/>
        <v>37500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0">
        <f t="shared" si="0"/>
        <v>37530</v>
      </c>
      <c r="B129" s="20" t="s">
        <v>120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49">
        <v>37447</v>
      </c>
    </row>
    <row r="130" spans="1:11" x14ac:dyDescent="0.25">
      <c r="A130" s="40"/>
      <c r="B130" s="20" t="s">
        <v>144</v>
      </c>
      <c r="C130" s="13"/>
      <c r="D130" s="39">
        <v>1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49">
        <v>37570</v>
      </c>
    </row>
    <row r="131" spans="1:11" x14ac:dyDescent="0.25">
      <c r="A131" s="40"/>
      <c r="B131" s="20" t="s">
        <v>120</v>
      </c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>
        <v>1</v>
      </c>
      <c r="I131" s="34"/>
      <c r="J131" s="11"/>
      <c r="K131" s="20" t="s">
        <v>216</v>
      </c>
    </row>
    <row r="132" spans="1:11" x14ac:dyDescent="0.25">
      <c r="A132" s="40">
        <f>EDATE(A129,1)</f>
        <v>37561</v>
      </c>
      <c r="B132" s="20" t="s">
        <v>217</v>
      </c>
      <c r="C132" s="13">
        <v>1.25</v>
      </c>
      <c r="D132" s="39">
        <v>0.09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0">
        <f t="shared" si="0"/>
        <v>37591</v>
      </c>
      <c r="B133" s="20" t="s">
        <v>120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218</v>
      </c>
    </row>
    <row r="134" spans="1:11" x14ac:dyDescent="0.25">
      <c r="A134" s="48" t="s">
        <v>115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25">
      <c r="A135" s="40">
        <f>EDATE(A133,1)</f>
        <v>37622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f>EDATE(A135,1)</f>
        <v>37653</v>
      </c>
      <c r="B136" s="20" t="s">
        <v>120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20" t="s">
        <v>231</v>
      </c>
    </row>
    <row r="137" spans="1:11" x14ac:dyDescent="0.25">
      <c r="A137" s="40"/>
      <c r="B137" s="20" t="s">
        <v>219</v>
      </c>
      <c r="C137" s="13"/>
      <c r="D137" s="39">
        <v>5.2000000000000011E-2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f>EDATE(A136,1)</f>
        <v>37681</v>
      </c>
      <c r="B138" s="20" t="s">
        <v>219</v>
      </c>
      <c r="C138" s="13">
        <v>1.25</v>
      </c>
      <c r="D138" s="39">
        <v>5.1999999999999998E-2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f t="shared" si="0"/>
        <v>37712</v>
      </c>
      <c r="B139" s="20" t="s">
        <v>144</v>
      </c>
      <c r="C139" s="13">
        <v>1.25</v>
      </c>
      <c r="D139" s="39">
        <v>1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49">
        <v>37656</v>
      </c>
    </row>
    <row r="140" spans="1:11" x14ac:dyDescent="0.25">
      <c r="A140" s="40"/>
      <c r="B140" s="20" t="s">
        <v>127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49" t="s">
        <v>232</v>
      </c>
    </row>
    <row r="141" spans="1:11" x14ac:dyDescent="0.25">
      <c r="A141" s="40"/>
      <c r="B141" s="20" t="s">
        <v>120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49" t="s">
        <v>233</v>
      </c>
    </row>
    <row r="142" spans="1:11" x14ac:dyDescent="0.25">
      <c r="A142" s="40"/>
      <c r="B142" s="20" t="s">
        <v>220</v>
      </c>
      <c r="C142" s="13"/>
      <c r="D142" s="39">
        <v>0.13700000000000001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49"/>
    </row>
    <row r="143" spans="1:11" x14ac:dyDescent="0.25">
      <c r="A143" s="40">
        <f>EDATE(A139,1)</f>
        <v>37742</v>
      </c>
      <c r="B143" s="20" t="s">
        <v>221</v>
      </c>
      <c r="C143" s="13">
        <v>1.25</v>
      </c>
      <c r="D143" s="39">
        <v>5.4000000000000013E-2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f t="shared" si="0"/>
        <v>37773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f t="shared" ref="A145:A303" si="1">EDATE(A144,1)</f>
        <v>37803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/>
      <c r="B146" s="20" t="s">
        <v>222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6</v>
      </c>
      <c r="I146" s="34"/>
      <c r="J146" s="11"/>
      <c r="K146" s="20" t="s">
        <v>234</v>
      </c>
    </row>
    <row r="147" spans="1:11" x14ac:dyDescent="0.25">
      <c r="A147" s="40"/>
      <c r="B147" s="20" t="s">
        <v>141</v>
      </c>
      <c r="C147" s="13"/>
      <c r="D147" s="39">
        <v>3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 t="s">
        <v>235</v>
      </c>
    </row>
    <row r="148" spans="1:11" x14ac:dyDescent="0.25">
      <c r="A148" s="40">
        <f>EDATE(A145,1)</f>
        <v>37834</v>
      </c>
      <c r="B148" s="20" t="s">
        <v>212</v>
      </c>
      <c r="C148" s="13">
        <v>1.25</v>
      </c>
      <c r="D148" s="39">
        <v>0.11700000000000001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/>
      <c r="B149" s="20" t="s">
        <v>127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 t="s">
        <v>236</v>
      </c>
    </row>
    <row r="150" spans="1:11" x14ac:dyDescent="0.25">
      <c r="A150" s="40">
        <f>EDATE(A148,1)</f>
        <v>37865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f>EDATE(A150,1)</f>
        <v>37895</v>
      </c>
      <c r="B151" s="20" t="s">
        <v>120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20" t="s">
        <v>237</v>
      </c>
    </row>
    <row r="152" spans="1:11" x14ac:dyDescent="0.25">
      <c r="A152" s="40"/>
      <c r="B152" s="20"/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/>
      <c r="I152" s="34"/>
      <c r="J152" s="11"/>
      <c r="K152" s="20"/>
    </row>
    <row r="153" spans="1:11" x14ac:dyDescent="0.25">
      <c r="A153" s="40">
        <f>EDATE(A151,1)</f>
        <v>37926</v>
      </c>
      <c r="B153" s="20" t="s">
        <v>120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49">
        <v>37722</v>
      </c>
    </row>
    <row r="154" spans="1:11" x14ac:dyDescent="0.25">
      <c r="A154" s="40"/>
      <c r="B154" s="20" t="s">
        <v>223</v>
      </c>
      <c r="C154" s="13"/>
      <c r="D154" s="39">
        <v>9.6000000000000002E-2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49"/>
    </row>
    <row r="155" spans="1:11" x14ac:dyDescent="0.25">
      <c r="A155" s="40">
        <f>EDATE(A153,1)</f>
        <v>37956</v>
      </c>
      <c r="B155" s="20" t="s">
        <v>144</v>
      </c>
      <c r="C155" s="13">
        <v>1.25</v>
      </c>
      <c r="D155" s="39">
        <v>1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 t="s">
        <v>238</v>
      </c>
    </row>
    <row r="156" spans="1:11" x14ac:dyDescent="0.25">
      <c r="A156" s="40"/>
      <c r="B156" s="20" t="s">
        <v>224</v>
      </c>
      <c r="C156" s="13"/>
      <c r="D156" s="39">
        <v>0.19800000000000001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8" t="s">
        <v>114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25">
      <c r="A158" s="40">
        <f>EDATE(A155,1)</f>
        <v>37987</v>
      </c>
      <c r="B158" s="20" t="s">
        <v>144</v>
      </c>
      <c r="C158" s="13">
        <v>1.25</v>
      </c>
      <c r="D158" s="39">
        <v>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49">
        <v>38169</v>
      </c>
    </row>
    <row r="159" spans="1:11" x14ac:dyDescent="0.25">
      <c r="A159" s="40"/>
      <c r="B159" s="20" t="s">
        <v>120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49" t="s">
        <v>239</v>
      </c>
    </row>
    <row r="160" spans="1:11" x14ac:dyDescent="0.25">
      <c r="A160" s="40">
        <f>EDATE(A158,1)</f>
        <v>38018</v>
      </c>
      <c r="B160" s="20" t="s">
        <v>142</v>
      </c>
      <c r="C160" s="13">
        <v>1.25</v>
      </c>
      <c r="D160" s="39">
        <v>0.5</v>
      </c>
      <c r="E160" s="34"/>
      <c r="F160" s="20"/>
      <c r="G160" s="13">
        <f>IF(ISBLANK(Table1[[#This Row],[EARNED]]),"",Table1[[#This Row],[EARNED]])</f>
        <v>1.25</v>
      </c>
      <c r="H160" s="39">
        <v>4</v>
      </c>
      <c r="I160" s="34"/>
      <c r="J160" s="11"/>
      <c r="K160" s="20"/>
    </row>
    <row r="161" spans="1:11" x14ac:dyDescent="0.25">
      <c r="A161" s="40"/>
      <c r="B161" s="20" t="s">
        <v>225</v>
      </c>
      <c r="C161" s="13"/>
      <c r="D161" s="39">
        <v>5.5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 t="s">
        <v>240</v>
      </c>
    </row>
    <row r="162" spans="1:11" x14ac:dyDescent="0.25">
      <c r="A162" s="40"/>
      <c r="B162" s="20" t="s">
        <v>226</v>
      </c>
      <c r="C162" s="13"/>
      <c r="D162" s="39">
        <v>0.623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f>EDATE(A160,1)</f>
        <v>38047</v>
      </c>
      <c r="B163" s="20" t="s">
        <v>138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4</v>
      </c>
      <c r="I163" s="34"/>
      <c r="J163" s="11"/>
      <c r="K163" s="20" t="s">
        <v>241</v>
      </c>
    </row>
    <row r="164" spans="1:11" x14ac:dyDescent="0.25">
      <c r="A164" s="40"/>
      <c r="B164" s="20" t="s">
        <v>127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50" t="s">
        <v>254</v>
      </c>
    </row>
    <row r="165" spans="1:11" x14ac:dyDescent="0.25">
      <c r="A165" s="40"/>
      <c r="B165" s="20" t="s">
        <v>144</v>
      </c>
      <c r="C165" s="13"/>
      <c r="D165" s="39">
        <v>1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50" t="s">
        <v>242</v>
      </c>
    </row>
    <row r="166" spans="1:11" x14ac:dyDescent="0.25">
      <c r="A166" s="40"/>
      <c r="B166" s="20" t="s">
        <v>144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49">
        <v>38051</v>
      </c>
    </row>
    <row r="167" spans="1:11" x14ac:dyDescent="0.25">
      <c r="A167" s="40"/>
      <c r="B167" s="20" t="s">
        <v>214</v>
      </c>
      <c r="C167" s="13"/>
      <c r="D167" s="39">
        <v>0.04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0">
        <f>EDATE(A163,1)</f>
        <v>38078</v>
      </c>
      <c r="B168" s="20" t="s">
        <v>227</v>
      </c>
      <c r="C168" s="13">
        <v>1.25</v>
      </c>
      <c r="D168" s="39">
        <v>0.23300000000000001</v>
      </c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f t="shared" si="1"/>
        <v>38108</v>
      </c>
      <c r="B169" s="20" t="s">
        <v>228</v>
      </c>
      <c r="C169" s="13">
        <v>1.25</v>
      </c>
      <c r="D169" s="39">
        <v>0.53700000000000003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1"/>
        <v>38139</v>
      </c>
      <c r="B170" s="20" t="s">
        <v>129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1.5</v>
      </c>
      <c r="I170" s="34"/>
      <c r="J170" s="11"/>
      <c r="K170" s="20" t="s">
        <v>243</v>
      </c>
    </row>
    <row r="171" spans="1:11" x14ac:dyDescent="0.25">
      <c r="A171" s="40"/>
      <c r="B171" s="20" t="s">
        <v>229</v>
      </c>
      <c r="C171" s="13"/>
      <c r="D171" s="39">
        <v>2.1000000000000005E-2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f>EDATE(A170,1)</f>
        <v>38169</v>
      </c>
      <c r="B172" s="20" t="s">
        <v>120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20" t="s">
        <v>244</v>
      </c>
    </row>
    <row r="173" spans="1:11" x14ac:dyDescent="0.25">
      <c r="A173" s="40"/>
      <c r="B173" s="20" t="s">
        <v>230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2.0169999999999999</v>
      </c>
      <c r="I173" s="34"/>
      <c r="J173" s="11"/>
      <c r="K173" s="20" t="s">
        <v>245</v>
      </c>
    </row>
    <row r="174" spans="1:11" x14ac:dyDescent="0.25">
      <c r="A174" s="40">
        <f>EDATE(A172,1)</f>
        <v>38200</v>
      </c>
      <c r="B174" s="20" t="s">
        <v>246</v>
      </c>
      <c r="C174" s="13">
        <v>1.25</v>
      </c>
      <c r="D174" s="39">
        <v>2E-3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40">
        <f t="shared" si="1"/>
        <v>38231</v>
      </c>
      <c r="B175" s="20" t="s">
        <v>171</v>
      </c>
      <c r="C175" s="13">
        <v>1.25</v>
      </c>
      <c r="D175" s="39">
        <v>4.0000000000000001E-3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0">
        <f>EDATE(A175,1)</f>
        <v>38261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>EDATE(A176,1)</f>
        <v>38292</v>
      </c>
      <c r="B177" s="20" t="s">
        <v>120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20" t="s">
        <v>250</v>
      </c>
    </row>
    <row r="178" spans="1:11" x14ac:dyDescent="0.25">
      <c r="A178" s="40"/>
      <c r="B178" s="20"/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40">
        <f>EDATE(A177,1)</f>
        <v>38322</v>
      </c>
      <c r="B179" s="20" t="s">
        <v>247</v>
      </c>
      <c r="C179" s="13">
        <v>1.25</v>
      </c>
      <c r="D179" s="39">
        <v>0.82699999999999996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23" t="s">
        <v>113</v>
      </c>
      <c r="B180" s="20"/>
      <c r="C180" s="13"/>
      <c r="D180" s="39"/>
      <c r="E180" s="34" t="s">
        <v>32</v>
      </c>
      <c r="F180" s="20"/>
      <c r="G180" s="13" t="str">
        <f>IF(ISBLANK(Table1[[#This Row],[EARNED]]),"",Table1[[#This Row],[EARNED]])</f>
        <v/>
      </c>
      <c r="H180" s="39"/>
      <c r="I180" s="34" t="s">
        <v>32</v>
      </c>
      <c r="J180" s="11"/>
      <c r="K180" s="20"/>
    </row>
    <row r="181" spans="1:11" x14ac:dyDescent="0.25">
      <c r="A181" s="40">
        <f>EDATE(A179,1)</f>
        <v>38353</v>
      </c>
      <c r="B181" s="20" t="s">
        <v>125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2</v>
      </c>
      <c r="I181" s="34"/>
      <c r="J181" s="11"/>
      <c r="K181" s="20" t="s">
        <v>251</v>
      </c>
    </row>
    <row r="182" spans="1:11" x14ac:dyDescent="0.25">
      <c r="A182" s="40"/>
      <c r="B182" s="20" t="s">
        <v>248</v>
      </c>
      <c r="C182" s="13"/>
      <c r="D182" s="39">
        <v>1.2E-2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EDATE(A181,1)</f>
        <v>38384</v>
      </c>
      <c r="B183" s="20" t="s">
        <v>120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20" t="s">
        <v>249</v>
      </c>
    </row>
    <row r="184" spans="1:11" x14ac:dyDescent="0.25">
      <c r="A184" s="40"/>
      <c r="B184" s="20" t="s">
        <v>144</v>
      </c>
      <c r="C184" s="13"/>
      <c r="D184" s="39">
        <v>1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 t="s">
        <v>252</v>
      </c>
    </row>
    <row r="185" spans="1:11" x14ac:dyDescent="0.25">
      <c r="A185" s="40"/>
      <c r="B185" s="20" t="s">
        <v>253</v>
      </c>
      <c r="C185" s="13"/>
      <c r="D185" s="39">
        <v>0.51500000000000001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f>EDATE(A183,1)</f>
        <v>38412</v>
      </c>
      <c r="B186" s="20" t="s">
        <v>127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511</v>
      </c>
    </row>
    <row r="187" spans="1:11" x14ac:dyDescent="0.25">
      <c r="A187" s="40">
        <f>EDATE(A186,1)</f>
        <v>38443</v>
      </c>
      <c r="B187" s="20" t="s">
        <v>120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9">
        <v>38446</v>
      </c>
    </row>
    <row r="188" spans="1:11" x14ac:dyDescent="0.25">
      <c r="A188" s="40"/>
      <c r="B188" s="20" t="s">
        <v>127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49" t="s">
        <v>256</v>
      </c>
    </row>
    <row r="189" spans="1:11" x14ac:dyDescent="0.25">
      <c r="A189" s="40"/>
      <c r="B189" s="20" t="s">
        <v>120</v>
      </c>
      <c r="C189" s="13"/>
      <c r="D189" s="39"/>
      <c r="E189" s="34"/>
      <c r="F189" s="20"/>
      <c r="G189" s="13" t="str">
        <f>IF(ISBLANK(Table1[[#This Row],[EARNED]]),"",Table1[[#This Row],[EARNED]])</f>
        <v/>
      </c>
      <c r="H189" s="39">
        <v>1</v>
      </c>
      <c r="I189" s="34"/>
      <c r="J189" s="11"/>
      <c r="K189" s="49" t="s">
        <v>257</v>
      </c>
    </row>
    <row r="190" spans="1:11" x14ac:dyDescent="0.25">
      <c r="A190" s="40"/>
      <c r="B190" s="20" t="s">
        <v>258</v>
      </c>
      <c r="C190" s="13"/>
      <c r="D190" s="39">
        <v>0.14000000000000001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49"/>
    </row>
    <row r="191" spans="1:11" x14ac:dyDescent="0.25">
      <c r="A191" s="40">
        <f>EDATE(A187,1)</f>
        <v>38473</v>
      </c>
      <c r="B191" s="20" t="s">
        <v>120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20" t="s">
        <v>259</v>
      </c>
    </row>
    <row r="192" spans="1:11" x14ac:dyDescent="0.25">
      <c r="A192" s="40"/>
      <c r="B192" s="20" t="s">
        <v>187</v>
      </c>
      <c r="C192" s="13"/>
      <c r="D192" s="39">
        <v>0.01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25">
      <c r="A193" s="40">
        <f>EDATE(A191,1)</f>
        <v>38504</v>
      </c>
      <c r="B193" s="20" t="s">
        <v>120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49">
        <v>38417</v>
      </c>
    </row>
    <row r="194" spans="1:11" x14ac:dyDescent="0.25">
      <c r="A194" s="40"/>
      <c r="B194" s="20" t="s">
        <v>127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49" t="s">
        <v>260</v>
      </c>
    </row>
    <row r="195" spans="1:11" x14ac:dyDescent="0.25">
      <c r="A195" s="40"/>
      <c r="B195" s="20" t="s">
        <v>120</v>
      </c>
      <c r="C195" s="13"/>
      <c r="D195" s="39"/>
      <c r="E195" s="34"/>
      <c r="F195" s="20"/>
      <c r="G195" s="13" t="str">
        <f>IF(ISBLANK(Table1[[#This Row],[EARNED]]),"",Table1[[#This Row],[EARNED]])</f>
        <v/>
      </c>
      <c r="H195" s="39">
        <v>1</v>
      </c>
      <c r="I195" s="34"/>
      <c r="J195" s="11"/>
      <c r="K195" s="49">
        <v>38570</v>
      </c>
    </row>
    <row r="196" spans="1:11" x14ac:dyDescent="0.25">
      <c r="A196" s="40"/>
      <c r="B196" s="20" t="s">
        <v>120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1</v>
      </c>
      <c r="I196" s="34"/>
      <c r="J196" s="11"/>
      <c r="K196" s="49" t="s">
        <v>261</v>
      </c>
    </row>
    <row r="197" spans="1:11" x14ac:dyDescent="0.25">
      <c r="A197" s="40"/>
      <c r="B197" s="20" t="s">
        <v>120</v>
      </c>
      <c r="C197" s="13"/>
      <c r="D197" s="39"/>
      <c r="E197" s="34"/>
      <c r="F197" s="20"/>
      <c r="G197" s="13" t="str">
        <f>IF(ISBLANK(Table1[[#This Row],[EARNED]]),"",Table1[[#This Row],[EARNED]])</f>
        <v/>
      </c>
      <c r="H197" s="39">
        <v>1</v>
      </c>
      <c r="I197" s="34"/>
      <c r="J197" s="11"/>
      <c r="K197" s="49" t="s">
        <v>262</v>
      </c>
    </row>
    <row r="198" spans="1:11" x14ac:dyDescent="0.25">
      <c r="A198" s="40"/>
      <c r="B198" s="20" t="s">
        <v>187</v>
      </c>
      <c r="C198" s="13"/>
      <c r="D198" s="39">
        <v>0.01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49"/>
    </row>
    <row r="199" spans="1:11" x14ac:dyDescent="0.25">
      <c r="A199" s="40">
        <f>EDATE(A193,1)</f>
        <v>38534</v>
      </c>
      <c r="B199" s="20" t="s">
        <v>263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7</v>
      </c>
      <c r="I199" s="34"/>
      <c r="J199" s="11"/>
      <c r="K199" s="20" t="s">
        <v>264</v>
      </c>
    </row>
    <row r="200" spans="1:11" x14ac:dyDescent="0.25">
      <c r="A200" s="40"/>
      <c r="B200" s="20" t="s">
        <v>125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2</v>
      </c>
      <c r="I200" s="34"/>
      <c r="J200" s="11"/>
      <c r="K200" s="20" t="s">
        <v>265</v>
      </c>
    </row>
    <row r="201" spans="1:11" x14ac:dyDescent="0.25">
      <c r="A201" s="40">
        <f>EDATE(A199,1)</f>
        <v>38565</v>
      </c>
      <c r="B201" s="20" t="s">
        <v>120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1</v>
      </c>
      <c r="I201" s="34"/>
      <c r="J201" s="11"/>
      <c r="K201" s="20" t="s">
        <v>266</v>
      </c>
    </row>
    <row r="202" spans="1:11" x14ac:dyDescent="0.25">
      <c r="A202" s="40"/>
      <c r="B202" s="20" t="s">
        <v>267</v>
      </c>
      <c r="C202" s="13"/>
      <c r="D202" s="39">
        <v>0.10200000000000001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f>EDATE(A201,1)</f>
        <v>38596</v>
      </c>
      <c r="B203" s="20" t="s">
        <v>120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38573</v>
      </c>
    </row>
    <row r="204" spans="1:11" x14ac:dyDescent="0.25">
      <c r="A204" s="40"/>
      <c r="B204" s="20" t="s">
        <v>120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20" t="s">
        <v>268</v>
      </c>
    </row>
    <row r="205" spans="1:11" x14ac:dyDescent="0.25">
      <c r="A205" s="40"/>
      <c r="B205" s="20" t="s">
        <v>269</v>
      </c>
      <c r="C205" s="13"/>
      <c r="D205" s="39">
        <v>0.59399999999999997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0"/>
      <c r="B206" s="20" t="s">
        <v>120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>
        <v>1</v>
      </c>
      <c r="I206" s="34"/>
      <c r="J206" s="11"/>
      <c r="K206" s="49">
        <v>38512</v>
      </c>
    </row>
    <row r="207" spans="1:11" x14ac:dyDescent="0.25">
      <c r="A207" s="40">
        <f>EDATE(A203,1)</f>
        <v>38626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1"/>
        <v>38657</v>
      </c>
      <c r="B208" s="20" t="s">
        <v>120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20" t="s">
        <v>270</v>
      </c>
    </row>
    <row r="209" spans="1:11" x14ac:dyDescent="0.25">
      <c r="A209" s="40"/>
      <c r="B209" s="20" t="s">
        <v>120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20" t="s">
        <v>271</v>
      </c>
    </row>
    <row r="210" spans="1:11" x14ac:dyDescent="0.25">
      <c r="A210" s="40"/>
      <c r="B210" s="20" t="s">
        <v>272</v>
      </c>
      <c r="C210" s="13"/>
      <c r="D210" s="39">
        <v>5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 t="s">
        <v>273</v>
      </c>
    </row>
    <row r="211" spans="1:11" x14ac:dyDescent="0.25">
      <c r="A211" s="40"/>
      <c r="B211" s="20" t="s">
        <v>125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>
        <v>2</v>
      </c>
      <c r="I211" s="34"/>
      <c r="J211" s="11"/>
      <c r="K211" s="20" t="s">
        <v>274</v>
      </c>
    </row>
    <row r="212" spans="1:11" x14ac:dyDescent="0.25">
      <c r="A212" s="40"/>
      <c r="B212" s="20" t="s">
        <v>125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2</v>
      </c>
      <c r="I212" s="34"/>
      <c r="J212" s="11"/>
      <c r="K212" s="20" t="s">
        <v>275</v>
      </c>
    </row>
    <row r="213" spans="1:11" x14ac:dyDescent="0.25">
      <c r="A213" s="40"/>
      <c r="B213" s="20" t="s">
        <v>214</v>
      </c>
      <c r="C213" s="13"/>
      <c r="D213" s="39">
        <v>0.04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f>EDATE(A208,1)</f>
        <v>38687</v>
      </c>
      <c r="B214" s="20" t="s">
        <v>276</v>
      </c>
      <c r="C214" s="13">
        <v>1.25</v>
      </c>
      <c r="D214" s="39">
        <v>0.13100000000000001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8" t="s">
        <v>112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>
        <f>EDATE(A214,1)</f>
        <v>38718</v>
      </c>
      <c r="B216" s="20" t="s">
        <v>120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1</v>
      </c>
      <c r="I216" s="34"/>
      <c r="J216" s="11"/>
      <c r="K216" s="49">
        <v>38808</v>
      </c>
    </row>
    <row r="217" spans="1:11" x14ac:dyDescent="0.25">
      <c r="A217" s="40"/>
      <c r="B217" s="20" t="s">
        <v>129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>
        <v>1.5</v>
      </c>
      <c r="I217" s="34"/>
      <c r="J217" s="11"/>
      <c r="K217" s="49" t="s">
        <v>277</v>
      </c>
    </row>
    <row r="218" spans="1:11" x14ac:dyDescent="0.25">
      <c r="A218" s="40"/>
      <c r="B218" s="20" t="s">
        <v>278</v>
      </c>
      <c r="C218" s="13"/>
      <c r="D218" s="39">
        <v>4.2000000000000003E-2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49"/>
    </row>
    <row r="219" spans="1:11" x14ac:dyDescent="0.25">
      <c r="A219" s="40">
        <f>EDATE(A216,1)</f>
        <v>38749</v>
      </c>
      <c r="B219" s="20" t="s">
        <v>120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279</v>
      </c>
    </row>
    <row r="220" spans="1:11" x14ac:dyDescent="0.25">
      <c r="A220" s="40"/>
      <c r="B220" s="20" t="s">
        <v>280</v>
      </c>
      <c r="C220" s="13"/>
      <c r="D220" s="39">
        <v>0.53300000000000003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f>EDATE(A219,1)</f>
        <v>38777</v>
      </c>
      <c r="B221" s="20" t="s">
        <v>120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20" t="s">
        <v>281</v>
      </c>
    </row>
    <row r="222" spans="1:11" x14ac:dyDescent="0.25">
      <c r="A222" s="40"/>
      <c r="B222" s="20" t="s">
        <v>165</v>
      </c>
      <c r="C222" s="13"/>
      <c r="D222" s="39">
        <v>6.0000000000000019E-2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f>EDATE(A221,1)</f>
        <v>38808</v>
      </c>
      <c r="B223" s="20" t="s">
        <v>120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38780</v>
      </c>
    </row>
    <row r="224" spans="1:11" x14ac:dyDescent="0.25">
      <c r="A224" s="40"/>
      <c r="B224" s="20" t="s">
        <v>120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>
        <v>1</v>
      </c>
      <c r="I224" s="34"/>
      <c r="J224" s="11"/>
      <c r="K224" s="49" t="s">
        <v>282</v>
      </c>
    </row>
    <row r="225" spans="1:11" x14ac:dyDescent="0.25">
      <c r="A225" s="40"/>
      <c r="B225" s="20" t="s">
        <v>127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49" t="s">
        <v>283</v>
      </c>
    </row>
    <row r="226" spans="1:11" x14ac:dyDescent="0.25">
      <c r="A226" s="40"/>
      <c r="B226" s="20" t="s">
        <v>120</v>
      </c>
      <c r="C226" s="13"/>
      <c r="D226" s="39"/>
      <c r="E226" s="34"/>
      <c r="F226" s="20"/>
      <c r="G226" s="13" t="str">
        <f>IF(ISBLANK(Table1[[#This Row],[EARNED]]),"",Table1[[#This Row],[EARNED]])</f>
        <v/>
      </c>
      <c r="H226" s="39">
        <v>1</v>
      </c>
      <c r="I226" s="34"/>
      <c r="J226" s="11"/>
      <c r="K226" s="49">
        <v>39055</v>
      </c>
    </row>
    <row r="227" spans="1:11" x14ac:dyDescent="0.25">
      <c r="A227" s="40"/>
      <c r="B227" s="20" t="s">
        <v>120</v>
      </c>
      <c r="C227" s="13"/>
      <c r="D227" s="39"/>
      <c r="E227" s="34"/>
      <c r="F227" s="20"/>
      <c r="G227" s="13" t="str">
        <f>IF(ISBLANK(Table1[[#This Row],[EARNED]]),"",Table1[[#This Row],[EARNED]])</f>
        <v/>
      </c>
      <c r="H227" s="39">
        <v>1</v>
      </c>
      <c r="I227" s="34"/>
      <c r="J227" s="11"/>
      <c r="K227" s="49" t="s">
        <v>284</v>
      </c>
    </row>
    <row r="228" spans="1:11" x14ac:dyDescent="0.25">
      <c r="A228" s="40"/>
      <c r="B228" s="20" t="s">
        <v>139</v>
      </c>
      <c r="C228" s="13"/>
      <c r="D228" s="39">
        <v>0.56200000000000006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49"/>
    </row>
    <row r="229" spans="1:11" x14ac:dyDescent="0.25">
      <c r="A229" s="40">
        <f>EDATE(A223,1)</f>
        <v>38838</v>
      </c>
      <c r="B229" s="20" t="s">
        <v>127</v>
      </c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 t="s">
        <v>510</v>
      </c>
    </row>
    <row r="230" spans="1:11" x14ac:dyDescent="0.25">
      <c r="A230" s="40"/>
      <c r="B230" s="20" t="s">
        <v>125</v>
      </c>
      <c r="C230" s="13"/>
      <c r="D230" s="39"/>
      <c r="E230" s="34"/>
      <c r="F230" s="20"/>
      <c r="G230" s="13" t="str">
        <f>IF(ISBLANK(Table1[[#This Row],[EARNED]]),"",Table1[[#This Row],[EARNED]])</f>
        <v/>
      </c>
      <c r="H230" s="39">
        <v>2</v>
      </c>
      <c r="I230" s="34"/>
      <c r="J230" s="11"/>
      <c r="K230" s="20" t="s">
        <v>285</v>
      </c>
    </row>
    <row r="231" spans="1:11" x14ac:dyDescent="0.25">
      <c r="A231" s="40"/>
      <c r="B231" s="20" t="s">
        <v>189</v>
      </c>
      <c r="C231" s="13"/>
      <c r="D231" s="39">
        <v>0.14200000000000002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>
        <f>EDATE(A229,1)</f>
        <v>38869</v>
      </c>
      <c r="B232" s="20" t="s">
        <v>120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1</v>
      </c>
      <c r="I232" s="34"/>
      <c r="J232" s="11"/>
      <c r="K232" s="49">
        <v>38723</v>
      </c>
    </row>
    <row r="233" spans="1:11" x14ac:dyDescent="0.25">
      <c r="A233" s="40">
        <f>EDATE(A232,1)</f>
        <v>38899</v>
      </c>
      <c r="B233" s="20" t="s">
        <v>120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20" t="s">
        <v>286</v>
      </c>
    </row>
    <row r="234" spans="1:11" x14ac:dyDescent="0.25">
      <c r="A234" s="40"/>
      <c r="B234" s="20" t="s">
        <v>120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 t="s">
        <v>287</v>
      </c>
    </row>
    <row r="235" spans="1:11" x14ac:dyDescent="0.25">
      <c r="A235" s="40"/>
      <c r="B235" s="20" t="s">
        <v>289</v>
      </c>
      <c r="C235" s="13"/>
      <c r="D235" s="39">
        <v>0.627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f>EDATE(A233,1)</f>
        <v>38930</v>
      </c>
      <c r="B236" s="20" t="s">
        <v>120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38968</v>
      </c>
    </row>
    <row r="237" spans="1:11" x14ac:dyDescent="0.25">
      <c r="A237" s="40"/>
      <c r="B237" s="20" t="s">
        <v>125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>
        <v>2</v>
      </c>
      <c r="I237" s="34"/>
      <c r="J237" s="11"/>
      <c r="K237" s="49" t="s">
        <v>290</v>
      </c>
    </row>
    <row r="238" spans="1:11" x14ac:dyDescent="0.25">
      <c r="A238" s="40"/>
      <c r="B238" s="20" t="s">
        <v>288</v>
      </c>
      <c r="C238" s="13"/>
      <c r="D238" s="39">
        <v>0.14800000000000002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49"/>
    </row>
    <row r="239" spans="1:11" x14ac:dyDescent="0.25">
      <c r="A239" s="40">
        <f>EDATE(A236,1)</f>
        <v>38961</v>
      </c>
      <c r="B239" s="20" t="s">
        <v>291</v>
      </c>
      <c r="C239" s="13">
        <v>1.25</v>
      </c>
      <c r="D239" s="39">
        <v>1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49">
        <v>38726</v>
      </c>
    </row>
    <row r="240" spans="1:11" x14ac:dyDescent="0.25">
      <c r="A240" s="40"/>
      <c r="B240" s="20" t="s">
        <v>120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>
        <v>1</v>
      </c>
      <c r="I240" s="34"/>
      <c r="J240" s="11"/>
      <c r="K240" s="49" t="s">
        <v>292</v>
      </c>
    </row>
    <row r="241" spans="1:11" x14ac:dyDescent="0.25">
      <c r="A241" s="40"/>
      <c r="B241" s="20" t="s">
        <v>293</v>
      </c>
      <c r="C241" s="13"/>
      <c r="D241" s="39">
        <v>0.13500000000000001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49"/>
    </row>
    <row r="242" spans="1:11" x14ac:dyDescent="0.25">
      <c r="A242" s="40">
        <f>EDATE(A239,1)</f>
        <v>38991</v>
      </c>
      <c r="B242" s="20" t="s">
        <v>120</v>
      </c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>
        <v>1</v>
      </c>
      <c r="I242" s="34"/>
      <c r="J242" s="11"/>
      <c r="K242" s="20" t="s">
        <v>294</v>
      </c>
    </row>
    <row r="243" spans="1:11" x14ac:dyDescent="0.25">
      <c r="A243" s="40"/>
      <c r="B243" s="20" t="s">
        <v>291</v>
      </c>
      <c r="C243" s="13"/>
      <c r="D243" s="39">
        <v>1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 t="s">
        <v>295</v>
      </c>
    </row>
    <row r="244" spans="1:11" x14ac:dyDescent="0.25">
      <c r="A244" s="40"/>
      <c r="B244" s="20" t="s">
        <v>296</v>
      </c>
      <c r="C244" s="13"/>
      <c r="D244" s="39">
        <v>0.127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f>EDATE(A242,1)</f>
        <v>39022</v>
      </c>
      <c r="B245" s="20" t="s">
        <v>291</v>
      </c>
      <c r="C245" s="13">
        <v>1.25</v>
      </c>
      <c r="D245" s="39">
        <v>1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 t="s">
        <v>297</v>
      </c>
    </row>
    <row r="246" spans="1:11" x14ac:dyDescent="0.25">
      <c r="A246" s="40"/>
      <c r="B246" s="20" t="s">
        <v>298</v>
      </c>
      <c r="C246" s="13"/>
      <c r="D246" s="39">
        <v>3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 t="s">
        <v>299</v>
      </c>
    </row>
    <row r="247" spans="1:11" x14ac:dyDescent="0.25">
      <c r="A247" s="40"/>
      <c r="B247" s="20" t="s">
        <v>133</v>
      </c>
      <c r="C247" s="13"/>
      <c r="D247" s="39">
        <v>7.3000000000000009E-2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f>EDATE(A245,1)</f>
        <v>39052</v>
      </c>
      <c r="B248" s="20" t="s">
        <v>300</v>
      </c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>
        <v>2.5</v>
      </c>
      <c r="I248" s="34"/>
      <c r="J248" s="11"/>
      <c r="K248" s="20" t="s">
        <v>301</v>
      </c>
    </row>
    <row r="249" spans="1:11" x14ac:dyDescent="0.25">
      <c r="A249" s="40"/>
      <c r="B249" s="20" t="s">
        <v>302</v>
      </c>
      <c r="C249" s="13"/>
      <c r="D249" s="39">
        <v>0.63300000000000001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8" t="s">
        <v>111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40">
        <f>EDATE(A248,1)</f>
        <v>39083</v>
      </c>
      <c r="B251" s="20" t="s">
        <v>127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 t="s">
        <v>304</v>
      </c>
    </row>
    <row r="252" spans="1:11" x14ac:dyDescent="0.25">
      <c r="A252" s="40"/>
      <c r="B252" s="20" t="s">
        <v>303</v>
      </c>
      <c r="C252" s="13"/>
      <c r="D252" s="39">
        <v>0.223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40">
        <f>EDATE(A251,1)</f>
        <v>39114</v>
      </c>
      <c r="B253" s="20" t="s">
        <v>120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>
        <v>1</v>
      </c>
      <c r="I253" s="34"/>
      <c r="J253" s="11"/>
      <c r="K253" s="49">
        <v>39296</v>
      </c>
    </row>
    <row r="254" spans="1:11" x14ac:dyDescent="0.25">
      <c r="A254" s="40"/>
      <c r="B254" s="20" t="s">
        <v>131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>
        <v>3</v>
      </c>
      <c r="I254" s="34"/>
      <c r="J254" s="11"/>
      <c r="K254" s="49" t="s">
        <v>305</v>
      </c>
    </row>
    <row r="255" spans="1:11" x14ac:dyDescent="0.25">
      <c r="A255" s="40">
        <f>EDATE(A253,1)</f>
        <v>39142</v>
      </c>
      <c r="B255" s="20" t="s">
        <v>306</v>
      </c>
      <c r="C255" s="13">
        <v>1.25</v>
      </c>
      <c r="D255" s="39">
        <v>0.32300000000000001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/>
      <c r="B256" s="20" t="s">
        <v>120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1</v>
      </c>
      <c r="I256" s="34"/>
      <c r="J256" s="11"/>
      <c r="K256" s="49">
        <v>39266</v>
      </c>
    </row>
    <row r="257" spans="1:11" x14ac:dyDescent="0.25">
      <c r="A257" s="40"/>
      <c r="B257" s="20" t="s">
        <v>307</v>
      </c>
      <c r="C257" s="13"/>
      <c r="D257" s="39">
        <v>0.10800000000000001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0">
        <f>EDATE(A255,1)</f>
        <v>39173</v>
      </c>
      <c r="B258" s="20" t="s">
        <v>127</v>
      </c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 t="s">
        <v>308</v>
      </c>
    </row>
    <row r="259" spans="1:11" x14ac:dyDescent="0.25">
      <c r="A259" s="40"/>
      <c r="B259" s="20" t="s">
        <v>291</v>
      </c>
      <c r="C259" s="13"/>
      <c r="D259" s="39">
        <v>1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49">
        <v>39118</v>
      </c>
    </row>
    <row r="260" spans="1:11" x14ac:dyDescent="0.25">
      <c r="A260" s="40"/>
      <c r="B260" s="20" t="s">
        <v>120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20" t="s">
        <v>309</v>
      </c>
    </row>
    <row r="261" spans="1:11" x14ac:dyDescent="0.25">
      <c r="A261" s="40"/>
      <c r="B261" s="20" t="s">
        <v>120</v>
      </c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>
        <v>1</v>
      </c>
      <c r="I261" s="34"/>
      <c r="J261" s="11"/>
      <c r="K261" s="49">
        <v>39360</v>
      </c>
    </row>
    <row r="262" spans="1:11" x14ac:dyDescent="0.25">
      <c r="A262" s="40"/>
      <c r="B262" s="20" t="s">
        <v>171</v>
      </c>
      <c r="C262" s="13"/>
      <c r="D262" s="39">
        <v>4.0000000000000001E-3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>
        <f>EDATE(A258,1)</f>
        <v>39203</v>
      </c>
      <c r="B263" s="20" t="s">
        <v>120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20" t="s">
        <v>310</v>
      </c>
    </row>
    <row r="264" spans="1:11" x14ac:dyDescent="0.25">
      <c r="A264" s="40"/>
      <c r="B264" s="20" t="s">
        <v>311</v>
      </c>
      <c r="C264" s="13"/>
      <c r="D264" s="39">
        <v>0.72899999999999998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EDATE(A263,1)</f>
        <v>39234</v>
      </c>
      <c r="B265" s="20" t="s">
        <v>120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20" t="s">
        <v>312</v>
      </c>
    </row>
    <row r="266" spans="1:11" x14ac:dyDescent="0.25">
      <c r="A266" s="40"/>
      <c r="B266" s="20" t="s">
        <v>214</v>
      </c>
      <c r="C266" s="13"/>
      <c r="D266" s="39">
        <v>0.04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25">
      <c r="A267" s="40">
        <f>EDATE(A265,1)</f>
        <v>39264</v>
      </c>
      <c r="B267" s="20" t="s">
        <v>313</v>
      </c>
      <c r="C267" s="13">
        <v>1.25</v>
      </c>
      <c r="D267" s="39">
        <v>2.75</v>
      </c>
      <c r="E267" s="34"/>
      <c r="F267" s="20"/>
      <c r="G267" s="13">
        <f>IF(ISBLANK(Table1[[#This Row],[EARNED]]),"",Table1[[#This Row],[EARNED]])</f>
        <v>1.25</v>
      </c>
      <c r="H267" s="39">
        <v>5.75</v>
      </c>
      <c r="I267" s="34"/>
      <c r="J267" s="11"/>
      <c r="K267" s="20" t="s">
        <v>314</v>
      </c>
    </row>
    <row r="268" spans="1:11" x14ac:dyDescent="0.25">
      <c r="A268" s="40"/>
      <c r="B268" s="20" t="s">
        <v>132</v>
      </c>
      <c r="C268" s="13"/>
      <c r="D268" s="39">
        <v>1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/>
    </row>
    <row r="269" spans="1:11" x14ac:dyDescent="0.25">
      <c r="A269" s="40"/>
      <c r="B269" s="20" t="s">
        <v>315</v>
      </c>
      <c r="C269" s="13"/>
      <c r="D269" s="39">
        <v>3.2919999999999998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f>EDATE(A267,1)</f>
        <v>39295</v>
      </c>
      <c r="B270" s="20" t="s">
        <v>316</v>
      </c>
      <c r="C270" s="13">
        <v>1.25</v>
      </c>
      <c r="D270" s="39">
        <v>4.8000000000000008E-2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1"/>
        <v>39326</v>
      </c>
      <c r="B271" s="20" t="s">
        <v>120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49">
        <v>39364</v>
      </c>
    </row>
    <row r="272" spans="1:11" x14ac:dyDescent="0.25">
      <c r="A272" s="40"/>
      <c r="B272" s="20" t="s">
        <v>120</v>
      </c>
      <c r="C272" s="13"/>
      <c r="D272" s="39"/>
      <c r="E272" s="34"/>
      <c r="F272" s="20"/>
      <c r="G272" s="13" t="str">
        <f>IF(ISBLANK(Table1[[#This Row],[EARNED]]),"",Table1[[#This Row],[EARNED]])</f>
        <v/>
      </c>
      <c r="H272" s="39">
        <v>1</v>
      </c>
      <c r="I272" s="34"/>
      <c r="J272" s="11"/>
      <c r="K272" s="49">
        <v>44936</v>
      </c>
    </row>
    <row r="273" spans="1:11" x14ac:dyDescent="0.25">
      <c r="A273" s="40"/>
      <c r="B273" s="20" t="s">
        <v>317</v>
      </c>
      <c r="C273" s="13"/>
      <c r="D273" s="39">
        <v>0.10600000000000001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49"/>
    </row>
    <row r="274" spans="1:11" x14ac:dyDescent="0.25">
      <c r="A274" s="40">
        <f>EDATE(A271,1)</f>
        <v>39356</v>
      </c>
      <c r="B274" s="20" t="s">
        <v>291</v>
      </c>
      <c r="C274" s="13">
        <v>1.25</v>
      </c>
      <c r="D274" s="39">
        <v>1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318</v>
      </c>
    </row>
    <row r="275" spans="1:11" x14ac:dyDescent="0.25">
      <c r="A275" s="40"/>
      <c r="B275" s="20" t="s">
        <v>319</v>
      </c>
      <c r="C275" s="13"/>
      <c r="D275" s="39">
        <v>1.052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f>EDATE(A274,1)</f>
        <v>39387</v>
      </c>
      <c r="B276" s="20" t="s">
        <v>298</v>
      </c>
      <c r="C276" s="13">
        <v>1.25</v>
      </c>
      <c r="D276" s="39">
        <v>3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320</v>
      </c>
    </row>
    <row r="277" spans="1:11" x14ac:dyDescent="0.25">
      <c r="A277" s="40"/>
      <c r="B277" s="20" t="s">
        <v>127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321</v>
      </c>
    </row>
    <row r="278" spans="1:11" x14ac:dyDescent="0.25">
      <c r="A278" s="40"/>
      <c r="B278" s="20" t="s">
        <v>322</v>
      </c>
      <c r="C278" s="13"/>
      <c r="D278" s="39">
        <v>1.35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25">
      <c r="A279" s="40">
        <f>EDATE(A276,1)</f>
        <v>39417</v>
      </c>
      <c r="B279" s="20" t="s">
        <v>323</v>
      </c>
      <c r="C279" s="13">
        <v>1.25</v>
      </c>
      <c r="D279" s="39">
        <v>1.294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48" t="s">
        <v>110</v>
      </c>
      <c r="B280" s="20"/>
      <c r="C280" s="13"/>
      <c r="D280" s="39"/>
      <c r="E280" s="34" t="s">
        <v>32</v>
      </c>
      <c r="F280" s="20"/>
      <c r="G280" s="13" t="str">
        <f>IF(ISBLANK(Table1[[#This Row],[EARNED]]),"",Table1[[#This Row],[EARNED]])</f>
        <v/>
      </c>
      <c r="H280" s="39"/>
      <c r="I280" s="34" t="s">
        <v>32</v>
      </c>
      <c r="J280" s="11"/>
      <c r="K280" s="20"/>
    </row>
    <row r="281" spans="1:11" x14ac:dyDescent="0.25">
      <c r="A281" s="40">
        <f>EDATE(A279,1)</f>
        <v>39448</v>
      </c>
      <c r="B281" s="20" t="s">
        <v>291</v>
      </c>
      <c r="C281" s="13">
        <v>1.25</v>
      </c>
      <c r="D281" s="39">
        <v>1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49">
        <v>39753</v>
      </c>
    </row>
    <row r="282" spans="1:11" x14ac:dyDescent="0.25">
      <c r="A282" s="40"/>
      <c r="B282" s="20" t="s">
        <v>120</v>
      </c>
      <c r="C282" s="13"/>
      <c r="D282" s="39"/>
      <c r="E282" s="34"/>
      <c r="F282" s="20"/>
      <c r="G282" s="13" t="str">
        <f>IF(ISBLANK(Table1[[#This Row],[EARNED]]),"",Table1[[#This Row],[EARNED]])</f>
        <v/>
      </c>
      <c r="H282" s="39">
        <v>1</v>
      </c>
      <c r="I282" s="34"/>
      <c r="J282" s="11"/>
      <c r="K282" s="49">
        <v>39479</v>
      </c>
    </row>
    <row r="283" spans="1:11" x14ac:dyDescent="0.25">
      <c r="A283" s="40"/>
      <c r="B283" s="20" t="s">
        <v>127</v>
      </c>
      <c r="C283" s="13"/>
      <c r="D283" s="39"/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49" t="s">
        <v>324</v>
      </c>
    </row>
    <row r="284" spans="1:11" x14ac:dyDescent="0.25">
      <c r="A284" s="40"/>
      <c r="B284" s="20" t="s">
        <v>325</v>
      </c>
      <c r="C284" s="13"/>
      <c r="D284" s="39">
        <v>1.327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49"/>
    </row>
    <row r="285" spans="1:11" x14ac:dyDescent="0.25">
      <c r="A285" s="40">
        <f>EDATE(A281,1)</f>
        <v>39479</v>
      </c>
      <c r="B285" s="20" t="s">
        <v>120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>
        <v>1</v>
      </c>
      <c r="I285" s="34"/>
      <c r="J285" s="11"/>
      <c r="K285" s="49">
        <v>39540</v>
      </c>
    </row>
    <row r="286" spans="1:11" x14ac:dyDescent="0.25">
      <c r="A286" s="40"/>
      <c r="B286" s="20" t="s">
        <v>326</v>
      </c>
      <c r="C286" s="13"/>
      <c r="D286" s="39">
        <v>3.0190000000000001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49"/>
    </row>
    <row r="287" spans="1:11" x14ac:dyDescent="0.25">
      <c r="A287" s="40">
        <f>EDATE(A285,1)</f>
        <v>39508</v>
      </c>
      <c r="B287" s="20" t="s">
        <v>120</v>
      </c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>
        <v>1</v>
      </c>
      <c r="I287" s="34"/>
      <c r="J287" s="11"/>
      <c r="K287" s="49">
        <v>39541</v>
      </c>
    </row>
    <row r="288" spans="1:11" x14ac:dyDescent="0.25">
      <c r="A288" s="40"/>
      <c r="B288" s="20" t="s">
        <v>327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>
        <v>1</v>
      </c>
      <c r="I288" s="34"/>
      <c r="J288" s="11"/>
      <c r="K288" s="20" t="s">
        <v>329</v>
      </c>
    </row>
    <row r="289" spans="1:11" x14ac:dyDescent="0.25">
      <c r="A289" s="40"/>
      <c r="B289" s="20" t="s">
        <v>120</v>
      </c>
      <c r="C289" s="13"/>
      <c r="D289" s="39"/>
      <c r="E289" s="34"/>
      <c r="F289" s="20"/>
      <c r="G289" s="13" t="str">
        <f>IF(ISBLANK(Table1[[#This Row],[EARNED]]),"",Table1[[#This Row],[EARNED]])</f>
        <v/>
      </c>
      <c r="H289" s="39">
        <v>1</v>
      </c>
      <c r="I289" s="34"/>
      <c r="J289" s="11"/>
      <c r="K289" s="49">
        <v>39632</v>
      </c>
    </row>
    <row r="290" spans="1:11" x14ac:dyDescent="0.25">
      <c r="A290" s="40"/>
      <c r="B290" s="20" t="s">
        <v>127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 t="s">
        <v>330</v>
      </c>
    </row>
    <row r="291" spans="1:11" x14ac:dyDescent="0.25">
      <c r="A291" s="40"/>
      <c r="B291" s="20" t="s">
        <v>120</v>
      </c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>
        <v>1</v>
      </c>
      <c r="I291" s="34"/>
      <c r="J291" s="11"/>
      <c r="K291" s="20" t="s">
        <v>331</v>
      </c>
    </row>
    <row r="292" spans="1:11" x14ac:dyDescent="0.25">
      <c r="A292" s="40"/>
      <c r="B292" s="20" t="s">
        <v>328</v>
      </c>
      <c r="C292" s="13"/>
      <c r="D292" s="39">
        <v>4.0579999999999998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/>
    </row>
    <row r="293" spans="1:11" x14ac:dyDescent="0.25">
      <c r="A293" s="40">
        <f>EDATE(A287,1)</f>
        <v>39539</v>
      </c>
      <c r="B293" s="20" t="s">
        <v>291</v>
      </c>
      <c r="C293" s="13">
        <v>1.25</v>
      </c>
      <c r="D293" s="39">
        <v>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332</v>
      </c>
    </row>
    <row r="294" spans="1:11" x14ac:dyDescent="0.25">
      <c r="A294" s="40"/>
      <c r="B294" s="20" t="s">
        <v>333</v>
      </c>
      <c r="C294" s="13"/>
      <c r="D294" s="39">
        <v>1.1560000000000001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40">
        <f>EDATE(A293,1)</f>
        <v>39569</v>
      </c>
      <c r="B295" s="20" t="s">
        <v>120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49">
        <v>39483</v>
      </c>
    </row>
    <row r="296" spans="1:11" x14ac:dyDescent="0.25">
      <c r="A296" s="40"/>
      <c r="B296" s="20" t="s">
        <v>333</v>
      </c>
      <c r="C296" s="13"/>
      <c r="D296" s="39">
        <v>1.1559999999999999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49"/>
    </row>
    <row r="297" spans="1:11" x14ac:dyDescent="0.25">
      <c r="A297" s="40">
        <f>EDATE(A295,1)</f>
        <v>39600</v>
      </c>
      <c r="B297" s="20" t="s">
        <v>120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39484</v>
      </c>
    </row>
    <row r="298" spans="1:11" x14ac:dyDescent="0.25">
      <c r="A298" s="40"/>
      <c r="B298" s="20" t="s">
        <v>120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 t="s">
        <v>334</v>
      </c>
    </row>
    <row r="299" spans="1:11" x14ac:dyDescent="0.25">
      <c r="A299" s="40"/>
      <c r="B299" s="20" t="s">
        <v>144</v>
      </c>
      <c r="C299" s="13"/>
      <c r="D299" s="39">
        <v>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49" t="s">
        <v>335</v>
      </c>
    </row>
    <row r="300" spans="1:11" x14ac:dyDescent="0.25">
      <c r="A300" s="40"/>
      <c r="B300" s="20" t="s">
        <v>336</v>
      </c>
      <c r="C300" s="13"/>
      <c r="D300" s="39">
        <v>0.5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49"/>
    </row>
    <row r="301" spans="1:11" x14ac:dyDescent="0.25">
      <c r="A301" s="40">
        <f>EDATE(A297,1)</f>
        <v>39630</v>
      </c>
      <c r="B301" s="20" t="s">
        <v>337</v>
      </c>
      <c r="C301" s="13">
        <v>1.25</v>
      </c>
      <c r="D301" s="39">
        <v>5.6000000000000001E-2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f>EDATE(A301,1)</f>
        <v>39661</v>
      </c>
      <c r="B302" s="20" t="s">
        <v>291</v>
      </c>
      <c r="C302" s="13">
        <v>1.25</v>
      </c>
      <c r="D302" s="39">
        <v>1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 t="shared" si="1"/>
        <v>39692</v>
      </c>
      <c r="B303" s="20" t="s">
        <v>120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39791</v>
      </c>
    </row>
    <row r="304" spans="1:11" x14ac:dyDescent="0.25">
      <c r="A304" s="40"/>
      <c r="B304" s="20" t="s">
        <v>338</v>
      </c>
      <c r="C304" s="13"/>
      <c r="D304" s="39">
        <v>8.3000000000000004E-2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9"/>
    </row>
    <row r="305" spans="1:11" x14ac:dyDescent="0.25">
      <c r="A305" s="40">
        <f>EDATE(A303,1)</f>
        <v>39722</v>
      </c>
      <c r="B305" s="20" t="s">
        <v>339</v>
      </c>
      <c r="C305" s="13">
        <v>1.25</v>
      </c>
      <c r="D305" s="39">
        <v>2</v>
      </c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 t="s">
        <v>340</v>
      </c>
    </row>
    <row r="306" spans="1:11" x14ac:dyDescent="0.25">
      <c r="A306" s="40">
        <f>EDATE(A305,1)</f>
        <v>39753</v>
      </c>
      <c r="B306" s="20" t="s">
        <v>120</v>
      </c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>
        <v>1</v>
      </c>
      <c r="I306" s="34"/>
      <c r="J306" s="11"/>
      <c r="K306" s="20" t="s">
        <v>341</v>
      </c>
    </row>
    <row r="307" spans="1:11" x14ac:dyDescent="0.25">
      <c r="A307" s="40"/>
      <c r="B307" s="20" t="s">
        <v>120</v>
      </c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>
        <v>1</v>
      </c>
      <c r="I307" s="34"/>
      <c r="J307" s="11"/>
      <c r="K307" s="20"/>
    </row>
    <row r="308" spans="1:11" x14ac:dyDescent="0.25">
      <c r="A308" s="40"/>
      <c r="B308" s="20" t="s">
        <v>184</v>
      </c>
      <c r="C308" s="13"/>
      <c r="D308" s="39">
        <v>6.7000000000000004E-2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0">
        <f>EDATE(A306,1)</f>
        <v>39783</v>
      </c>
      <c r="B309" s="20" t="s">
        <v>120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1</v>
      </c>
      <c r="I309" s="34"/>
      <c r="J309" s="11"/>
      <c r="K309" s="20" t="s">
        <v>342</v>
      </c>
    </row>
    <row r="310" spans="1:11" x14ac:dyDescent="0.25">
      <c r="A310" s="40"/>
      <c r="B310" s="20" t="s">
        <v>339</v>
      </c>
      <c r="C310" s="13"/>
      <c r="D310" s="39">
        <v>2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20"/>
    </row>
    <row r="311" spans="1:11" x14ac:dyDescent="0.25">
      <c r="A311" s="40"/>
      <c r="B311" s="20" t="s">
        <v>343</v>
      </c>
      <c r="C311" s="13"/>
      <c r="D311" s="39">
        <v>0.57899999999999996</v>
      </c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/>
    </row>
    <row r="312" spans="1:11" x14ac:dyDescent="0.25">
      <c r="A312" s="48" t="s">
        <v>109</v>
      </c>
      <c r="B312" s="20"/>
      <c r="C312" s="13"/>
      <c r="D312" s="39"/>
      <c r="E312" s="34" t="s">
        <v>32</v>
      </c>
      <c r="F312" s="20"/>
      <c r="G312" s="13" t="str">
        <f>IF(ISBLANK(Table1[[#This Row],[EARNED]]),"",Table1[[#This Row],[EARNED]])</f>
        <v/>
      </c>
      <c r="H312" s="39"/>
      <c r="I312" s="34" t="s">
        <v>32</v>
      </c>
      <c r="J312" s="11"/>
      <c r="K312" s="20"/>
    </row>
    <row r="313" spans="1:11" x14ac:dyDescent="0.25">
      <c r="A313" s="40">
        <f>EDATE(A309,1)</f>
        <v>39814</v>
      </c>
      <c r="B313" s="20" t="s">
        <v>127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 t="s">
        <v>344</v>
      </c>
    </row>
    <row r="314" spans="1:11" x14ac:dyDescent="0.25">
      <c r="A314" s="40">
        <f>EDATE(A313,1)</f>
        <v>39845</v>
      </c>
      <c r="B314" s="20" t="s">
        <v>120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20" t="s">
        <v>345</v>
      </c>
    </row>
    <row r="315" spans="1:11" x14ac:dyDescent="0.25">
      <c r="A315" s="40"/>
      <c r="B315" s="20" t="s">
        <v>127</v>
      </c>
      <c r="C315" s="13"/>
      <c r="D315" s="39"/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346</v>
      </c>
    </row>
    <row r="316" spans="1:11" x14ac:dyDescent="0.25">
      <c r="A316" s="40"/>
      <c r="B316" s="20" t="s">
        <v>291</v>
      </c>
      <c r="C316" s="13"/>
      <c r="D316" s="39">
        <v>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EDATE(A314,1)</f>
        <v>39873</v>
      </c>
      <c r="B317" s="20" t="s">
        <v>120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1</v>
      </c>
      <c r="I317" s="34"/>
      <c r="J317" s="11"/>
      <c r="K317" s="20" t="s">
        <v>347</v>
      </c>
    </row>
    <row r="318" spans="1:11" x14ac:dyDescent="0.25">
      <c r="A318" s="40"/>
      <c r="B318" s="20" t="s">
        <v>120</v>
      </c>
      <c r="C318" s="13"/>
      <c r="D318" s="39"/>
      <c r="E318" s="34"/>
      <c r="F318" s="20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20" t="s">
        <v>348</v>
      </c>
    </row>
    <row r="319" spans="1:11" x14ac:dyDescent="0.25">
      <c r="A319" s="40"/>
      <c r="B319" s="20" t="s">
        <v>120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>
        <v>1</v>
      </c>
      <c r="I319" s="34"/>
      <c r="J319" s="11"/>
      <c r="K319" s="49">
        <v>39817</v>
      </c>
    </row>
    <row r="320" spans="1:11" x14ac:dyDescent="0.25">
      <c r="A320" s="40"/>
      <c r="B320" s="20" t="s">
        <v>127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349</v>
      </c>
    </row>
    <row r="321" spans="1:11" x14ac:dyDescent="0.25">
      <c r="A321" s="40">
        <f>EDATE(A317,1)</f>
        <v>39904</v>
      </c>
      <c r="B321" s="20" t="s">
        <v>120</v>
      </c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>
        <v>1</v>
      </c>
      <c r="I321" s="34"/>
      <c r="J321" s="11"/>
      <c r="K321" s="20" t="s">
        <v>350</v>
      </c>
    </row>
    <row r="322" spans="1:11" x14ac:dyDescent="0.25">
      <c r="A322" s="40"/>
      <c r="B322" s="20"/>
      <c r="C322" s="13"/>
      <c r="D322" s="39"/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25">
      <c r="A323" s="40">
        <f>EDATE(A321,1)</f>
        <v>39934</v>
      </c>
      <c r="B323" s="20" t="s">
        <v>120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1</v>
      </c>
      <c r="I323" s="34"/>
      <c r="J323" s="11"/>
      <c r="K323" s="20" t="s">
        <v>351</v>
      </c>
    </row>
    <row r="324" spans="1:11" x14ac:dyDescent="0.25">
      <c r="A324" s="40"/>
      <c r="B324" s="20" t="s">
        <v>125</v>
      </c>
      <c r="C324" s="13"/>
      <c r="D324" s="39"/>
      <c r="E324" s="34"/>
      <c r="F324" s="20"/>
      <c r="G324" s="13" t="str">
        <f>IF(ISBLANK(Table1[[#This Row],[EARNED]]),"",Table1[[#This Row],[EARNED]])</f>
        <v/>
      </c>
      <c r="H324" s="39">
        <v>2</v>
      </c>
      <c r="I324" s="34"/>
      <c r="J324" s="11"/>
      <c r="K324" s="20"/>
    </row>
    <row r="325" spans="1:11" x14ac:dyDescent="0.25">
      <c r="A325" s="40">
        <f>EDATE(A323,1)</f>
        <v>39965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40">
        <f t="shared" ref="A326:A467" si="2">EDATE(A325,1)</f>
        <v>39995</v>
      </c>
      <c r="B326" s="20" t="s">
        <v>141</v>
      </c>
      <c r="C326" s="13">
        <v>1.25</v>
      </c>
      <c r="D326" s="39">
        <v>3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 t="s">
        <v>352</v>
      </c>
    </row>
    <row r="327" spans="1:11" x14ac:dyDescent="0.25">
      <c r="A327" s="40"/>
      <c r="B327" s="20" t="s">
        <v>120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49">
        <v>39971</v>
      </c>
    </row>
    <row r="328" spans="1:11" x14ac:dyDescent="0.25">
      <c r="A328" s="40"/>
      <c r="B328" s="20" t="s">
        <v>120</v>
      </c>
      <c r="C328" s="13"/>
      <c r="D328" s="39"/>
      <c r="E328" s="34"/>
      <c r="F328" s="20"/>
      <c r="G328" s="13" t="str">
        <f>IF(ISBLANK(Table1[[#This Row],[EARNED]]),"",Table1[[#This Row],[EARNED]])</f>
        <v/>
      </c>
      <c r="H328" s="39">
        <v>1</v>
      </c>
      <c r="I328" s="34"/>
      <c r="J328" s="11"/>
      <c r="K328" s="20" t="s">
        <v>353</v>
      </c>
    </row>
    <row r="329" spans="1:11" x14ac:dyDescent="0.25">
      <c r="A329" s="40"/>
      <c r="B329" s="20" t="s">
        <v>125</v>
      </c>
      <c r="C329" s="13"/>
      <c r="D329" s="39"/>
      <c r="E329" s="34"/>
      <c r="F329" s="20"/>
      <c r="G329" s="13" t="str">
        <f>IF(ISBLANK(Table1[[#This Row],[EARNED]]),"",Table1[[#This Row],[EARNED]])</f>
        <v/>
      </c>
      <c r="H329" s="39">
        <v>2</v>
      </c>
      <c r="I329" s="34"/>
      <c r="J329" s="11"/>
      <c r="K329" s="20" t="s">
        <v>354</v>
      </c>
    </row>
    <row r="330" spans="1:11" x14ac:dyDescent="0.25">
      <c r="A330" s="40">
        <f>EDATE(A326,1)</f>
        <v>40026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40">
        <f t="shared" si="2"/>
        <v>40057</v>
      </c>
      <c r="B331" s="20" t="s">
        <v>355</v>
      </c>
      <c r="C331" s="13">
        <v>1.25</v>
      </c>
      <c r="D331" s="39">
        <v>10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356</v>
      </c>
    </row>
    <row r="332" spans="1:11" x14ac:dyDescent="0.25">
      <c r="A332" s="40"/>
      <c r="B332" s="20" t="s">
        <v>357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 t="s">
        <v>358</v>
      </c>
    </row>
    <row r="333" spans="1:11" x14ac:dyDescent="0.25">
      <c r="A333" s="40"/>
      <c r="B333" s="20" t="s">
        <v>339</v>
      </c>
      <c r="C333" s="13"/>
      <c r="D333" s="39">
        <v>2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 t="s">
        <v>359</v>
      </c>
    </row>
    <row r="334" spans="1:11" x14ac:dyDescent="0.25">
      <c r="A334" s="40"/>
      <c r="B334" s="20"/>
      <c r="C334" s="13"/>
      <c r="D334" s="39"/>
      <c r="E334" s="34"/>
      <c r="F334" s="20"/>
      <c r="G334" s="13" t="str">
        <f>IF(ISBLANK(Table1[[#This Row],[EARNED]]),"",Table1[[#This Row],[EARNED]])</f>
        <v/>
      </c>
      <c r="H334" s="39"/>
      <c r="I334" s="34"/>
      <c r="J334" s="11"/>
      <c r="K334" s="20"/>
    </row>
    <row r="335" spans="1:11" x14ac:dyDescent="0.25">
      <c r="A335" s="40">
        <f>EDATE(A331,1)</f>
        <v>40087</v>
      </c>
      <c r="B335" s="20" t="s">
        <v>125</v>
      </c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>
        <v>2</v>
      </c>
      <c r="I335" s="34"/>
      <c r="J335" s="11"/>
      <c r="K335" s="20" t="s">
        <v>360</v>
      </c>
    </row>
    <row r="336" spans="1:11" x14ac:dyDescent="0.25">
      <c r="A336" s="40"/>
      <c r="B336" s="20" t="s">
        <v>120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 t="s">
        <v>361</v>
      </c>
    </row>
    <row r="337" spans="1:11" x14ac:dyDescent="0.25">
      <c r="A337" s="40"/>
      <c r="B337" s="20" t="s">
        <v>125</v>
      </c>
      <c r="C337" s="13"/>
      <c r="D337" s="39"/>
      <c r="E337" s="34"/>
      <c r="F337" s="20"/>
      <c r="G337" s="13" t="str">
        <f>IF(ISBLANK(Table1[[#This Row],[EARNED]]),"",Table1[[#This Row],[EARNED]])</f>
        <v/>
      </c>
      <c r="H337" s="39">
        <v>2</v>
      </c>
      <c r="I337" s="34"/>
      <c r="J337" s="11"/>
      <c r="K337" s="20" t="s">
        <v>362</v>
      </c>
    </row>
    <row r="338" spans="1:11" x14ac:dyDescent="0.25">
      <c r="A338" s="40"/>
      <c r="B338" s="20"/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/>
    </row>
    <row r="339" spans="1:11" x14ac:dyDescent="0.25">
      <c r="A339" s="40">
        <f>EDATE(A335,1)</f>
        <v>40118</v>
      </c>
      <c r="B339" s="20" t="s">
        <v>120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363</v>
      </c>
    </row>
    <row r="340" spans="1:11" x14ac:dyDescent="0.25">
      <c r="A340" s="40"/>
      <c r="B340" s="20"/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25">
      <c r="A341" s="40">
        <f>EDATE(A339,1)</f>
        <v>40148</v>
      </c>
      <c r="B341" s="20" t="s">
        <v>120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>
        <v>1</v>
      </c>
      <c r="I341" s="34"/>
      <c r="J341" s="11"/>
      <c r="K341" s="20" t="s">
        <v>364</v>
      </c>
    </row>
    <row r="342" spans="1:11" x14ac:dyDescent="0.25">
      <c r="A342" s="40"/>
      <c r="B342" s="20" t="s">
        <v>365</v>
      </c>
      <c r="C342" s="13"/>
      <c r="D342" s="39">
        <v>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 t="s">
        <v>366</v>
      </c>
    </row>
    <row r="343" spans="1:11" x14ac:dyDescent="0.25">
      <c r="A343" s="48" t="s">
        <v>108</v>
      </c>
      <c r="B343" s="20"/>
      <c r="C343" s="13"/>
      <c r="D343" s="39"/>
      <c r="E343" s="34" t="s">
        <v>32</v>
      </c>
      <c r="F343" s="20"/>
      <c r="G343" s="13" t="str">
        <f>IF(ISBLANK(Table1[[#This Row],[EARNED]]),"",Table1[[#This Row],[EARNED]])</f>
        <v/>
      </c>
      <c r="H343" s="39"/>
      <c r="I343" s="34" t="s">
        <v>32</v>
      </c>
      <c r="J343" s="11"/>
      <c r="K343" s="20"/>
    </row>
    <row r="344" spans="1:11" x14ac:dyDescent="0.25">
      <c r="A344" s="40">
        <f>EDATE(A341,1)</f>
        <v>40179</v>
      </c>
      <c r="B344" s="20" t="s">
        <v>365</v>
      </c>
      <c r="C344" s="13">
        <v>1.25</v>
      </c>
      <c r="D344" s="39">
        <v>5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 t="s">
        <v>367</v>
      </c>
    </row>
    <row r="345" spans="1:11" x14ac:dyDescent="0.25">
      <c r="A345" s="40"/>
      <c r="B345" s="20"/>
      <c r="C345" s="13"/>
      <c r="D345" s="39"/>
      <c r="E345" s="34"/>
      <c r="F345" s="20"/>
      <c r="G345" s="13" t="str">
        <f>IF(ISBLANK(Table1[[#This Row],[EARNED]]),"",Table1[[#This Row],[EARNED]])</f>
        <v/>
      </c>
      <c r="H345" s="39"/>
      <c r="I345" s="34"/>
      <c r="J345" s="11"/>
      <c r="K345" s="20"/>
    </row>
    <row r="346" spans="1:11" x14ac:dyDescent="0.25">
      <c r="A346" s="40">
        <f>EDATE(A344,1)</f>
        <v>40210</v>
      </c>
      <c r="B346" s="20" t="s">
        <v>120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1</v>
      </c>
      <c r="I346" s="34"/>
      <c r="J346" s="11"/>
      <c r="K346" s="49">
        <v>40300</v>
      </c>
    </row>
    <row r="347" spans="1:11" x14ac:dyDescent="0.25">
      <c r="A347" s="40"/>
      <c r="B347" s="20" t="s">
        <v>291</v>
      </c>
      <c r="C347" s="13"/>
      <c r="D347" s="39">
        <v>1</v>
      </c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 t="s">
        <v>368</v>
      </c>
    </row>
    <row r="348" spans="1:11" x14ac:dyDescent="0.25">
      <c r="A348" s="40"/>
      <c r="B348" s="20"/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40">
        <f>EDATE(A346,1)</f>
        <v>40238</v>
      </c>
      <c r="B349" s="20" t="s">
        <v>125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2</v>
      </c>
      <c r="I349" s="34"/>
      <c r="J349" s="11"/>
      <c r="K349" s="20" t="s">
        <v>369</v>
      </c>
    </row>
    <row r="350" spans="1:11" x14ac:dyDescent="0.25">
      <c r="A350" s="40"/>
      <c r="B350" s="20"/>
      <c r="C350" s="13"/>
      <c r="D350" s="39"/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25">
      <c r="A351" s="40">
        <f>EDATE(A349,1)</f>
        <v>40269</v>
      </c>
      <c r="B351" s="20" t="s">
        <v>127</v>
      </c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 t="s">
        <v>370</v>
      </c>
    </row>
    <row r="352" spans="1:11" x14ac:dyDescent="0.25">
      <c r="A352" s="40"/>
      <c r="B352" s="20" t="s">
        <v>371</v>
      </c>
      <c r="C352" s="13"/>
      <c r="D352" s="39"/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 t="s">
        <v>372</v>
      </c>
    </row>
    <row r="353" spans="1:11" x14ac:dyDescent="0.25">
      <c r="A353" s="40"/>
      <c r="B353" s="20" t="s">
        <v>373</v>
      </c>
      <c r="C353" s="13"/>
      <c r="D353" s="39"/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/>
      <c r="B354" s="20"/>
      <c r="C354" s="13"/>
      <c r="D354" s="39"/>
      <c r="E354" s="34"/>
      <c r="F354" s="20"/>
      <c r="G354" s="13" t="str">
        <f>IF(ISBLANK(Table1[[#This Row],[EARNED]]),"",Table1[[#This Row],[EARNED]])</f>
        <v/>
      </c>
      <c r="H354" s="39"/>
      <c r="I354" s="34"/>
      <c r="J354" s="11"/>
      <c r="K354" s="20"/>
    </row>
    <row r="355" spans="1:11" x14ac:dyDescent="0.25">
      <c r="A355" s="40">
        <f>EDATE(A351,1)</f>
        <v>40299</v>
      </c>
      <c r="B355" s="20" t="s">
        <v>373</v>
      </c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 t="s">
        <v>374</v>
      </c>
    </row>
    <row r="356" spans="1:11" x14ac:dyDescent="0.25">
      <c r="A356" s="40"/>
      <c r="B356" s="20" t="s">
        <v>375</v>
      </c>
      <c r="C356" s="13"/>
      <c r="D356" s="39">
        <v>4</v>
      </c>
      <c r="E356" s="34"/>
      <c r="F356" s="20"/>
      <c r="G356" s="13" t="str">
        <f>IF(ISBLANK(Table1[[#This Row],[EARNED]]),"",Table1[[#This Row],[EARNED]])</f>
        <v/>
      </c>
      <c r="H356" s="39"/>
      <c r="I356" s="34"/>
      <c r="J356" s="11"/>
      <c r="K356" s="20" t="s">
        <v>376</v>
      </c>
    </row>
    <row r="357" spans="1:11" x14ac:dyDescent="0.25">
      <c r="A357" s="40">
        <f>EDATE(A355,1)</f>
        <v>40330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40">
        <f t="shared" si="2"/>
        <v>40360</v>
      </c>
      <c r="B358" s="20" t="s">
        <v>120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377</v>
      </c>
    </row>
    <row r="359" spans="1:11" x14ac:dyDescent="0.25">
      <c r="A359" s="40"/>
      <c r="B359" s="20" t="s">
        <v>375</v>
      </c>
      <c r="C359" s="13"/>
      <c r="D359" s="39">
        <v>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 t="s">
        <v>378</v>
      </c>
    </row>
    <row r="360" spans="1:11" x14ac:dyDescent="0.25">
      <c r="A360" s="40"/>
      <c r="B360" s="20" t="s">
        <v>222</v>
      </c>
      <c r="C360" s="13"/>
      <c r="D360" s="39"/>
      <c r="E360" s="34"/>
      <c r="F360" s="20"/>
      <c r="G360" s="13" t="str">
        <f>IF(ISBLANK(Table1[[#This Row],[EARNED]]),"",Table1[[#This Row],[EARNED]])</f>
        <v/>
      </c>
      <c r="H360" s="39">
        <v>6</v>
      </c>
      <c r="I360" s="34"/>
      <c r="J360" s="11"/>
      <c r="K360" s="20" t="s">
        <v>379</v>
      </c>
    </row>
    <row r="361" spans="1:11" x14ac:dyDescent="0.25">
      <c r="A361" s="40"/>
      <c r="B361" s="20" t="s">
        <v>125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2</v>
      </c>
      <c r="I361" s="34"/>
      <c r="J361" s="11"/>
      <c r="K361" s="20" t="s">
        <v>380</v>
      </c>
    </row>
    <row r="362" spans="1:11" x14ac:dyDescent="0.25">
      <c r="A362" s="40"/>
      <c r="B362" s="20"/>
      <c r="C362" s="13"/>
      <c r="D362" s="39"/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f>EDATE(A358,1)</f>
        <v>40391</v>
      </c>
      <c r="B363" s="20" t="s">
        <v>120</v>
      </c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>
        <v>1</v>
      </c>
      <c r="I363" s="34"/>
      <c r="J363" s="11"/>
      <c r="K363" s="49">
        <v>40217</v>
      </c>
    </row>
    <row r="364" spans="1:11" x14ac:dyDescent="0.25">
      <c r="A364" s="40"/>
      <c r="B364" s="20" t="s">
        <v>375</v>
      </c>
      <c r="C364" s="13"/>
      <c r="D364" s="39">
        <v>4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49" t="s">
        <v>381</v>
      </c>
    </row>
    <row r="365" spans="1:11" x14ac:dyDescent="0.25">
      <c r="A365" s="40"/>
      <c r="B365" s="20" t="s">
        <v>125</v>
      </c>
      <c r="C365" s="13"/>
      <c r="D365" s="39">
        <v>0.5</v>
      </c>
      <c r="E365" s="34"/>
      <c r="F365" s="20"/>
      <c r="G365" s="13" t="str">
        <f>IF(ISBLANK(Table1[[#This Row],[EARNED]]),"",Table1[[#This Row],[EARNED]])</f>
        <v/>
      </c>
      <c r="H365" s="39">
        <v>1.5</v>
      </c>
      <c r="I365" s="34"/>
      <c r="J365" s="11"/>
      <c r="K365" s="49" t="s">
        <v>382</v>
      </c>
    </row>
    <row r="366" spans="1:11" x14ac:dyDescent="0.25">
      <c r="A366" s="40"/>
      <c r="B366" s="20" t="s">
        <v>172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49" t="s">
        <v>383</v>
      </c>
    </row>
    <row r="367" spans="1:11" x14ac:dyDescent="0.25">
      <c r="A367" s="40"/>
      <c r="B367" s="20" t="s">
        <v>384</v>
      </c>
      <c r="C367" s="13"/>
      <c r="D367" s="39">
        <v>2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49" t="s">
        <v>385</v>
      </c>
    </row>
    <row r="368" spans="1:11" x14ac:dyDescent="0.25">
      <c r="A368" s="40"/>
      <c r="B368" s="20"/>
      <c r="C368" s="13"/>
      <c r="D368" s="39"/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49"/>
    </row>
    <row r="369" spans="1:11" x14ac:dyDescent="0.25">
      <c r="A369" s="40">
        <f>EDATE(A363,1)</f>
        <v>40422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40">
        <f t="shared" si="2"/>
        <v>40452</v>
      </c>
      <c r="B370" s="20" t="s">
        <v>339</v>
      </c>
      <c r="C370" s="13">
        <v>1.25</v>
      </c>
      <c r="D370" s="39">
        <v>2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 t="s">
        <v>386</v>
      </c>
    </row>
    <row r="371" spans="1:11" x14ac:dyDescent="0.25">
      <c r="A371" s="40"/>
      <c r="B371" s="20" t="s">
        <v>120</v>
      </c>
      <c r="C371" s="13"/>
      <c r="D371" s="39"/>
      <c r="E371" s="34"/>
      <c r="F371" s="20"/>
      <c r="G371" s="13" t="str">
        <f>IF(ISBLANK(Table1[[#This Row],[EARNED]]),"",Table1[[#This Row],[EARNED]])</f>
        <v/>
      </c>
      <c r="H371" s="39">
        <v>1</v>
      </c>
      <c r="I371" s="34"/>
      <c r="J371" s="11"/>
      <c r="K371" s="20" t="s">
        <v>387</v>
      </c>
    </row>
    <row r="372" spans="1:11" x14ac:dyDescent="0.25">
      <c r="A372" s="40"/>
      <c r="B372" s="20" t="s">
        <v>120</v>
      </c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>
        <v>1</v>
      </c>
      <c r="I372" s="34"/>
      <c r="J372" s="11"/>
      <c r="K372" s="20" t="s">
        <v>388</v>
      </c>
    </row>
    <row r="373" spans="1:11" x14ac:dyDescent="0.25">
      <c r="A373" s="40"/>
      <c r="B373" s="20"/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0">
        <f>EDATE(A370,1)</f>
        <v>40483</v>
      </c>
      <c r="B374" s="20" t="s">
        <v>298</v>
      </c>
      <c r="C374" s="13">
        <v>1.25</v>
      </c>
      <c r="D374" s="39">
        <v>3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 t="s">
        <v>389</v>
      </c>
    </row>
    <row r="375" spans="1:11" x14ac:dyDescent="0.25">
      <c r="A375" s="40">
        <f>EDATE(A374,1)</f>
        <v>40513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48" t="s">
        <v>107</v>
      </c>
      <c r="B376" s="20"/>
      <c r="C376" s="13"/>
      <c r="D376" s="39"/>
      <c r="E376" s="34" t="s">
        <v>32</v>
      </c>
      <c r="F376" s="20"/>
      <c r="G376" s="13" t="str">
        <f>IF(ISBLANK(Table1[[#This Row],[EARNED]]),"",Table1[[#This Row],[EARNED]])</f>
        <v/>
      </c>
      <c r="H376" s="39"/>
      <c r="I376" s="34" t="s">
        <v>32</v>
      </c>
      <c r="J376" s="11"/>
      <c r="K376" s="20"/>
    </row>
    <row r="377" spans="1:11" x14ac:dyDescent="0.25">
      <c r="A377" s="40">
        <f>EDATE(A375,1)</f>
        <v>40544</v>
      </c>
      <c r="B377" s="20" t="s">
        <v>120</v>
      </c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>
        <v>1</v>
      </c>
      <c r="I377" s="34"/>
      <c r="J377" s="11"/>
      <c r="K377" s="49">
        <v>40603</v>
      </c>
    </row>
    <row r="378" spans="1:11" x14ac:dyDescent="0.25">
      <c r="A378" s="40"/>
      <c r="B378" s="20" t="s">
        <v>127</v>
      </c>
      <c r="C378" s="13"/>
      <c r="D378" s="39"/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49" t="s">
        <v>390</v>
      </c>
    </row>
    <row r="379" spans="1:11" x14ac:dyDescent="0.25">
      <c r="A379" s="40"/>
      <c r="B379" s="20" t="s">
        <v>291</v>
      </c>
      <c r="C379" s="13"/>
      <c r="D379" s="39">
        <v>1</v>
      </c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49" t="s">
        <v>391</v>
      </c>
    </row>
    <row r="380" spans="1:11" x14ac:dyDescent="0.25">
      <c r="A380" s="40"/>
      <c r="B380" s="20" t="s">
        <v>120</v>
      </c>
      <c r="C380" s="13"/>
      <c r="D380" s="39"/>
      <c r="E380" s="34"/>
      <c r="F380" s="20"/>
      <c r="G380" s="13" t="str">
        <f>IF(ISBLANK(Table1[[#This Row],[EARNED]]),"",Table1[[#This Row],[EARNED]])</f>
        <v/>
      </c>
      <c r="H380" s="39">
        <v>1</v>
      </c>
      <c r="I380" s="34"/>
      <c r="J380" s="11"/>
      <c r="K380" s="49" t="s">
        <v>392</v>
      </c>
    </row>
    <row r="381" spans="1:11" x14ac:dyDescent="0.25">
      <c r="A381" s="40"/>
      <c r="B381" s="20"/>
      <c r="C381" s="13"/>
      <c r="D381" s="39"/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49"/>
    </row>
    <row r="382" spans="1:11" x14ac:dyDescent="0.25">
      <c r="A382" s="40">
        <f>EDATE(A377,1)</f>
        <v>40575</v>
      </c>
      <c r="B382" s="20" t="s">
        <v>125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2</v>
      </c>
      <c r="I382" s="34"/>
      <c r="J382" s="11"/>
      <c r="K382" s="20" t="s">
        <v>393</v>
      </c>
    </row>
    <row r="383" spans="1:11" x14ac:dyDescent="0.25">
      <c r="A383" s="40"/>
      <c r="B383" s="20"/>
      <c r="C383" s="13"/>
      <c r="D383" s="39"/>
      <c r="E383" s="34"/>
      <c r="F383" s="20"/>
      <c r="G383" s="13" t="str">
        <f>IF(ISBLANK(Table1[[#This Row],[EARNED]]),"",Table1[[#This Row],[EARNED]])</f>
        <v/>
      </c>
      <c r="H383" s="39"/>
      <c r="I383" s="34"/>
      <c r="J383" s="11"/>
      <c r="K383" s="20"/>
    </row>
    <row r="384" spans="1:11" x14ac:dyDescent="0.25">
      <c r="A384" s="40">
        <f>EDATE(A382,1)</f>
        <v>40603</v>
      </c>
      <c r="B384" s="20" t="s">
        <v>298</v>
      </c>
      <c r="C384" s="13">
        <v>1.25</v>
      </c>
      <c r="D384" s="39">
        <v>3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 t="s">
        <v>394</v>
      </c>
    </row>
    <row r="385" spans="1:11" x14ac:dyDescent="0.25">
      <c r="A385" s="40"/>
      <c r="B385" s="20" t="s">
        <v>120</v>
      </c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>
        <v>1</v>
      </c>
      <c r="I385" s="34"/>
      <c r="J385" s="11"/>
      <c r="K385" s="20" t="s">
        <v>395</v>
      </c>
    </row>
    <row r="386" spans="1:11" x14ac:dyDescent="0.25">
      <c r="A386" s="40"/>
      <c r="B386" s="20" t="s">
        <v>172</v>
      </c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20" t="s">
        <v>396</v>
      </c>
    </row>
    <row r="387" spans="1:11" x14ac:dyDescent="0.25">
      <c r="A387" s="40"/>
      <c r="B387" s="20" t="s">
        <v>371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397</v>
      </c>
    </row>
    <row r="388" spans="1:11" x14ac:dyDescent="0.25">
      <c r="A388" s="40"/>
      <c r="B388" s="20"/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0">
        <f>EDATE(A384,1)</f>
        <v>40634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f t="shared" si="2"/>
        <v>40664</v>
      </c>
      <c r="B390" s="20" t="s">
        <v>125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2</v>
      </c>
      <c r="I390" s="34"/>
      <c r="J390" s="11"/>
      <c r="K390" s="20" t="s">
        <v>398</v>
      </c>
    </row>
    <row r="391" spans="1:11" x14ac:dyDescent="0.25">
      <c r="A391" s="40"/>
      <c r="B391" s="20" t="s">
        <v>399</v>
      </c>
      <c r="C391" s="13"/>
      <c r="D391" s="39">
        <v>1.0309999999999999</v>
      </c>
      <c r="E391" s="34"/>
      <c r="F391" s="20"/>
      <c r="G391" s="13" t="str">
        <f>IF(ISBLANK(Table1[[#This Row],[EARNED]]),"",Table1[[#This Row],[EARNED]])</f>
        <v/>
      </c>
      <c r="H391" s="39"/>
      <c r="I391" s="34"/>
      <c r="J391" s="11"/>
      <c r="K391" s="20"/>
    </row>
    <row r="392" spans="1:11" x14ac:dyDescent="0.25">
      <c r="A392" s="40">
        <f>EDATE(A390,1)</f>
        <v>40695</v>
      </c>
      <c r="B392" s="20" t="s">
        <v>120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49">
        <v>40792</v>
      </c>
    </row>
    <row r="393" spans="1:11" x14ac:dyDescent="0.25">
      <c r="A393" s="40"/>
      <c r="B393" s="20" t="s">
        <v>120</v>
      </c>
      <c r="C393" s="13"/>
      <c r="D393" s="39"/>
      <c r="E393" s="34"/>
      <c r="F393" s="20"/>
      <c r="G393" s="13" t="str">
        <f>IF(ISBLANK(Table1[[#This Row],[EARNED]]),"",Table1[[#This Row],[EARNED]])</f>
        <v/>
      </c>
      <c r="H393" s="39">
        <v>1</v>
      </c>
      <c r="I393" s="34"/>
      <c r="J393" s="11"/>
      <c r="K393" s="49">
        <v>40550</v>
      </c>
    </row>
    <row r="394" spans="1:11" x14ac:dyDescent="0.25">
      <c r="A394" s="40"/>
      <c r="B394" s="20" t="s">
        <v>180</v>
      </c>
      <c r="C394" s="13"/>
      <c r="D394" s="39">
        <v>0.11000000000000001</v>
      </c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9"/>
    </row>
    <row r="395" spans="1:11" x14ac:dyDescent="0.25">
      <c r="A395" s="40"/>
      <c r="B395" s="20"/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9"/>
    </row>
    <row r="396" spans="1:11" x14ac:dyDescent="0.25">
      <c r="A396" s="40">
        <f>EDATE(A392,1)</f>
        <v>40725</v>
      </c>
      <c r="B396" s="20" t="s">
        <v>120</v>
      </c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>
        <v>1</v>
      </c>
      <c r="I396" s="34"/>
      <c r="J396" s="11"/>
      <c r="K396" s="20" t="s">
        <v>400</v>
      </c>
    </row>
    <row r="397" spans="1:11" x14ac:dyDescent="0.25">
      <c r="A397" s="40"/>
      <c r="B397" s="20" t="s">
        <v>291</v>
      </c>
      <c r="C397" s="13"/>
      <c r="D397" s="39">
        <v>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9">
        <v>40703</v>
      </c>
    </row>
    <row r="398" spans="1:11" x14ac:dyDescent="0.25">
      <c r="A398" s="40"/>
      <c r="B398" s="20" t="s">
        <v>401</v>
      </c>
      <c r="C398" s="13"/>
      <c r="D398" s="39">
        <v>0.15400000000000003</v>
      </c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40">
        <f>EDATE(A396,1)</f>
        <v>40756</v>
      </c>
      <c r="B399" s="20" t="s">
        <v>125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>
        <v>2</v>
      </c>
      <c r="I399" s="34"/>
      <c r="J399" s="11"/>
      <c r="K399" s="20" t="s">
        <v>402</v>
      </c>
    </row>
    <row r="400" spans="1:11" x14ac:dyDescent="0.25">
      <c r="A400" s="40"/>
      <c r="B400" s="20" t="s">
        <v>223</v>
      </c>
      <c r="C400" s="13"/>
      <c r="D400" s="39">
        <v>9.6000000000000002E-2</v>
      </c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20"/>
    </row>
    <row r="401" spans="1:11" x14ac:dyDescent="0.25">
      <c r="A401" s="40">
        <f>EDATE(A399,1)</f>
        <v>40787</v>
      </c>
      <c r="B401" s="20" t="s">
        <v>120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1</v>
      </c>
      <c r="I401" s="34"/>
      <c r="J401" s="11"/>
      <c r="K401" s="20" t="s">
        <v>403</v>
      </c>
    </row>
    <row r="402" spans="1:11" x14ac:dyDescent="0.25">
      <c r="A402" s="40"/>
      <c r="B402" s="20" t="s">
        <v>120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404</v>
      </c>
    </row>
    <row r="403" spans="1:11" x14ac:dyDescent="0.25">
      <c r="A403" s="40"/>
      <c r="B403" s="20" t="s">
        <v>405</v>
      </c>
      <c r="C403" s="13"/>
      <c r="D403" s="39">
        <v>0.18700000000000003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f>EDATE(A401,1)</f>
        <v>40817</v>
      </c>
      <c r="B404" s="20" t="s">
        <v>120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1</v>
      </c>
      <c r="I404" s="34"/>
      <c r="J404" s="11"/>
      <c r="K404" s="20" t="s">
        <v>406</v>
      </c>
    </row>
    <row r="405" spans="1:11" x14ac:dyDescent="0.25">
      <c r="A405" s="40"/>
      <c r="B405" s="20" t="s">
        <v>407</v>
      </c>
      <c r="C405" s="13"/>
      <c r="D405" s="39">
        <v>0.60599999999999998</v>
      </c>
      <c r="E405" s="34"/>
      <c r="F405" s="20"/>
      <c r="G405" s="13" t="str">
        <f>IF(ISBLANK(Table1[[#This Row],[EARNED]]),"",Table1[[#This Row],[EARNED]])</f>
        <v/>
      </c>
      <c r="H405" s="39"/>
      <c r="I405" s="34"/>
      <c r="J405" s="11"/>
      <c r="K405" s="20"/>
    </row>
    <row r="406" spans="1:11" x14ac:dyDescent="0.25">
      <c r="A406" s="40">
        <f>EDATE(A404,1)</f>
        <v>40848</v>
      </c>
      <c r="B406" s="20" t="s">
        <v>339</v>
      </c>
      <c r="C406" s="13">
        <v>1.25</v>
      </c>
      <c r="D406" s="39">
        <v>2</v>
      </c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 t="s">
        <v>408</v>
      </c>
    </row>
    <row r="407" spans="1:11" x14ac:dyDescent="0.25">
      <c r="A407" s="40"/>
      <c r="B407" s="20" t="s">
        <v>120</v>
      </c>
      <c r="C407" s="13"/>
      <c r="D407" s="39"/>
      <c r="E407" s="34"/>
      <c r="F407" s="20"/>
      <c r="G407" s="13" t="str">
        <f>IF(ISBLANK(Table1[[#This Row],[EARNED]]),"",Table1[[#This Row],[EARNED]])</f>
        <v/>
      </c>
      <c r="H407" s="39">
        <v>1</v>
      </c>
      <c r="I407" s="34"/>
      <c r="J407" s="11"/>
      <c r="K407" s="20" t="s">
        <v>409</v>
      </c>
    </row>
    <row r="408" spans="1:11" x14ac:dyDescent="0.25">
      <c r="A408" s="40"/>
      <c r="B408" s="20" t="s">
        <v>410</v>
      </c>
      <c r="C408" s="13"/>
      <c r="D408" s="39">
        <v>5.000000000000001E-2</v>
      </c>
      <c r="E408" s="34"/>
      <c r="F408" s="20"/>
      <c r="G408" s="13" t="str">
        <f>IF(ISBLANK(Table1[[#This Row],[EARNED]]),"",Table1[[#This Row],[EARNED]])</f>
        <v/>
      </c>
      <c r="H408" s="39"/>
      <c r="I408" s="34"/>
      <c r="J408" s="11"/>
      <c r="K408" s="20"/>
    </row>
    <row r="409" spans="1:11" x14ac:dyDescent="0.25">
      <c r="A409" s="40">
        <f>EDATE(A406,1)</f>
        <v>40878</v>
      </c>
      <c r="B409" s="20" t="s">
        <v>291</v>
      </c>
      <c r="C409" s="13">
        <v>1.25</v>
      </c>
      <c r="D409" s="39">
        <v>1</v>
      </c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 t="s">
        <v>411</v>
      </c>
    </row>
    <row r="410" spans="1:11" x14ac:dyDescent="0.25">
      <c r="A410" s="40"/>
      <c r="B410" s="20" t="s">
        <v>291</v>
      </c>
      <c r="C410" s="13"/>
      <c r="D410" s="39">
        <v>1</v>
      </c>
      <c r="E410" s="34"/>
      <c r="F410" s="20"/>
      <c r="G410" s="13" t="str">
        <f>IF(ISBLANK(Table1[[#This Row],[EARNED]]),"",Table1[[#This Row],[EARNED]])</f>
        <v/>
      </c>
      <c r="H410" s="39"/>
      <c r="I410" s="34"/>
      <c r="J410" s="11"/>
      <c r="K410" s="20" t="s">
        <v>412</v>
      </c>
    </row>
    <row r="411" spans="1:11" x14ac:dyDescent="0.25">
      <c r="A411" s="40"/>
      <c r="B411" s="20" t="s">
        <v>125</v>
      </c>
      <c r="C411" s="13"/>
      <c r="D411" s="39"/>
      <c r="E411" s="34"/>
      <c r="F411" s="20"/>
      <c r="G411" s="13" t="str">
        <f>IF(ISBLANK(Table1[[#This Row],[EARNED]]),"",Table1[[#This Row],[EARNED]])</f>
        <v/>
      </c>
      <c r="H411" s="39">
        <v>2</v>
      </c>
      <c r="I411" s="34"/>
      <c r="J411" s="11"/>
      <c r="K411" s="20" t="s">
        <v>413</v>
      </c>
    </row>
    <row r="412" spans="1:11" x14ac:dyDescent="0.25">
      <c r="A412" s="40"/>
      <c r="B412" s="20" t="s">
        <v>214</v>
      </c>
      <c r="C412" s="13"/>
      <c r="D412" s="39">
        <v>0.04</v>
      </c>
      <c r="E412" s="34"/>
      <c r="F412" s="20"/>
      <c r="G412" s="13" t="str">
        <f>IF(ISBLANK(Table1[[#This Row],[EARNED]]),"",Table1[[#This Row],[EARNED]])</f>
        <v/>
      </c>
      <c r="H412" s="39"/>
      <c r="I412" s="34"/>
      <c r="J412" s="11"/>
      <c r="K412" s="20"/>
    </row>
    <row r="413" spans="1:11" x14ac:dyDescent="0.25">
      <c r="A413" s="48" t="s">
        <v>106</v>
      </c>
      <c r="B413" s="20"/>
      <c r="C413" s="13"/>
      <c r="D413" s="39"/>
      <c r="E413" s="34" t="s">
        <v>32</v>
      </c>
      <c r="F413" s="20"/>
      <c r="G413" s="13" t="str">
        <f>IF(ISBLANK(Table1[[#This Row],[EARNED]]),"",Table1[[#This Row],[EARNED]])</f>
        <v/>
      </c>
      <c r="H413" s="39"/>
      <c r="I413" s="34" t="s">
        <v>32</v>
      </c>
      <c r="J413" s="11"/>
      <c r="K413" s="20"/>
    </row>
    <row r="414" spans="1:11" x14ac:dyDescent="0.25">
      <c r="A414" s="40">
        <f>EDATE(A409,1)</f>
        <v>40909</v>
      </c>
      <c r="B414" s="20" t="s">
        <v>127</v>
      </c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 t="s">
        <v>414</v>
      </c>
    </row>
    <row r="415" spans="1:11" x14ac:dyDescent="0.25">
      <c r="A415" s="40"/>
      <c r="B415" s="20" t="s">
        <v>127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415</v>
      </c>
    </row>
    <row r="416" spans="1:11" x14ac:dyDescent="0.25">
      <c r="A416" s="40"/>
      <c r="B416" s="20" t="s">
        <v>291</v>
      </c>
      <c r="C416" s="13"/>
      <c r="D416" s="39">
        <v>1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51">
        <v>40942</v>
      </c>
    </row>
    <row r="417" spans="1:11" x14ac:dyDescent="0.25">
      <c r="A417" s="40"/>
      <c r="B417" s="20" t="s">
        <v>416</v>
      </c>
      <c r="C417" s="13"/>
      <c r="D417" s="39">
        <v>0.66900000000000004</v>
      </c>
      <c r="E417" s="34"/>
      <c r="F417" s="20"/>
      <c r="G417" s="13" t="str">
        <f>IF(ISBLANK(Table1[[#This Row],[EARNED]]),"",Table1[[#This Row],[EARNED]])</f>
        <v/>
      </c>
      <c r="H417" s="39"/>
      <c r="I417" s="34"/>
      <c r="J417" s="11"/>
      <c r="K417" s="51"/>
    </row>
    <row r="418" spans="1:11" x14ac:dyDescent="0.25">
      <c r="A418" s="40">
        <f>EDATE(A414,1)</f>
        <v>40940</v>
      </c>
      <c r="B418" s="20" t="s">
        <v>417</v>
      </c>
      <c r="C418" s="13">
        <v>1.25</v>
      </c>
      <c r="D418" s="39">
        <v>1.5</v>
      </c>
      <c r="E418" s="34"/>
      <c r="F418" s="20"/>
      <c r="G418" s="13">
        <f>IF(ISBLANK(Table1[[#This Row],[EARNED]]),"",Table1[[#This Row],[EARNED]])</f>
        <v>1.25</v>
      </c>
      <c r="H418" s="39">
        <v>2.5</v>
      </c>
      <c r="I418" s="34"/>
      <c r="J418" s="11"/>
      <c r="K418" s="20" t="s">
        <v>418</v>
      </c>
    </row>
    <row r="419" spans="1:11" x14ac:dyDescent="0.25">
      <c r="A419" s="40"/>
      <c r="B419" s="20" t="s">
        <v>373</v>
      </c>
      <c r="C419" s="13"/>
      <c r="D419" s="39"/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 t="s">
        <v>419</v>
      </c>
    </row>
    <row r="420" spans="1:11" x14ac:dyDescent="0.25">
      <c r="A420" s="40"/>
      <c r="B420" s="20" t="s">
        <v>220</v>
      </c>
      <c r="C420" s="13"/>
      <c r="D420" s="39">
        <v>0.13700000000000001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40">
        <f>EDATE(A418,1)</f>
        <v>40969</v>
      </c>
      <c r="B421" s="20" t="s">
        <v>420</v>
      </c>
      <c r="C421" s="13">
        <v>1.25</v>
      </c>
      <c r="D421" s="39">
        <v>1.56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40">
        <f t="shared" si="2"/>
        <v>41000</v>
      </c>
      <c r="B422" s="20" t="s">
        <v>120</v>
      </c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>
        <v>1</v>
      </c>
      <c r="I422" s="34"/>
      <c r="J422" s="11"/>
      <c r="K422" s="51">
        <v>41009</v>
      </c>
    </row>
    <row r="423" spans="1:11" x14ac:dyDescent="0.25">
      <c r="A423" s="40"/>
      <c r="B423" s="20" t="s">
        <v>291</v>
      </c>
      <c r="C423" s="13"/>
      <c r="D423" s="39">
        <v>1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20" t="s">
        <v>421</v>
      </c>
    </row>
    <row r="424" spans="1:11" x14ac:dyDescent="0.25">
      <c r="A424" s="40"/>
      <c r="B424" s="20" t="s">
        <v>120</v>
      </c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>
        <v>1</v>
      </c>
      <c r="I424" s="34"/>
      <c r="J424" s="11"/>
      <c r="K424" s="20" t="s">
        <v>422</v>
      </c>
    </row>
    <row r="425" spans="1:11" x14ac:dyDescent="0.25">
      <c r="A425" s="40"/>
      <c r="B425" s="20" t="s">
        <v>423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 t="s">
        <v>424</v>
      </c>
    </row>
    <row r="426" spans="1:11" x14ac:dyDescent="0.25">
      <c r="A426" s="40"/>
      <c r="B426" s="20" t="s">
        <v>425</v>
      </c>
      <c r="C426" s="13"/>
      <c r="D426" s="39">
        <v>1.585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20"/>
    </row>
    <row r="427" spans="1:11" x14ac:dyDescent="0.25">
      <c r="A427" s="40">
        <f>EDATE(A422,1)</f>
        <v>41030</v>
      </c>
      <c r="B427" s="20" t="s">
        <v>423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/>
      <c r="I427" s="34"/>
      <c r="J427" s="11"/>
      <c r="K427" s="49">
        <v>41004</v>
      </c>
    </row>
    <row r="428" spans="1:11" x14ac:dyDescent="0.25">
      <c r="A428" s="40"/>
      <c r="B428" s="20" t="s">
        <v>120</v>
      </c>
      <c r="C428" s="13"/>
      <c r="D428" s="39"/>
      <c r="E428" s="34"/>
      <c r="F428" s="20"/>
      <c r="G428" s="13" t="str">
        <f>IF(ISBLANK(Table1[[#This Row],[EARNED]]),"",Table1[[#This Row],[EARNED]])</f>
        <v/>
      </c>
      <c r="H428" s="39">
        <v>1</v>
      </c>
      <c r="I428" s="34"/>
      <c r="J428" s="11"/>
      <c r="K428" s="49" t="s">
        <v>426</v>
      </c>
    </row>
    <row r="429" spans="1:11" x14ac:dyDescent="0.25">
      <c r="A429" s="40"/>
      <c r="B429" s="20" t="s">
        <v>427</v>
      </c>
      <c r="C429" s="13"/>
      <c r="D429" s="39">
        <v>1.9000000000000003E-2</v>
      </c>
      <c r="E429" s="34"/>
      <c r="F429" s="20"/>
      <c r="G429" s="13" t="str">
        <f>IF(ISBLANK(Table1[[#This Row],[EARNED]]),"",Table1[[#This Row],[EARNED]])</f>
        <v/>
      </c>
      <c r="H429" s="39"/>
      <c r="I429" s="34"/>
      <c r="J429" s="11"/>
      <c r="K429" s="49"/>
    </row>
    <row r="430" spans="1:11" x14ac:dyDescent="0.25">
      <c r="A430" s="40">
        <f>EDATE(A427,1)</f>
        <v>41061</v>
      </c>
      <c r="B430" s="20" t="s">
        <v>120</v>
      </c>
      <c r="C430" s="13">
        <v>1.25</v>
      </c>
      <c r="D430" s="39"/>
      <c r="E430" s="34"/>
      <c r="F430" s="20"/>
      <c r="G430" s="13">
        <f>IF(ISBLANK(Table1[[#This Row],[EARNED]]),"",Table1[[#This Row],[EARNED]])</f>
        <v>1.25</v>
      </c>
      <c r="H430" s="39">
        <v>1</v>
      </c>
      <c r="I430" s="34"/>
      <c r="J430" s="11"/>
      <c r="K430" s="20" t="s">
        <v>428</v>
      </c>
    </row>
    <row r="431" spans="1:11" x14ac:dyDescent="0.25">
      <c r="A431" s="40"/>
      <c r="B431" s="20" t="s">
        <v>120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20" t="s">
        <v>429</v>
      </c>
    </row>
    <row r="432" spans="1:11" x14ac:dyDescent="0.25">
      <c r="A432" s="40"/>
      <c r="B432" s="20" t="s">
        <v>430</v>
      </c>
      <c r="C432" s="13"/>
      <c r="D432" s="39">
        <v>0.2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25">
      <c r="A433" s="40">
        <f>EDATE(A430,1)</f>
        <v>41091</v>
      </c>
      <c r="B433" s="20" t="s">
        <v>125</v>
      </c>
      <c r="C433" s="13">
        <v>1.25</v>
      </c>
      <c r="D433" s="39">
        <v>1</v>
      </c>
      <c r="E433" s="34"/>
      <c r="F433" s="20"/>
      <c r="G433" s="13">
        <f>IF(ISBLANK(Table1[[#This Row],[EARNED]]),"",Table1[[#This Row],[EARNED]])</f>
        <v>1.25</v>
      </c>
      <c r="H433" s="39">
        <v>1</v>
      </c>
      <c r="I433" s="34"/>
      <c r="J433" s="11"/>
      <c r="K433" s="20" t="s">
        <v>431</v>
      </c>
    </row>
    <row r="434" spans="1:11" x14ac:dyDescent="0.25">
      <c r="A434" s="40"/>
      <c r="B434" s="20" t="s">
        <v>291</v>
      </c>
      <c r="C434" s="13"/>
      <c r="D434" s="39">
        <v>1</v>
      </c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 t="s">
        <v>432</v>
      </c>
    </row>
    <row r="435" spans="1:11" x14ac:dyDescent="0.25">
      <c r="A435" s="40"/>
      <c r="B435" s="20" t="s">
        <v>423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 t="s">
        <v>433</v>
      </c>
    </row>
    <row r="436" spans="1:11" x14ac:dyDescent="0.25">
      <c r="A436" s="40"/>
      <c r="B436" s="20" t="s">
        <v>434</v>
      </c>
      <c r="C436" s="13"/>
      <c r="D436" s="39">
        <v>0.56699999999999995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25">
      <c r="A437" s="40">
        <f>EDATE(A433,1)</f>
        <v>41122</v>
      </c>
      <c r="B437" s="20" t="s">
        <v>338</v>
      </c>
      <c r="C437" s="13">
        <v>1.25</v>
      </c>
      <c r="D437" s="39">
        <v>8.3000000000000018E-2</v>
      </c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20"/>
    </row>
    <row r="438" spans="1:11" x14ac:dyDescent="0.25">
      <c r="A438" s="40">
        <f t="shared" si="2"/>
        <v>41153</v>
      </c>
      <c r="B438" s="20" t="s">
        <v>127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20" t="s">
        <v>435</v>
      </c>
    </row>
    <row r="439" spans="1:11" x14ac:dyDescent="0.25">
      <c r="A439" s="40"/>
      <c r="B439" s="20" t="s">
        <v>436</v>
      </c>
      <c r="C439" s="13"/>
      <c r="D439" s="39">
        <v>0.76900000000000002</v>
      </c>
      <c r="E439" s="34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20"/>
    </row>
    <row r="440" spans="1:11" x14ac:dyDescent="0.25">
      <c r="A440" s="40">
        <f>EDATE(A438,1)</f>
        <v>41183</v>
      </c>
      <c r="B440" s="20" t="s">
        <v>120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1</v>
      </c>
      <c r="I440" s="34"/>
      <c r="J440" s="11"/>
      <c r="K440" s="49">
        <v>41009</v>
      </c>
    </row>
    <row r="441" spans="1:11" x14ac:dyDescent="0.25">
      <c r="A441" s="40"/>
      <c r="B441" s="20" t="s">
        <v>291</v>
      </c>
      <c r="C441" s="13"/>
      <c r="D441" s="39">
        <v>1</v>
      </c>
      <c r="E441" s="34"/>
      <c r="F441" s="20"/>
      <c r="G441" s="13" t="str">
        <f>IF(ISBLANK(Table1[[#This Row],[EARNED]]),"",Table1[[#This Row],[EARNED]])</f>
        <v/>
      </c>
      <c r="H441" s="39"/>
      <c r="I441" s="34"/>
      <c r="J441" s="11"/>
      <c r="K441" s="20" t="s">
        <v>437</v>
      </c>
    </row>
    <row r="442" spans="1:11" x14ac:dyDescent="0.25">
      <c r="A442" s="40"/>
      <c r="B442" s="20" t="s">
        <v>438</v>
      </c>
      <c r="C442" s="13"/>
      <c r="D442" s="39">
        <v>0.25</v>
      </c>
      <c r="E442" s="34"/>
      <c r="F442" s="20"/>
      <c r="G442" s="13" t="str">
        <f>IF(ISBLANK(Table1[[#This Row],[EARNED]]),"",Table1[[#This Row],[EARNED]])</f>
        <v/>
      </c>
      <c r="H442" s="39"/>
      <c r="I442" s="34"/>
      <c r="J442" s="11"/>
      <c r="K442" s="20"/>
    </row>
    <row r="443" spans="1:11" x14ac:dyDescent="0.25">
      <c r="A443" s="40">
        <f>EDATE(A440,1)</f>
        <v>41214</v>
      </c>
      <c r="B443" s="20" t="s">
        <v>120</v>
      </c>
      <c r="C443" s="13">
        <v>1.25</v>
      </c>
      <c r="D443" s="39"/>
      <c r="E443" s="34"/>
      <c r="F443" s="20"/>
      <c r="G443" s="13">
        <f>IF(ISBLANK(Table1[[#This Row],[EARNED]]),"",Table1[[#This Row],[EARNED]])</f>
        <v>1.25</v>
      </c>
      <c r="H443" s="39">
        <v>1</v>
      </c>
      <c r="I443" s="34"/>
      <c r="J443" s="11"/>
      <c r="K443" s="20" t="s">
        <v>439</v>
      </c>
    </row>
    <row r="444" spans="1:11" x14ac:dyDescent="0.25">
      <c r="A444" s="40"/>
      <c r="B444" s="20" t="s">
        <v>288</v>
      </c>
      <c r="C444" s="13"/>
      <c r="D444" s="39">
        <v>0.14800000000000002</v>
      </c>
      <c r="E444" s="34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25">
      <c r="A445" s="40">
        <f>EDATE(A443,1)</f>
        <v>41244</v>
      </c>
      <c r="B445" s="20" t="s">
        <v>311</v>
      </c>
      <c r="C445" s="13">
        <v>1.25</v>
      </c>
      <c r="D445" s="39">
        <v>0.72899999999999998</v>
      </c>
      <c r="E445" s="34"/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/>
    </row>
    <row r="446" spans="1:11" x14ac:dyDescent="0.25">
      <c r="A446" s="48" t="s">
        <v>105</v>
      </c>
      <c r="B446" s="20"/>
      <c r="C446" s="13"/>
      <c r="D446" s="39"/>
      <c r="E446" s="34" t="s">
        <v>32</v>
      </c>
      <c r="F446" s="20"/>
      <c r="G446" s="13" t="str">
        <f>IF(ISBLANK(Table1[[#This Row],[EARNED]]),"",Table1[[#This Row],[EARNED]])</f>
        <v/>
      </c>
      <c r="H446" s="39"/>
      <c r="I446" s="34" t="s">
        <v>32</v>
      </c>
      <c r="J446" s="11"/>
      <c r="K446" s="20"/>
    </row>
    <row r="447" spans="1:11" x14ac:dyDescent="0.25">
      <c r="A447" s="40">
        <f>EDATE(A445,1)</f>
        <v>41275</v>
      </c>
      <c r="B447" s="20" t="s">
        <v>120</v>
      </c>
      <c r="C447" s="13">
        <v>1.25</v>
      </c>
      <c r="D447" s="39"/>
      <c r="E447" s="34"/>
      <c r="F447" s="20"/>
      <c r="G447" s="13">
        <f>IF(ISBLANK(Table1[[#This Row],[EARNED]]),"",Table1[[#This Row],[EARNED]])</f>
        <v>1.25</v>
      </c>
      <c r="H447" s="39">
        <v>1</v>
      </c>
      <c r="I447" s="34"/>
      <c r="J447" s="11"/>
      <c r="K447" s="49">
        <v>41456</v>
      </c>
    </row>
    <row r="448" spans="1:11" x14ac:dyDescent="0.25">
      <c r="A448" s="40"/>
      <c r="B448" s="20" t="s">
        <v>144</v>
      </c>
      <c r="C448" s="13"/>
      <c r="D448" s="39">
        <v>1</v>
      </c>
      <c r="E448" s="34"/>
      <c r="F448" s="20"/>
      <c r="G448" s="13" t="str">
        <f>IF(ISBLANK(Table1[[#This Row],[EARNED]]),"",Table1[[#This Row],[EARNED]])</f>
        <v/>
      </c>
      <c r="H448" s="39"/>
      <c r="I448" s="34"/>
      <c r="J448" s="11"/>
      <c r="K448" s="49">
        <v>41365</v>
      </c>
    </row>
    <row r="449" spans="1:11" x14ac:dyDescent="0.25">
      <c r="A449" s="40"/>
      <c r="B449" s="20" t="s">
        <v>120</v>
      </c>
      <c r="C449" s="13"/>
      <c r="D449" s="39"/>
      <c r="E449" s="34"/>
      <c r="F449" s="20"/>
      <c r="G449" s="13" t="str">
        <f>IF(ISBLANK(Table1[[#This Row],[EARNED]]),"",Table1[[#This Row],[EARNED]])</f>
        <v/>
      </c>
      <c r="H449" s="39">
        <v>1</v>
      </c>
      <c r="I449" s="34"/>
      <c r="J449" s="11"/>
      <c r="K449" s="49" t="s">
        <v>440</v>
      </c>
    </row>
    <row r="450" spans="1:11" x14ac:dyDescent="0.25">
      <c r="A450" s="40"/>
      <c r="B450" s="20" t="s">
        <v>441</v>
      </c>
      <c r="C450" s="13"/>
      <c r="D450" s="39">
        <v>0.77700000000000002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49"/>
    </row>
    <row r="451" spans="1:11" x14ac:dyDescent="0.25">
      <c r="A451" s="40">
        <f>EDATE(A447,1)</f>
        <v>41306</v>
      </c>
      <c r="B451" s="20" t="s">
        <v>442</v>
      </c>
      <c r="C451" s="13">
        <v>1.25</v>
      </c>
      <c r="D451" s="39">
        <v>0.70599999999999996</v>
      </c>
      <c r="E451" s="34"/>
      <c r="F451" s="20"/>
      <c r="G451" s="13">
        <f>IF(ISBLANK(Table1[[#This Row],[EARNED]]),"",Table1[[#This Row],[EARNED]])</f>
        <v>1.25</v>
      </c>
      <c r="H451" s="39"/>
      <c r="I451" s="34"/>
      <c r="J451" s="11"/>
      <c r="K451" s="20"/>
    </row>
    <row r="452" spans="1:11" x14ac:dyDescent="0.25">
      <c r="A452" s="40">
        <f t="shared" si="2"/>
        <v>41334</v>
      </c>
      <c r="B452" s="20" t="s">
        <v>443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 t="s">
        <v>444</v>
      </c>
    </row>
    <row r="453" spans="1:11" x14ac:dyDescent="0.25">
      <c r="A453" s="40"/>
      <c r="B453" s="20" t="s">
        <v>445</v>
      </c>
      <c r="C453" s="13"/>
      <c r="D453" s="39">
        <v>0.3</v>
      </c>
      <c r="E453" s="34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20"/>
    </row>
    <row r="454" spans="1:11" x14ac:dyDescent="0.25">
      <c r="A454" s="40">
        <f>EDATE(A452,1)</f>
        <v>41365</v>
      </c>
      <c r="B454" s="20" t="s">
        <v>291</v>
      </c>
      <c r="C454" s="13">
        <v>1.25</v>
      </c>
      <c r="D454" s="39">
        <v>1</v>
      </c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 t="s">
        <v>446</v>
      </c>
    </row>
    <row r="455" spans="1:11" x14ac:dyDescent="0.25">
      <c r="A455" s="40"/>
      <c r="B455" s="20" t="s">
        <v>120</v>
      </c>
      <c r="C455" s="13"/>
      <c r="D455" s="39"/>
      <c r="E455" s="34"/>
      <c r="F455" s="20"/>
      <c r="G455" s="13" t="str">
        <f>IF(ISBLANK(Table1[[#This Row],[EARNED]]),"",Table1[[#This Row],[EARNED]])</f>
        <v/>
      </c>
      <c r="H455" s="39">
        <v>1</v>
      </c>
      <c r="I455" s="34"/>
      <c r="J455" s="11"/>
      <c r="K455" s="49">
        <v>41338</v>
      </c>
    </row>
    <row r="456" spans="1:11" x14ac:dyDescent="0.25">
      <c r="A456" s="40"/>
      <c r="B456" s="20" t="s">
        <v>227</v>
      </c>
      <c r="C456" s="13"/>
      <c r="D456" s="39">
        <v>0.23300000000000001</v>
      </c>
      <c r="E456" s="34"/>
      <c r="F456" s="20"/>
      <c r="G456" s="13" t="str">
        <f>IF(ISBLANK(Table1[[#This Row],[EARNED]]),"",Table1[[#This Row],[EARNED]])</f>
        <v/>
      </c>
      <c r="H456" s="39"/>
      <c r="I456" s="34"/>
      <c r="J456" s="11"/>
      <c r="K456" s="49"/>
    </row>
    <row r="457" spans="1:11" x14ac:dyDescent="0.25">
      <c r="A457" s="40">
        <f>EDATE(A454,1)</f>
        <v>41395</v>
      </c>
      <c r="B457" s="20" t="s">
        <v>447</v>
      </c>
      <c r="C457" s="13">
        <v>1.25</v>
      </c>
      <c r="D457" s="39">
        <v>0.53100000000000003</v>
      </c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20"/>
    </row>
    <row r="458" spans="1:11" x14ac:dyDescent="0.25">
      <c r="A458" s="40">
        <f t="shared" si="2"/>
        <v>41426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25">
      <c r="A459" s="40">
        <f t="shared" si="2"/>
        <v>41456</v>
      </c>
      <c r="B459" s="20" t="s">
        <v>120</v>
      </c>
      <c r="C459" s="13">
        <v>1.25</v>
      </c>
      <c r="D459" s="39"/>
      <c r="E459" s="34"/>
      <c r="F459" s="20"/>
      <c r="G459" s="13">
        <f>IF(ISBLANK(Table1[[#This Row],[EARNED]]),"",Table1[[#This Row],[EARNED]])</f>
        <v>1.25</v>
      </c>
      <c r="H459" s="39">
        <v>1</v>
      </c>
      <c r="I459" s="34"/>
      <c r="J459" s="11"/>
      <c r="K459" s="20" t="s">
        <v>448</v>
      </c>
    </row>
    <row r="460" spans="1:11" x14ac:dyDescent="0.25">
      <c r="A460" s="40"/>
      <c r="B460" s="20" t="s">
        <v>449</v>
      </c>
      <c r="C460" s="13"/>
      <c r="D460" s="39">
        <v>2.9000000000000012E-2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f>EDATE(A459,1)</f>
        <v>41487</v>
      </c>
      <c r="B461" s="20" t="s">
        <v>291</v>
      </c>
      <c r="C461" s="13">
        <v>1.25</v>
      </c>
      <c r="D461" s="39">
        <v>1</v>
      </c>
      <c r="E461" s="34"/>
      <c r="F461" s="20"/>
      <c r="G461" s="13">
        <f>IF(ISBLANK(Table1[[#This Row],[EARNED]]),"",Table1[[#This Row],[EARNED]])</f>
        <v>1.25</v>
      </c>
      <c r="H461" s="39"/>
      <c r="I461" s="34"/>
      <c r="J461" s="11"/>
      <c r="K461" s="20" t="s">
        <v>450</v>
      </c>
    </row>
    <row r="462" spans="1:11" x14ac:dyDescent="0.25">
      <c r="A462" s="40"/>
      <c r="B462" s="20" t="s">
        <v>291</v>
      </c>
      <c r="C462" s="13"/>
      <c r="D462" s="39">
        <v>1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9">
        <v>41434</v>
      </c>
    </row>
    <row r="463" spans="1:11" x14ac:dyDescent="0.25">
      <c r="A463" s="40"/>
      <c r="B463" s="20" t="s">
        <v>451</v>
      </c>
      <c r="C463" s="13"/>
      <c r="D463" s="39">
        <v>0.52100000000000002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20"/>
    </row>
    <row r="464" spans="1:11" x14ac:dyDescent="0.25">
      <c r="A464" s="40">
        <f>EDATE(A461,1)</f>
        <v>41518</v>
      </c>
      <c r="B464" s="20" t="s">
        <v>131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3</v>
      </c>
      <c r="I464" s="34"/>
      <c r="J464" s="11"/>
      <c r="K464" s="20" t="s">
        <v>452</v>
      </c>
    </row>
    <row r="465" spans="1:11" x14ac:dyDescent="0.25">
      <c r="A465" s="40"/>
      <c r="B465" s="20" t="s">
        <v>214</v>
      </c>
      <c r="C465" s="13"/>
      <c r="D465" s="39">
        <v>0.04</v>
      </c>
      <c r="E465" s="34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20"/>
    </row>
    <row r="466" spans="1:11" x14ac:dyDescent="0.25">
      <c r="A466" s="40">
        <f>EDATE(A464,1)</f>
        <v>41548</v>
      </c>
      <c r="B466" s="20" t="s">
        <v>126</v>
      </c>
      <c r="C466" s="13">
        <v>1.25</v>
      </c>
      <c r="D466" s="39">
        <v>0.51</v>
      </c>
      <c r="E466" s="34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25">
      <c r="A467" s="40">
        <f t="shared" si="2"/>
        <v>41579</v>
      </c>
      <c r="B467" s="20" t="s">
        <v>291</v>
      </c>
      <c r="C467" s="13">
        <v>1.25</v>
      </c>
      <c r="D467" s="39">
        <v>1</v>
      </c>
      <c r="E467" s="34"/>
      <c r="F467" s="20"/>
      <c r="G467" s="13">
        <f>IF(ISBLANK(Table1[[#This Row],[EARNED]]),"",Table1[[#This Row],[EARNED]])</f>
        <v>1.25</v>
      </c>
      <c r="H467" s="39"/>
      <c r="I467" s="34"/>
      <c r="J467" s="11"/>
      <c r="K467" s="20" t="s">
        <v>453</v>
      </c>
    </row>
    <row r="468" spans="1:11" x14ac:dyDescent="0.25">
      <c r="A468" s="40"/>
      <c r="B468" s="20" t="s">
        <v>291</v>
      </c>
      <c r="C468" s="13"/>
      <c r="D468" s="39">
        <v>1</v>
      </c>
      <c r="E468" s="34"/>
      <c r="F468" s="20"/>
      <c r="G468" s="13" t="str">
        <f>IF(ISBLANK(Table1[[#This Row],[EARNED]]),"",Table1[[#This Row],[EARNED]])</f>
        <v/>
      </c>
      <c r="H468" s="39"/>
      <c r="I468" s="34"/>
      <c r="J468" s="11"/>
      <c r="K468" s="20" t="s">
        <v>454</v>
      </c>
    </row>
    <row r="469" spans="1:11" x14ac:dyDescent="0.25">
      <c r="A469" s="40"/>
      <c r="B469" s="20" t="s">
        <v>427</v>
      </c>
      <c r="C469" s="13"/>
      <c r="D469" s="39">
        <v>1.9000000000000003E-2</v>
      </c>
      <c r="E469" s="34"/>
      <c r="F469" s="20"/>
      <c r="G469" s="13" t="str">
        <f>IF(ISBLANK(Table1[[#This Row],[EARNED]]),"",Table1[[#This Row],[EARNED]])</f>
        <v/>
      </c>
      <c r="H469" s="39"/>
      <c r="I469" s="34"/>
      <c r="J469" s="11"/>
      <c r="K469" s="20"/>
    </row>
    <row r="470" spans="1:11" x14ac:dyDescent="0.25">
      <c r="A470" s="40">
        <f>EDATE(A467,1)</f>
        <v>41609</v>
      </c>
      <c r="B470" s="20" t="s">
        <v>120</v>
      </c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>
        <v>1</v>
      </c>
      <c r="I470" s="34"/>
      <c r="J470" s="11"/>
      <c r="K470" s="49">
        <v>41559</v>
      </c>
    </row>
    <row r="471" spans="1:11" x14ac:dyDescent="0.25">
      <c r="A471" s="40"/>
      <c r="B471" s="20" t="s">
        <v>455</v>
      </c>
      <c r="C471" s="13"/>
      <c r="D471" s="39">
        <v>1.4830000000000001</v>
      </c>
      <c r="E471" s="34"/>
      <c r="F471" s="20"/>
      <c r="G471" s="13" t="str">
        <f>IF(ISBLANK(Table1[[#This Row],[EARNED]]),"",Table1[[#This Row],[EARNED]])</f>
        <v/>
      </c>
      <c r="H471" s="39"/>
      <c r="I471" s="34"/>
      <c r="J471" s="11"/>
      <c r="K471" s="49"/>
    </row>
    <row r="472" spans="1:11" x14ac:dyDescent="0.25">
      <c r="A472" s="48" t="s">
        <v>104</v>
      </c>
      <c r="B472" s="20"/>
      <c r="C472" s="13"/>
      <c r="D472" s="39"/>
      <c r="E472" s="34" t="s">
        <v>32</v>
      </c>
      <c r="F472" s="20"/>
      <c r="G472" s="13" t="str">
        <f>IF(ISBLANK(Table1[[#This Row],[EARNED]]),"",Table1[[#This Row],[EARNED]])</f>
        <v/>
      </c>
      <c r="H472" s="39"/>
      <c r="I472" s="34" t="s">
        <v>32</v>
      </c>
      <c r="J472" s="11"/>
      <c r="K472" s="20"/>
    </row>
    <row r="473" spans="1:11" x14ac:dyDescent="0.25">
      <c r="A473" s="40">
        <f>EDATE(A470,1)</f>
        <v>41640</v>
      </c>
      <c r="B473" s="20" t="s">
        <v>120</v>
      </c>
      <c r="C473" s="13">
        <v>1.25</v>
      </c>
      <c r="D473" s="39"/>
      <c r="E473" s="34"/>
      <c r="F473" s="20"/>
      <c r="G473" s="13">
        <f>IF(ISBLANK(Table1[[#This Row],[EARNED]]),"",Table1[[#This Row],[EARNED]])</f>
        <v>1.25</v>
      </c>
      <c r="H473" s="39">
        <v>1</v>
      </c>
      <c r="I473" s="34"/>
      <c r="J473" s="11"/>
      <c r="K473" s="49">
        <v>41671</v>
      </c>
    </row>
    <row r="474" spans="1:11" x14ac:dyDescent="0.25">
      <c r="A474" s="40"/>
      <c r="B474" s="20" t="s">
        <v>143</v>
      </c>
      <c r="C474" s="13"/>
      <c r="D474" s="39">
        <v>0.17900000000000002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49"/>
    </row>
    <row r="475" spans="1:11" x14ac:dyDescent="0.25">
      <c r="A475" s="40">
        <f>EDATE(A473,1)</f>
        <v>41671</v>
      </c>
      <c r="B475" s="20" t="s">
        <v>180</v>
      </c>
      <c r="C475" s="13">
        <v>1.25</v>
      </c>
      <c r="D475" s="39">
        <v>0.11000000000000001</v>
      </c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/>
    </row>
    <row r="476" spans="1:11" x14ac:dyDescent="0.25">
      <c r="A476" s="40">
        <f t="shared" ref="A476:A564" si="3">EDATE(A475,1)</f>
        <v>41699</v>
      </c>
      <c r="B476" s="20" t="s">
        <v>456</v>
      </c>
      <c r="C476" s="13">
        <v>1.25</v>
      </c>
      <c r="D476" s="39">
        <v>0.69799999999999995</v>
      </c>
      <c r="E476" s="34"/>
      <c r="F476" s="20"/>
      <c r="G476" s="13">
        <f>IF(ISBLANK(Table1[[#This Row],[EARNED]]),"",Table1[[#This Row],[EARNED]])</f>
        <v>1.25</v>
      </c>
      <c r="H476" s="39"/>
      <c r="I476" s="34"/>
      <c r="J476" s="11"/>
      <c r="K476" s="20"/>
    </row>
    <row r="477" spans="1:11" x14ac:dyDescent="0.25">
      <c r="A477" s="40">
        <f t="shared" si="3"/>
        <v>41730</v>
      </c>
      <c r="B477" s="20" t="s">
        <v>120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>
        <v>1</v>
      </c>
      <c r="I477" s="34"/>
      <c r="J477" s="11"/>
      <c r="K477" s="49">
        <v>41643</v>
      </c>
    </row>
    <row r="478" spans="1:11" x14ac:dyDescent="0.25">
      <c r="A478" s="40"/>
      <c r="B478" s="20" t="s">
        <v>298</v>
      </c>
      <c r="C478" s="13"/>
      <c r="D478" s="39">
        <v>3</v>
      </c>
      <c r="E478" s="34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49" t="s">
        <v>457</v>
      </c>
    </row>
    <row r="479" spans="1:11" x14ac:dyDescent="0.25">
      <c r="A479" s="40"/>
      <c r="B479" s="20" t="s">
        <v>291</v>
      </c>
      <c r="C479" s="13"/>
      <c r="D479" s="39">
        <v>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49">
        <v>41916</v>
      </c>
    </row>
    <row r="480" spans="1:11" x14ac:dyDescent="0.25">
      <c r="A480" s="40"/>
      <c r="B480" s="20" t="s">
        <v>120</v>
      </c>
      <c r="C480" s="13"/>
      <c r="D480" s="39"/>
      <c r="E480" s="34"/>
      <c r="F480" s="20"/>
      <c r="G480" s="13" t="str">
        <f>IF(ISBLANK(Table1[[#This Row],[EARNED]]),"",Table1[[#This Row],[EARNED]])</f>
        <v/>
      </c>
      <c r="H480" s="39">
        <v>1</v>
      </c>
      <c r="I480" s="34"/>
      <c r="J480" s="11"/>
      <c r="K480" s="49" t="s">
        <v>458</v>
      </c>
    </row>
    <row r="481" spans="1:11" x14ac:dyDescent="0.25">
      <c r="A481" s="40">
        <f>EDATE(A477,1)</f>
        <v>41760</v>
      </c>
      <c r="B481" s="20" t="s">
        <v>291</v>
      </c>
      <c r="C481" s="13">
        <v>1.25</v>
      </c>
      <c r="D481" s="39">
        <v>1</v>
      </c>
      <c r="E481" s="34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 t="s">
        <v>459</v>
      </c>
    </row>
    <row r="482" spans="1:11" x14ac:dyDescent="0.25">
      <c r="A482" s="40"/>
      <c r="B482" s="20" t="s">
        <v>460</v>
      </c>
      <c r="C482" s="13"/>
      <c r="D482" s="39">
        <v>0.80800000000000005</v>
      </c>
      <c r="E482" s="34"/>
      <c r="F482" s="20"/>
      <c r="G482" s="13" t="str">
        <f>IF(ISBLANK(Table1[[#This Row],[EARNED]]),"",Table1[[#This Row],[EARNED]])</f>
        <v/>
      </c>
      <c r="H482" s="39"/>
      <c r="I482" s="34"/>
      <c r="J482" s="11"/>
      <c r="K482" s="20"/>
    </row>
    <row r="483" spans="1:11" x14ac:dyDescent="0.25">
      <c r="A483" s="40">
        <f>EDATE(A481,1)</f>
        <v>41791</v>
      </c>
      <c r="B483" s="20" t="s">
        <v>461</v>
      </c>
      <c r="C483" s="13">
        <v>1.25</v>
      </c>
      <c r="D483" s="39">
        <v>0.115</v>
      </c>
      <c r="E483" s="34"/>
      <c r="F483" s="20"/>
      <c r="G483" s="13">
        <f>IF(ISBLANK(Table1[[#This Row],[EARNED]]),"",Table1[[#This Row],[EARNED]])</f>
        <v>1.25</v>
      </c>
      <c r="H483" s="39"/>
      <c r="I483" s="34"/>
      <c r="J483" s="11"/>
      <c r="K483" s="20"/>
    </row>
    <row r="484" spans="1:11" x14ac:dyDescent="0.25">
      <c r="A484" s="40">
        <f t="shared" si="3"/>
        <v>41821</v>
      </c>
      <c r="B484" s="20" t="s">
        <v>125</v>
      </c>
      <c r="C484" s="13">
        <v>1.25</v>
      </c>
      <c r="D484" s="39"/>
      <c r="E484" s="34"/>
      <c r="F484" s="20"/>
      <c r="G484" s="13">
        <f>IF(ISBLANK(Table1[[#This Row],[EARNED]]),"",Table1[[#This Row],[EARNED]])</f>
        <v>1.25</v>
      </c>
      <c r="H484" s="39">
        <v>2</v>
      </c>
      <c r="I484" s="34"/>
      <c r="J484" s="11"/>
      <c r="K484" s="20" t="s">
        <v>462</v>
      </c>
    </row>
    <row r="485" spans="1:11" x14ac:dyDescent="0.25">
      <c r="A485" s="40"/>
      <c r="B485" s="20" t="s">
        <v>463</v>
      </c>
      <c r="C485" s="13"/>
      <c r="D485" s="39">
        <v>0.18100000000000002</v>
      </c>
      <c r="E485" s="34"/>
      <c r="F485" s="20"/>
      <c r="G485" s="13" t="str">
        <f>IF(ISBLANK(Table1[[#This Row],[EARNED]]),"",Table1[[#This Row],[EARNED]])</f>
        <v/>
      </c>
      <c r="H485" s="39"/>
      <c r="I485" s="34"/>
      <c r="J485" s="11"/>
      <c r="K485" s="20"/>
    </row>
    <row r="486" spans="1:11" x14ac:dyDescent="0.25">
      <c r="A486" s="40">
        <f>EDATE(A484,1)</f>
        <v>41852</v>
      </c>
      <c r="B486" s="20" t="s">
        <v>291</v>
      </c>
      <c r="C486" s="13">
        <v>1.25</v>
      </c>
      <c r="D486" s="39">
        <v>1</v>
      </c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49">
        <v>41768</v>
      </c>
    </row>
    <row r="487" spans="1:11" x14ac:dyDescent="0.25">
      <c r="A487" s="40"/>
      <c r="B487" s="20" t="s">
        <v>172</v>
      </c>
      <c r="C487" s="13"/>
      <c r="D487" s="39"/>
      <c r="E487" s="34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49" t="s">
        <v>464</v>
      </c>
    </row>
    <row r="488" spans="1:11" x14ac:dyDescent="0.25">
      <c r="A488" s="40"/>
      <c r="B488" s="20" t="s">
        <v>514</v>
      </c>
      <c r="C488" s="13"/>
      <c r="D488" s="39">
        <v>0.22700000000000001</v>
      </c>
      <c r="E488" s="34"/>
      <c r="F488" s="20"/>
      <c r="G488" s="13" t="str">
        <f>IF(ISBLANK(Table1[[#This Row],[EARNED]]),"",Table1[[#This Row],[EARNED]])</f>
        <v/>
      </c>
      <c r="H488" s="39"/>
      <c r="I488" s="34"/>
      <c r="J488" s="11"/>
      <c r="K488" s="49"/>
    </row>
    <row r="489" spans="1:11" x14ac:dyDescent="0.25">
      <c r="A489" s="40">
        <f>EDATE(A486,1)</f>
        <v>41883</v>
      </c>
      <c r="B489" s="20" t="s">
        <v>465</v>
      </c>
      <c r="C489" s="13">
        <v>1.25</v>
      </c>
      <c r="D489" s="39">
        <v>0.89600000000000002</v>
      </c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40">
        <f t="shared" si="3"/>
        <v>41913</v>
      </c>
      <c r="B490" s="20" t="s">
        <v>466</v>
      </c>
      <c r="C490" s="13">
        <v>1.25</v>
      </c>
      <c r="D490" s="39">
        <v>1.3519999999999999</v>
      </c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25">
      <c r="A491" s="40">
        <f t="shared" si="3"/>
        <v>41944</v>
      </c>
      <c r="B491" s="20" t="s">
        <v>291</v>
      </c>
      <c r="C491" s="13">
        <v>1.25</v>
      </c>
      <c r="D491" s="39">
        <v>1</v>
      </c>
      <c r="E491" s="34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 t="s">
        <v>467</v>
      </c>
    </row>
    <row r="492" spans="1:11" x14ac:dyDescent="0.25">
      <c r="A492" s="40"/>
      <c r="B492" s="20" t="s">
        <v>468</v>
      </c>
      <c r="C492" s="13"/>
      <c r="D492" s="39">
        <v>6.5000000000000002E-2</v>
      </c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/>
    </row>
    <row r="493" spans="1:11" x14ac:dyDescent="0.25">
      <c r="A493" s="40">
        <f>EDATE(A491,1)</f>
        <v>41974</v>
      </c>
      <c r="B493" s="20" t="s">
        <v>291</v>
      </c>
      <c r="C493" s="13">
        <v>1.25</v>
      </c>
      <c r="D493" s="39">
        <v>1</v>
      </c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 t="s">
        <v>469</v>
      </c>
    </row>
    <row r="494" spans="1:11" x14ac:dyDescent="0.25">
      <c r="A494" s="40"/>
      <c r="B494" s="20" t="s">
        <v>120</v>
      </c>
      <c r="C494" s="13"/>
      <c r="D494" s="39"/>
      <c r="E494" s="34"/>
      <c r="F494" s="20"/>
      <c r="G494" s="13" t="str">
        <f>IF(ISBLANK(Table1[[#This Row],[EARNED]]),"",Table1[[#This Row],[EARNED]])</f>
        <v/>
      </c>
      <c r="H494" s="39">
        <v>1</v>
      </c>
      <c r="I494" s="34"/>
      <c r="J494" s="11"/>
      <c r="K494" s="20" t="s">
        <v>470</v>
      </c>
    </row>
    <row r="495" spans="1:11" x14ac:dyDescent="0.25">
      <c r="A495" s="40"/>
      <c r="B495" s="20" t="s">
        <v>120</v>
      </c>
      <c r="C495" s="13"/>
      <c r="D495" s="39"/>
      <c r="E495" s="34"/>
      <c r="F495" s="20"/>
      <c r="G495" s="13" t="str">
        <f>IF(ISBLANK(Table1[[#This Row],[EARNED]]),"",Table1[[#This Row],[EARNED]])</f>
        <v/>
      </c>
      <c r="H495" s="39">
        <v>1</v>
      </c>
      <c r="I495" s="34"/>
      <c r="J495" s="11"/>
      <c r="K495" s="20" t="s">
        <v>471</v>
      </c>
    </row>
    <row r="496" spans="1:11" x14ac:dyDescent="0.25">
      <c r="A496" s="40"/>
      <c r="B496" s="20" t="s">
        <v>474</v>
      </c>
      <c r="C496" s="13"/>
      <c r="D496" s="39">
        <v>0.28500000000000003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20"/>
    </row>
    <row r="497" spans="1:11" x14ac:dyDescent="0.25">
      <c r="A497" s="48" t="s">
        <v>103</v>
      </c>
      <c r="B497" s="20"/>
      <c r="C497" s="13"/>
      <c r="D497" s="39"/>
      <c r="E497" s="34" t="s">
        <v>32</v>
      </c>
      <c r="F497" s="20"/>
      <c r="G497" s="13" t="str">
        <f>IF(ISBLANK(Table1[[#This Row],[EARNED]]),"",Table1[[#This Row],[EARNED]])</f>
        <v/>
      </c>
      <c r="H497" s="39"/>
      <c r="I497" s="34" t="s">
        <v>32</v>
      </c>
      <c r="J497" s="11"/>
      <c r="K497" s="20"/>
    </row>
    <row r="498" spans="1:11" x14ac:dyDescent="0.25">
      <c r="A498" s="40">
        <f>EDATE(A493,1)</f>
        <v>42005</v>
      </c>
      <c r="B498" s="20" t="s">
        <v>127</v>
      </c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 t="s">
        <v>472</v>
      </c>
    </row>
    <row r="499" spans="1:11" x14ac:dyDescent="0.25">
      <c r="A499" s="40"/>
      <c r="B499" s="20" t="s">
        <v>473</v>
      </c>
      <c r="C499" s="13"/>
      <c r="D499" s="39">
        <v>0.45400000000000001</v>
      </c>
      <c r="E499" s="34"/>
      <c r="F499" s="20"/>
      <c r="G499" s="13" t="str">
        <f>IF(ISBLANK(Table1[[#This Row],[EARNED]]),"",Table1[[#This Row],[EARNED]])</f>
        <v/>
      </c>
      <c r="H499" s="39"/>
      <c r="I499" s="34"/>
      <c r="J499" s="11"/>
      <c r="K499" s="20"/>
    </row>
    <row r="500" spans="1:11" x14ac:dyDescent="0.25">
      <c r="A500" s="40">
        <f>EDATE(A498,1)</f>
        <v>42036</v>
      </c>
      <c r="B500" s="20" t="s">
        <v>474</v>
      </c>
      <c r="C500" s="13">
        <v>1.25</v>
      </c>
      <c r="D500" s="39">
        <v>0.28499999999999998</v>
      </c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40">
        <f t="shared" si="3"/>
        <v>42064</v>
      </c>
      <c r="B501" s="20" t="s">
        <v>172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475</v>
      </c>
    </row>
    <row r="502" spans="1:11" x14ac:dyDescent="0.25">
      <c r="A502" s="40"/>
      <c r="B502" s="20" t="s">
        <v>258</v>
      </c>
      <c r="C502" s="13"/>
      <c r="D502" s="39">
        <v>0.14000000000000001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/>
    </row>
    <row r="503" spans="1:11" x14ac:dyDescent="0.25">
      <c r="A503" s="40">
        <f>EDATE(A501,1)</f>
        <v>42095</v>
      </c>
      <c r="B503" s="20" t="s">
        <v>339</v>
      </c>
      <c r="C503" s="13">
        <v>1.25</v>
      </c>
      <c r="D503" s="39">
        <v>2</v>
      </c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 t="s">
        <v>476</v>
      </c>
    </row>
    <row r="504" spans="1:11" x14ac:dyDescent="0.25">
      <c r="A504" s="40"/>
      <c r="B504" s="20" t="s">
        <v>477</v>
      </c>
      <c r="C504" s="13"/>
      <c r="D504" s="39">
        <v>0.23100000000000001</v>
      </c>
      <c r="E504" s="34"/>
      <c r="F504" s="20"/>
      <c r="G504" s="13" t="str">
        <f>IF(ISBLANK(Table1[[#This Row],[EARNED]]),"",Table1[[#This Row],[EARNED]])</f>
        <v/>
      </c>
      <c r="H504" s="39"/>
      <c r="I504" s="34"/>
      <c r="J504" s="11"/>
      <c r="K504" s="20"/>
    </row>
    <row r="505" spans="1:11" x14ac:dyDescent="0.25">
      <c r="A505" s="40">
        <f>EDATE(A503,1)</f>
        <v>42125</v>
      </c>
      <c r="B505" s="20" t="s">
        <v>120</v>
      </c>
      <c r="C505" s="13">
        <v>1.25</v>
      </c>
      <c r="D505" s="39"/>
      <c r="E505" s="34"/>
      <c r="F505" s="20"/>
      <c r="G505" s="13">
        <f>IF(ISBLANK(Table1[[#This Row],[EARNED]]),"",Table1[[#This Row],[EARNED]])</f>
        <v>1.25</v>
      </c>
      <c r="H505" s="39">
        <v>1</v>
      </c>
      <c r="I505" s="34"/>
      <c r="J505" s="11"/>
      <c r="K505" s="49">
        <v>42313</v>
      </c>
    </row>
    <row r="506" spans="1:11" x14ac:dyDescent="0.25">
      <c r="A506" s="40"/>
      <c r="B506" s="20" t="s">
        <v>478</v>
      </c>
      <c r="C506" s="13"/>
      <c r="D506" s="39">
        <v>0.27300000000000002</v>
      </c>
      <c r="E506" s="34"/>
      <c r="F506" s="20"/>
      <c r="G506" s="13" t="str">
        <f>IF(ISBLANK(Table1[[#This Row],[EARNED]]),"",Table1[[#This Row],[EARNED]])</f>
        <v/>
      </c>
      <c r="H506" s="39"/>
      <c r="I506" s="34"/>
      <c r="J506" s="11"/>
      <c r="K506" s="20"/>
    </row>
    <row r="507" spans="1:11" x14ac:dyDescent="0.25">
      <c r="A507" s="40">
        <f>EDATE(A505,1)</f>
        <v>42156</v>
      </c>
      <c r="B507" s="20" t="s">
        <v>291</v>
      </c>
      <c r="C507" s="13">
        <v>1.25</v>
      </c>
      <c r="D507" s="39">
        <v>1</v>
      </c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 t="s">
        <v>479</v>
      </c>
    </row>
    <row r="508" spans="1:11" x14ac:dyDescent="0.25">
      <c r="A508" s="40"/>
      <c r="B508" s="20" t="s">
        <v>217</v>
      </c>
      <c r="C508" s="13"/>
      <c r="D508" s="39">
        <v>0.09</v>
      </c>
      <c r="E508" s="34"/>
      <c r="F508" s="20"/>
      <c r="G508" s="13" t="str">
        <f>IF(ISBLANK(Table1[[#This Row],[EARNED]]),"",Table1[[#This Row],[EARNED]])</f>
        <v/>
      </c>
      <c r="H508" s="39"/>
      <c r="I508" s="34"/>
      <c r="J508" s="11"/>
      <c r="K508" s="20"/>
    </row>
    <row r="509" spans="1:11" x14ac:dyDescent="0.25">
      <c r="A509" s="40">
        <f>EDATE(A507,1)</f>
        <v>42186</v>
      </c>
      <c r="B509" s="20" t="s">
        <v>144</v>
      </c>
      <c r="C509" s="13">
        <v>1.25</v>
      </c>
      <c r="D509" s="39">
        <v>1</v>
      </c>
      <c r="E509" s="34"/>
      <c r="F509" s="20"/>
      <c r="G509" s="13">
        <f>IF(ISBLANK(Table1[[#This Row],[EARNED]]),"",Table1[[#This Row],[EARNED]])</f>
        <v>1.25</v>
      </c>
      <c r="H509" s="39"/>
      <c r="I509" s="34"/>
      <c r="J509" s="11"/>
      <c r="K509" s="20" t="s">
        <v>481</v>
      </c>
    </row>
    <row r="510" spans="1:11" x14ac:dyDescent="0.25">
      <c r="A510" s="40"/>
      <c r="B510" s="20" t="s">
        <v>482</v>
      </c>
      <c r="C510" s="13"/>
      <c r="D510" s="39">
        <v>0.40200000000000002</v>
      </c>
      <c r="E510" s="34"/>
      <c r="F510" s="20"/>
      <c r="G510" s="13" t="str">
        <f>IF(ISBLANK(Table1[[#This Row],[EARNED]]),"",Table1[[#This Row],[EARNED]])</f>
        <v/>
      </c>
      <c r="H510" s="39"/>
      <c r="I510" s="34"/>
      <c r="J510" s="11"/>
      <c r="K510" s="20"/>
    </row>
    <row r="511" spans="1:11" x14ac:dyDescent="0.25">
      <c r="A511" s="40">
        <f>EDATE(A509,1)</f>
        <v>42217</v>
      </c>
      <c r="B511" s="20" t="s">
        <v>144</v>
      </c>
      <c r="C511" s="13">
        <v>1.25</v>
      </c>
      <c r="D511" s="39">
        <v>1</v>
      </c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49">
        <v>42194</v>
      </c>
    </row>
    <row r="512" spans="1:11" x14ac:dyDescent="0.25">
      <c r="A512" s="40"/>
      <c r="B512" s="20" t="s">
        <v>483</v>
      </c>
      <c r="C512" s="13"/>
      <c r="D512" s="39">
        <v>0.51700000000000002</v>
      </c>
      <c r="E512" s="34"/>
      <c r="F512" s="20"/>
      <c r="G512" s="13" t="str">
        <f>IF(ISBLANK(Table1[[#This Row],[EARNED]]),"",Table1[[#This Row],[EARNED]])</f>
        <v/>
      </c>
      <c r="H512" s="39"/>
      <c r="I512" s="34"/>
      <c r="J512" s="11"/>
      <c r="K512" s="20"/>
    </row>
    <row r="513" spans="1:11" x14ac:dyDescent="0.25">
      <c r="A513" s="40">
        <f>EDATE(A511,1)</f>
        <v>42248</v>
      </c>
      <c r="B513" s="20" t="s">
        <v>120</v>
      </c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>
        <v>1</v>
      </c>
      <c r="I513" s="34"/>
      <c r="J513" s="11"/>
      <c r="K513" s="49">
        <v>42225</v>
      </c>
    </row>
    <row r="514" spans="1:11" x14ac:dyDescent="0.25">
      <c r="A514" s="40"/>
      <c r="B514" s="20" t="s">
        <v>484</v>
      </c>
      <c r="C514" s="13"/>
      <c r="D514" s="39">
        <v>0.16900000000000001</v>
      </c>
      <c r="E514" s="34"/>
      <c r="F514" s="20"/>
      <c r="G514" s="13" t="str">
        <f>IF(ISBLANK(Table1[[#This Row],[EARNED]]),"",Table1[[#This Row],[EARNED]])</f>
        <v/>
      </c>
      <c r="H514" s="39">
        <v>2</v>
      </c>
      <c r="I514" s="34"/>
      <c r="J514" s="11"/>
      <c r="K514" s="20"/>
    </row>
    <row r="515" spans="1:11" x14ac:dyDescent="0.25">
      <c r="A515" s="40">
        <f>EDATE(A513,1)</f>
        <v>42278</v>
      </c>
      <c r="B515" s="20" t="s">
        <v>125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2</v>
      </c>
      <c r="I515" s="34"/>
      <c r="J515" s="11"/>
      <c r="K515" s="49" t="s">
        <v>485</v>
      </c>
    </row>
    <row r="516" spans="1:11" x14ac:dyDescent="0.25">
      <c r="A516" s="40"/>
      <c r="B516" s="20" t="s">
        <v>144</v>
      </c>
      <c r="C516" s="13"/>
      <c r="D516" s="39">
        <v>1</v>
      </c>
      <c r="E516" s="34"/>
      <c r="F516" s="20"/>
      <c r="G516" s="13" t="str">
        <f>IF(ISBLANK(Table1[[#This Row],[EARNED]]),"",Table1[[#This Row],[EARNED]])</f>
        <v/>
      </c>
      <c r="H516" s="39"/>
      <c r="I516" s="34"/>
      <c r="J516" s="11"/>
      <c r="K516" s="49">
        <v>42196</v>
      </c>
    </row>
    <row r="517" spans="1:11" x14ac:dyDescent="0.25">
      <c r="A517" s="40"/>
      <c r="B517" s="20" t="s">
        <v>486</v>
      </c>
      <c r="C517" s="13"/>
      <c r="D517" s="39">
        <v>7.9000000000000015E-2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25">
      <c r="A518" s="40">
        <f>EDATE(A515,1)</f>
        <v>42309</v>
      </c>
      <c r="B518" s="20" t="s">
        <v>144</v>
      </c>
      <c r="C518" s="13">
        <v>1.25</v>
      </c>
      <c r="D518" s="39">
        <v>1</v>
      </c>
      <c r="E518" s="34"/>
      <c r="F518" s="20"/>
      <c r="G518" s="13">
        <f>IF(ISBLANK(Table1[[#This Row],[EARNED]]),"",Table1[[#This Row],[EARNED]])</f>
        <v>1.25</v>
      </c>
      <c r="H518" s="39"/>
      <c r="I518" s="34"/>
      <c r="J518" s="11"/>
      <c r="K518" s="49">
        <v>42196</v>
      </c>
    </row>
    <row r="519" spans="1:11" x14ac:dyDescent="0.25">
      <c r="A519" s="40"/>
      <c r="B519" s="20" t="s">
        <v>487</v>
      </c>
      <c r="C519" s="13"/>
      <c r="D519" s="39">
        <v>0.29599999999999999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40">
        <f>EDATE(A518,1)</f>
        <v>42339</v>
      </c>
      <c r="B520" s="20" t="s">
        <v>488</v>
      </c>
      <c r="C520" s="13">
        <v>1.25</v>
      </c>
      <c r="D520" s="39">
        <v>1.01</v>
      </c>
      <c r="E520" s="34"/>
      <c r="F520" s="20"/>
      <c r="G520" s="13">
        <f>IF(ISBLANK(Table1[[#This Row],[EARNED]]),"",Table1[[#This Row],[EARNED]])</f>
        <v>1.25</v>
      </c>
      <c r="H520" s="39"/>
      <c r="I520" s="34"/>
      <c r="J520" s="11"/>
      <c r="K520" s="20"/>
    </row>
    <row r="521" spans="1:11" x14ac:dyDescent="0.25">
      <c r="A521" s="48" t="s">
        <v>102</v>
      </c>
      <c r="B521" s="20"/>
      <c r="C521" s="13"/>
      <c r="D521" s="39"/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25">
      <c r="A522" s="40">
        <f>EDATE(A520,1)</f>
        <v>42370</v>
      </c>
      <c r="B522" s="20" t="s">
        <v>125</v>
      </c>
      <c r="C522" s="13">
        <v>1.25</v>
      </c>
      <c r="D522" s="39"/>
      <c r="E522" s="34"/>
      <c r="F522" s="20"/>
      <c r="G522" s="13">
        <f>IF(ISBLANK(Table1[[#This Row],[EARNED]]),"",Table1[[#This Row],[EARNED]])</f>
        <v>1.25</v>
      </c>
      <c r="H522" s="39">
        <v>2</v>
      </c>
      <c r="I522" s="34"/>
      <c r="J522" s="11"/>
      <c r="K522" s="20" t="s">
        <v>489</v>
      </c>
    </row>
    <row r="523" spans="1:11" x14ac:dyDescent="0.25">
      <c r="A523" s="40"/>
      <c r="B523" s="20" t="s">
        <v>127</v>
      </c>
      <c r="C523" s="13"/>
      <c r="D523" s="39"/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20" t="s">
        <v>490</v>
      </c>
    </row>
    <row r="524" spans="1:11" x14ac:dyDescent="0.25">
      <c r="A524" s="40">
        <f>EDATE(A522,1)</f>
        <v>42401</v>
      </c>
      <c r="B524" s="20"/>
      <c r="C524" s="13">
        <v>1.25</v>
      </c>
      <c r="D524" s="39"/>
      <c r="E524" s="34"/>
      <c r="F524" s="20"/>
      <c r="G524" s="13">
        <f>IF(ISBLANK(Table1[[#This Row],[EARNED]]),"",Table1[[#This Row],[EARNED]])</f>
        <v>1.25</v>
      </c>
      <c r="H524" s="39"/>
      <c r="I524" s="34"/>
      <c r="J524" s="11"/>
      <c r="K524" s="20"/>
    </row>
    <row r="525" spans="1:11" x14ac:dyDescent="0.25">
      <c r="A525" s="40">
        <f t="shared" si="3"/>
        <v>42430</v>
      </c>
      <c r="B525" s="20" t="s">
        <v>120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1</v>
      </c>
      <c r="I525" s="34"/>
      <c r="J525" s="11"/>
      <c r="K525" s="20" t="s">
        <v>480</v>
      </c>
    </row>
    <row r="526" spans="1:11" x14ac:dyDescent="0.25">
      <c r="A526" s="40"/>
      <c r="B526" s="20" t="s">
        <v>144</v>
      </c>
      <c r="C526" s="13"/>
      <c r="D526" s="39">
        <v>1</v>
      </c>
      <c r="E526" s="34"/>
      <c r="F526" s="20"/>
      <c r="G526" s="13" t="str">
        <f>IF(ISBLANK(Table1[[#This Row],[EARNED]]),"",Table1[[#This Row],[EARNED]])</f>
        <v/>
      </c>
      <c r="H526" s="39"/>
      <c r="I526" s="34"/>
      <c r="J526" s="11"/>
      <c r="K526" s="20" t="s">
        <v>491</v>
      </c>
    </row>
    <row r="527" spans="1:11" x14ac:dyDescent="0.25">
      <c r="A527" s="40">
        <f>EDATE(A525,1)</f>
        <v>42461</v>
      </c>
      <c r="B527" s="20" t="s">
        <v>172</v>
      </c>
      <c r="C527" s="13">
        <v>1.25</v>
      </c>
      <c r="D527" s="39"/>
      <c r="E527" s="34"/>
      <c r="F527" s="20"/>
      <c r="G527" s="13">
        <f>IF(ISBLANK(Table1[[#This Row],[EARNED]]),"",Table1[[#This Row],[EARNED]])</f>
        <v>1.25</v>
      </c>
      <c r="H527" s="39"/>
      <c r="I527" s="34"/>
      <c r="J527" s="11"/>
      <c r="K527" s="20" t="s">
        <v>492</v>
      </c>
    </row>
    <row r="528" spans="1:11" x14ac:dyDescent="0.25">
      <c r="A528" s="40"/>
      <c r="B528" s="20" t="s">
        <v>339</v>
      </c>
      <c r="C528" s="13"/>
      <c r="D528" s="39">
        <v>2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20" t="s">
        <v>493</v>
      </c>
    </row>
    <row r="529" spans="1:11" x14ac:dyDescent="0.25">
      <c r="A529" s="40"/>
      <c r="B529" s="20" t="s">
        <v>120</v>
      </c>
      <c r="C529" s="13"/>
      <c r="D529" s="39"/>
      <c r="E529" s="34"/>
      <c r="F529" s="20"/>
      <c r="G529" s="13" t="str">
        <f>IF(ISBLANK(Table1[[#This Row],[EARNED]]),"",Table1[[#This Row],[EARNED]])</f>
        <v/>
      </c>
      <c r="H529" s="39">
        <v>1</v>
      </c>
      <c r="I529" s="34"/>
      <c r="J529" s="11"/>
      <c r="K529" s="20" t="s">
        <v>491</v>
      </c>
    </row>
    <row r="530" spans="1:11" x14ac:dyDescent="0.25">
      <c r="A530" s="40">
        <f>EDATE(A527,1)</f>
        <v>42491</v>
      </c>
      <c r="B530" s="20"/>
      <c r="C530" s="13">
        <v>1.25</v>
      </c>
      <c r="D530" s="39"/>
      <c r="E530" s="34"/>
      <c r="F530" s="20"/>
      <c r="G530" s="13">
        <f>IF(ISBLANK(Table1[[#This Row],[EARNED]]),"",Table1[[#This Row],[EARNED]])</f>
        <v>1.25</v>
      </c>
      <c r="H530" s="39"/>
      <c r="I530" s="34"/>
      <c r="J530" s="11"/>
      <c r="K530" s="20"/>
    </row>
    <row r="531" spans="1:11" x14ac:dyDescent="0.25">
      <c r="A531" s="40">
        <f t="shared" si="3"/>
        <v>42522</v>
      </c>
      <c r="B531" s="20" t="s">
        <v>127</v>
      </c>
      <c r="C531" s="13">
        <v>1.25</v>
      </c>
      <c r="D531" s="39"/>
      <c r="E531" s="34"/>
      <c r="F531" s="20"/>
      <c r="G531" s="13">
        <f>IF(ISBLANK(Table1[[#This Row],[EARNED]]),"",Table1[[#This Row],[EARNED]])</f>
        <v>1.25</v>
      </c>
      <c r="H531" s="39"/>
      <c r="I531" s="34"/>
      <c r="J531" s="11"/>
      <c r="K531" s="20" t="s">
        <v>494</v>
      </c>
    </row>
    <row r="532" spans="1:11" x14ac:dyDescent="0.25">
      <c r="A532" s="40"/>
      <c r="B532" s="20"/>
      <c r="C532" s="13"/>
      <c r="D532" s="39"/>
      <c r="E532" s="34"/>
      <c r="F532" s="20"/>
      <c r="G532" s="13" t="str">
        <f>IF(ISBLANK(Table1[[#This Row],[EARNED]]),"",Table1[[#This Row],[EARNED]])</f>
        <v/>
      </c>
      <c r="H532" s="39"/>
      <c r="I532" s="34"/>
      <c r="J532" s="11"/>
      <c r="K532" s="20"/>
    </row>
    <row r="533" spans="1:11" x14ac:dyDescent="0.25">
      <c r="A533" s="40">
        <f>EDATE(A531,1)</f>
        <v>42552</v>
      </c>
      <c r="B533" s="20" t="s">
        <v>131</v>
      </c>
      <c r="C533" s="13">
        <v>1.25</v>
      </c>
      <c r="D533" s="39"/>
      <c r="E533" s="34"/>
      <c r="F533" s="20"/>
      <c r="G533" s="13">
        <f>IF(ISBLANK(Table1[[#This Row],[EARNED]]),"",Table1[[#This Row],[EARNED]])</f>
        <v>1.25</v>
      </c>
      <c r="H533" s="39">
        <v>3</v>
      </c>
      <c r="I533" s="34"/>
      <c r="J533" s="11"/>
      <c r="K533" s="20" t="s">
        <v>495</v>
      </c>
    </row>
    <row r="534" spans="1:11" x14ac:dyDescent="0.25">
      <c r="A534" s="40">
        <f>EDATE(A533,1)</f>
        <v>42583</v>
      </c>
      <c r="B534" s="20"/>
      <c r="C534" s="13">
        <v>1.25</v>
      </c>
      <c r="D534" s="39"/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25">
      <c r="A535" s="40"/>
      <c r="B535" s="20" t="s">
        <v>144</v>
      </c>
      <c r="C535" s="13"/>
      <c r="D535" s="39">
        <v>1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49">
        <v>42530</v>
      </c>
    </row>
    <row r="536" spans="1:11" x14ac:dyDescent="0.25">
      <c r="A536" s="40"/>
      <c r="B536" s="20" t="s">
        <v>120</v>
      </c>
      <c r="C536" s="13"/>
      <c r="D536" s="39"/>
      <c r="E536" s="34"/>
      <c r="F536" s="20"/>
      <c r="G536" s="13" t="str">
        <f>IF(ISBLANK(Table1[[#This Row],[EARNED]]),"",Table1[[#This Row],[EARNED]])</f>
        <v/>
      </c>
      <c r="H536" s="39">
        <v>1</v>
      </c>
      <c r="I536" s="34"/>
      <c r="J536" s="11"/>
      <c r="K536" s="20" t="s">
        <v>496</v>
      </c>
    </row>
    <row r="537" spans="1:11" x14ac:dyDescent="0.25">
      <c r="A537" s="40">
        <f>EDATE(A534,1)</f>
        <v>42614</v>
      </c>
      <c r="B537" s="20" t="s">
        <v>138</v>
      </c>
      <c r="C537" s="13">
        <v>1.25</v>
      </c>
      <c r="D537" s="39"/>
      <c r="E537" s="34"/>
      <c r="F537" s="20"/>
      <c r="G537" s="13">
        <f>IF(ISBLANK(Table1[[#This Row],[EARNED]]),"",Table1[[#This Row],[EARNED]])</f>
        <v>1.25</v>
      </c>
      <c r="H537" s="39">
        <v>4</v>
      </c>
      <c r="I537" s="34"/>
      <c r="J537" s="11"/>
      <c r="K537" s="20"/>
    </row>
    <row r="538" spans="1:11" x14ac:dyDescent="0.25">
      <c r="A538" s="40"/>
      <c r="B538" s="20" t="s">
        <v>125</v>
      </c>
      <c r="C538" s="13"/>
      <c r="D538" s="39"/>
      <c r="E538" s="34"/>
      <c r="F538" s="20"/>
      <c r="G538" s="13" t="str">
        <f>IF(ISBLANK(Table1[[#This Row],[EARNED]]),"",Table1[[#This Row],[EARNED]])</f>
        <v/>
      </c>
      <c r="H538" s="39">
        <v>2</v>
      </c>
      <c r="I538" s="34"/>
      <c r="J538" s="11"/>
      <c r="K538" s="20" t="s">
        <v>497</v>
      </c>
    </row>
    <row r="539" spans="1:11" x14ac:dyDescent="0.25">
      <c r="A539" s="40">
        <f>EDATE(A537,1)</f>
        <v>42644</v>
      </c>
      <c r="B539" s="20" t="s">
        <v>144</v>
      </c>
      <c r="C539" s="13">
        <v>1.25</v>
      </c>
      <c r="D539" s="39">
        <v>1</v>
      </c>
      <c r="E539" s="34"/>
      <c r="F539" s="20"/>
      <c r="G539" s="13">
        <f>IF(ISBLANK(Table1[[#This Row],[EARNED]]),"",Table1[[#This Row],[EARNED]])</f>
        <v>1.25</v>
      </c>
      <c r="H539" s="39"/>
      <c r="I539" s="34"/>
      <c r="J539" s="11"/>
      <c r="K539" s="20" t="s">
        <v>498</v>
      </c>
    </row>
    <row r="540" spans="1:11" x14ac:dyDescent="0.25">
      <c r="A540" s="40"/>
      <c r="B540" s="20"/>
      <c r="C540" s="13"/>
      <c r="D540" s="39"/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25">
      <c r="A541" s="40">
        <f>EDATE(A539,1)</f>
        <v>42675</v>
      </c>
      <c r="B541" s="20" t="s">
        <v>120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49">
        <v>42411</v>
      </c>
    </row>
    <row r="542" spans="1:11" x14ac:dyDescent="0.25">
      <c r="A542" s="40"/>
      <c r="B542" s="20" t="s">
        <v>120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20" t="s">
        <v>499</v>
      </c>
    </row>
    <row r="543" spans="1:11" x14ac:dyDescent="0.25">
      <c r="A543" s="40"/>
      <c r="B543" s="20"/>
      <c r="C543" s="13"/>
      <c r="D543" s="39"/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/>
    </row>
    <row r="544" spans="1:11" x14ac:dyDescent="0.25">
      <c r="A544" s="40">
        <f>EDATE(A541,1)</f>
        <v>42705</v>
      </c>
      <c r="B544" s="20" t="s">
        <v>120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49">
        <v>42502</v>
      </c>
    </row>
    <row r="545" spans="1:11" x14ac:dyDescent="0.25">
      <c r="A545" s="40"/>
      <c r="B545" s="20" t="s">
        <v>291</v>
      </c>
      <c r="C545" s="13"/>
      <c r="D545" s="39">
        <v>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 t="s">
        <v>500</v>
      </c>
    </row>
    <row r="546" spans="1:11" x14ac:dyDescent="0.25">
      <c r="A546" s="40"/>
      <c r="B546" s="20" t="s">
        <v>131</v>
      </c>
      <c r="C546" s="13"/>
      <c r="D546" s="39"/>
      <c r="E546" s="34"/>
      <c r="F546" s="20"/>
      <c r="G546" s="13" t="str">
        <f>IF(ISBLANK(Table1[[#This Row],[EARNED]]),"",Table1[[#This Row],[EARNED]])</f>
        <v/>
      </c>
      <c r="H546" s="39">
        <v>3</v>
      </c>
      <c r="I546" s="34"/>
      <c r="J546" s="11"/>
      <c r="K546" s="20" t="s">
        <v>501</v>
      </c>
    </row>
    <row r="547" spans="1:11" x14ac:dyDescent="0.25">
      <c r="A547" s="48" t="s">
        <v>101</v>
      </c>
      <c r="B547" s="20"/>
      <c r="C547" s="13"/>
      <c r="D547" s="39"/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f>EDATE(A544,1)</f>
        <v>42736</v>
      </c>
      <c r="B548" s="20" t="s">
        <v>127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 t="s">
        <v>504</v>
      </c>
    </row>
    <row r="549" spans="1:11" x14ac:dyDescent="0.25">
      <c r="A549" s="40">
        <f>EDATE(A548,1)</f>
        <v>42767</v>
      </c>
      <c r="B549" s="20"/>
      <c r="C549" s="13">
        <v>1.25</v>
      </c>
      <c r="D549" s="39"/>
      <c r="E549" s="34"/>
      <c r="F549" s="20"/>
      <c r="G549" s="13">
        <f>IF(ISBLANK(Table1[[#This Row],[EARNED]]),"",Table1[[#This Row],[EARNED]])</f>
        <v>1.25</v>
      </c>
      <c r="H549" s="39"/>
      <c r="I549" s="34"/>
      <c r="J549" s="11"/>
      <c r="K549" s="20"/>
    </row>
    <row r="550" spans="1:11" x14ac:dyDescent="0.25">
      <c r="A550" s="40">
        <f t="shared" si="3"/>
        <v>42795</v>
      </c>
      <c r="B550" s="20"/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25">
      <c r="A551" s="40">
        <f t="shared" si="3"/>
        <v>42826</v>
      </c>
      <c r="B551" s="20" t="s">
        <v>127</v>
      </c>
      <c r="C551" s="13">
        <v>1.25</v>
      </c>
      <c r="D551" s="39"/>
      <c r="E551" s="34"/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/>
    </row>
    <row r="552" spans="1:11" x14ac:dyDescent="0.25">
      <c r="A552" s="40"/>
      <c r="B552" s="20" t="s">
        <v>127</v>
      </c>
      <c r="C552" s="13"/>
      <c r="D552" s="39"/>
      <c r="E552" s="34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20" t="s">
        <v>503</v>
      </c>
    </row>
    <row r="553" spans="1:11" x14ac:dyDescent="0.25">
      <c r="A553" s="40"/>
      <c r="B553" s="20" t="s">
        <v>120</v>
      </c>
      <c r="C553" s="13"/>
      <c r="D553" s="39"/>
      <c r="E553" s="34"/>
      <c r="F553" s="20"/>
      <c r="G553" s="13" t="str">
        <f>IF(ISBLANK(Table1[[#This Row],[EARNED]]),"",Table1[[#This Row],[EARNED]])</f>
        <v/>
      </c>
      <c r="H553" s="39">
        <v>1</v>
      </c>
      <c r="I553" s="34"/>
      <c r="J553" s="11"/>
      <c r="K553" s="49">
        <v>42739</v>
      </c>
    </row>
    <row r="554" spans="1:11" x14ac:dyDescent="0.25">
      <c r="A554" s="40"/>
      <c r="B554" s="20" t="s">
        <v>120</v>
      </c>
      <c r="C554" s="13"/>
      <c r="D554" s="39"/>
      <c r="E554" s="34"/>
      <c r="F554" s="20"/>
      <c r="G554" s="13" t="str">
        <f>IF(ISBLANK(Table1[[#This Row],[EARNED]]),"",Table1[[#This Row],[EARNED]])</f>
        <v/>
      </c>
      <c r="H554" s="39">
        <v>1</v>
      </c>
      <c r="I554" s="34"/>
      <c r="J554" s="11"/>
      <c r="K554" s="20" t="s">
        <v>502</v>
      </c>
    </row>
    <row r="555" spans="1:11" x14ac:dyDescent="0.25">
      <c r="A555" s="40">
        <f>EDATE(A551,1)</f>
        <v>42856</v>
      </c>
      <c r="B555" s="20"/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/>
    </row>
    <row r="556" spans="1:11" x14ac:dyDescent="0.25">
      <c r="A556" s="40">
        <f t="shared" si="3"/>
        <v>42887</v>
      </c>
      <c r="B556" s="20"/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20"/>
    </row>
    <row r="557" spans="1:11" x14ac:dyDescent="0.25">
      <c r="A557" s="40">
        <f t="shared" si="3"/>
        <v>42917</v>
      </c>
      <c r="B557" s="20" t="s">
        <v>120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>
        <v>1</v>
      </c>
      <c r="I557" s="34"/>
      <c r="J557" s="11"/>
      <c r="K557" s="49">
        <v>43015</v>
      </c>
    </row>
    <row r="558" spans="1:11" x14ac:dyDescent="0.25">
      <c r="A558" s="40"/>
      <c r="B558" s="20" t="s">
        <v>125</v>
      </c>
      <c r="C558" s="13"/>
      <c r="D558" s="39"/>
      <c r="E558" s="34"/>
      <c r="F558" s="20"/>
      <c r="G558" s="13" t="str">
        <f>IF(ISBLANK(Table1[[#This Row],[EARNED]]),"",Table1[[#This Row],[EARNED]])</f>
        <v/>
      </c>
      <c r="H558" s="39">
        <v>2</v>
      </c>
      <c r="I558" s="34"/>
      <c r="J558" s="11"/>
      <c r="K558" s="20" t="s">
        <v>505</v>
      </c>
    </row>
    <row r="559" spans="1:11" x14ac:dyDescent="0.25">
      <c r="A559" s="40">
        <f>EDATE(A557,1)</f>
        <v>42948</v>
      </c>
      <c r="B559" s="20" t="s">
        <v>120</v>
      </c>
      <c r="C559" s="13">
        <v>1.25</v>
      </c>
      <c r="D559" s="39"/>
      <c r="E559" s="34"/>
      <c r="F559" s="20"/>
      <c r="G559" s="13">
        <f>IF(ISBLANK(Table1[[#This Row],[EARNED]]),"",Table1[[#This Row],[EARNED]])</f>
        <v>1.25</v>
      </c>
      <c r="H559" s="39">
        <v>1</v>
      </c>
      <c r="I559" s="34"/>
      <c r="J559" s="11"/>
      <c r="K559" s="20" t="s">
        <v>506</v>
      </c>
    </row>
    <row r="560" spans="1:11" x14ac:dyDescent="0.25">
      <c r="A560" s="40">
        <f t="shared" si="3"/>
        <v>42979</v>
      </c>
      <c r="B560" s="20" t="s">
        <v>124</v>
      </c>
      <c r="C560" s="13">
        <v>1.25</v>
      </c>
      <c r="D560" s="39">
        <v>2</v>
      </c>
      <c r="E560" s="34"/>
      <c r="F560" s="20"/>
      <c r="G560" s="13">
        <f>IF(ISBLANK(Table1[[#This Row],[EARNED]]),"",Table1[[#This Row],[EARNED]])</f>
        <v>1.25</v>
      </c>
      <c r="H560" s="39"/>
      <c r="I560" s="34"/>
      <c r="J560" s="11"/>
      <c r="K560" s="20" t="s">
        <v>507</v>
      </c>
    </row>
    <row r="561" spans="1:11" x14ac:dyDescent="0.25">
      <c r="A561" s="40"/>
      <c r="B561" s="20" t="s">
        <v>124</v>
      </c>
      <c r="C561" s="13"/>
      <c r="D561" s="39">
        <v>2</v>
      </c>
      <c r="E561" s="34"/>
      <c r="F561" s="20"/>
      <c r="G561" s="13" t="str">
        <f>IF(ISBLANK(Table1[[#This Row],[EARNED]]),"",Table1[[#This Row],[EARNED]])</f>
        <v/>
      </c>
      <c r="H561" s="39"/>
      <c r="I561" s="34"/>
      <c r="J561" s="11"/>
      <c r="K561" s="20" t="s">
        <v>508</v>
      </c>
    </row>
    <row r="562" spans="1:11" x14ac:dyDescent="0.25">
      <c r="A562" s="40">
        <f>EDATE(A560,1)</f>
        <v>43009</v>
      </c>
      <c r="B562" s="20"/>
      <c r="C562" s="13">
        <v>1.25</v>
      </c>
      <c r="D562" s="39"/>
      <c r="E562" s="34"/>
      <c r="F562" s="20"/>
      <c r="G562" s="13">
        <f>IF(ISBLANK(Table1[[#This Row],[EARNED]]),"",Table1[[#This Row],[EARNED]])</f>
        <v>1.25</v>
      </c>
      <c r="H562" s="39"/>
      <c r="I562" s="34"/>
      <c r="J562" s="11"/>
      <c r="K562" s="20"/>
    </row>
    <row r="563" spans="1:11" x14ac:dyDescent="0.25">
      <c r="A563" s="40">
        <f t="shared" si="3"/>
        <v>43040</v>
      </c>
      <c r="B563" s="20"/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/>
      <c r="I563" s="34"/>
      <c r="J563" s="11"/>
      <c r="K563" s="20"/>
    </row>
    <row r="564" spans="1:11" x14ac:dyDescent="0.25">
      <c r="A564" s="40">
        <f t="shared" si="3"/>
        <v>43070</v>
      </c>
      <c r="B564" s="20" t="s">
        <v>124</v>
      </c>
      <c r="C564" s="13">
        <v>1.25</v>
      </c>
      <c r="D564" s="39">
        <v>2</v>
      </c>
      <c r="E564" s="34"/>
      <c r="F564" s="20"/>
      <c r="G564" s="13">
        <f>IF(ISBLANK(Table1[[#This Row],[EARNED]]),"",Table1[[#This Row],[EARNED]])</f>
        <v>1.25</v>
      </c>
      <c r="H564" s="39"/>
      <c r="I564" s="34"/>
      <c r="J564" s="11"/>
      <c r="K564" s="20" t="s">
        <v>509</v>
      </c>
    </row>
    <row r="565" spans="1:11" x14ac:dyDescent="0.25">
      <c r="A565" s="48" t="s">
        <v>44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43101</v>
      </c>
      <c r="B566" s="20" t="s">
        <v>45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46</v>
      </c>
    </row>
    <row r="567" spans="1:11" x14ac:dyDescent="0.25">
      <c r="A567" s="40">
        <v>43132</v>
      </c>
      <c r="B567" s="20" t="s">
        <v>47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3</v>
      </c>
      <c r="I567" s="9"/>
      <c r="J567" s="11"/>
      <c r="K567" s="20" t="s">
        <v>49</v>
      </c>
    </row>
    <row r="568" spans="1:11" x14ac:dyDescent="0.25">
      <c r="A568" s="40"/>
      <c r="B568" s="20" t="s">
        <v>45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 t="s">
        <v>50</v>
      </c>
    </row>
    <row r="569" spans="1:11" x14ac:dyDescent="0.25">
      <c r="A569" s="40"/>
      <c r="B569" s="20" t="s">
        <v>48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2</v>
      </c>
      <c r="I569" s="9"/>
      <c r="J569" s="11"/>
      <c r="K569" s="20" t="s">
        <v>51</v>
      </c>
    </row>
    <row r="570" spans="1:11" x14ac:dyDescent="0.25">
      <c r="A570" s="41">
        <v>43160</v>
      </c>
      <c r="B570" s="15"/>
      <c r="C570" s="42">
        <v>1.25</v>
      </c>
      <c r="D570" s="43"/>
      <c r="E570" s="9"/>
      <c r="F570" s="15"/>
      <c r="G570" s="42">
        <f>IF(ISBLANK(Table1[[#This Row],[EARNED]]),"",Table1[[#This Row],[EARNED]])</f>
        <v>1.25</v>
      </c>
      <c r="H570" s="43"/>
      <c r="I570" s="9"/>
      <c r="J570" s="12"/>
      <c r="K570" s="15"/>
    </row>
    <row r="571" spans="1:11" x14ac:dyDescent="0.25">
      <c r="A571" s="40">
        <v>43191</v>
      </c>
      <c r="B571" s="20" t="s">
        <v>45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 t="s">
        <v>52</v>
      </c>
    </row>
    <row r="572" spans="1:11" x14ac:dyDescent="0.25">
      <c r="A572" s="40"/>
      <c r="B572" s="20" t="s">
        <v>74</v>
      </c>
      <c r="C572" s="13">
        <v>1.25</v>
      </c>
      <c r="D572" s="39">
        <v>2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 t="s">
        <v>53</v>
      </c>
    </row>
    <row r="573" spans="1:11" x14ac:dyDescent="0.25">
      <c r="A573" s="40">
        <v>43221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43252</v>
      </c>
      <c r="B574" s="20" t="s">
        <v>78</v>
      </c>
      <c r="C574" s="13">
        <v>1.25</v>
      </c>
      <c r="D574" s="39">
        <v>1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 t="s">
        <v>54</v>
      </c>
    </row>
    <row r="575" spans="1:11" x14ac:dyDescent="0.25">
      <c r="A575" s="40"/>
      <c r="B575" s="20" t="s">
        <v>78</v>
      </c>
      <c r="C575" s="13"/>
      <c r="D575" s="39">
        <v>1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55</v>
      </c>
    </row>
    <row r="576" spans="1:11" x14ac:dyDescent="0.25">
      <c r="A576" s="40">
        <v>43282</v>
      </c>
      <c r="B576" s="20" t="s">
        <v>48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2</v>
      </c>
      <c r="I576" s="9"/>
      <c r="J576" s="11"/>
      <c r="K576" s="20" t="s">
        <v>56</v>
      </c>
    </row>
    <row r="577" spans="1:11" x14ac:dyDescent="0.25">
      <c r="A577" s="40">
        <v>43313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43344</v>
      </c>
      <c r="B578" s="20" t="s">
        <v>78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 t="s">
        <v>57</v>
      </c>
    </row>
    <row r="579" spans="1:11" x14ac:dyDescent="0.25">
      <c r="A579" s="40">
        <v>43374</v>
      </c>
      <c r="B579" s="20" t="s">
        <v>74</v>
      </c>
      <c r="C579" s="13">
        <v>1.25</v>
      </c>
      <c r="D579" s="39">
        <v>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58</v>
      </c>
    </row>
    <row r="580" spans="1:11" x14ac:dyDescent="0.25">
      <c r="A580" s="40">
        <v>43405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43435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8" t="s">
        <v>59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43466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43497</v>
      </c>
      <c r="B584" s="20" t="s">
        <v>60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20" t="s">
        <v>61</v>
      </c>
    </row>
    <row r="585" spans="1:11" x14ac:dyDescent="0.25">
      <c r="A585" s="40"/>
      <c r="B585" s="20" t="s">
        <v>60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43680</v>
      </c>
    </row>
    <row r="586" spans="1:11" x14ac:dyDescent="0.25">
      <c r="A586" s="40">
        <v>43525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50">
        <v>11049</v>
      </c>
    </row>
    <row r="587" spans="1:11" x14ac:dyDescent="0.25">
      <c r="A587" s="40">
        <v>43556</v>
      </c>
      <c r="B587" s="20" t="s">
        <v>45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43586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43252</v>
      </c>
      <c r="B589" s="20" t="s">
        <v>45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 t="s">
        <v>62</v>
      </c>
    </row>
    <row r="590" spans="1:11" x14ac:dyDescent="0.25">
      <c r="A590" s="40"/>
      <c r="B590" s="20" t="s">
        <v>45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63</v>
      </c>
    </row>
    <row r="591" spans="1:11" x14ac:dyDescent="0.25">
      <c r="A591" s="40">
        <v>43647</v>
      </c>
      <c r="B591" s="20" t="s">
        <v>60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20" t="s">
        <v>64</v>
      </c>
    </row>
    <row r="592" spans="1:11" x14ac:dyDescent="0.25">
      <c r="A592" s="40"/>
      <c r="B592" s="20" t="s">
        <v>60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>
        <v>1</v>
      </c>
      <c r="I592" s="9"/>
      <c r="J592" s="11"/>
      <c r="K592" s="49">
        <v>43684</v>
      </c>
    </row>
    <row r="593" spans="1:11" x14ac:dyDescent="0.25">
      <c r="A593" s="40"/>
      <c r="B593" s="20" t="s">
        <v>60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20" t="s">
        <v>65</v>
      </c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43678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43709</v>
      </c>
      <c r="B596" s="20" t="s">
        <v>60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9">
        <v>43505</v>
      </c>
    </row>
    <row r="597" spans="1:11" x14ac:dyDescent="0.25">
      <c r="A597" s="40"/>
      <c r="B597" s="20" t="s">
        <v>60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</v>
      </c>
      <c r="I597" s="9"/>
      <c r="J597" s="11"/>
      <c r="K597" s="49">
        <v>43778</v>
      </c>
    </row>
    <row r="598" spans="1:11" x14ac:dyDescent="0.25">
      <c r="A598" s="40"/>
      <c r="B598" s="20" t="s">
        <v>60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66</v>
      </c>
    </row>
    <row r="599" spans="1:11" x14ac:dyDescent="0.25">
      <c r="A599" s="40"/>
      <c r="B599" s="20" t="s">
        <v>74</v>
      </c>
      <c r="C599" s="13"/>
      <c r="D599" s="39">
        <v>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67</v>
      </c>
    </row>
    <row r="600" spans="1:11" x14ac:dyDescent="0.25">
      <c r="A600" s="40">
        <v>43739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43770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43800</v>
      </c>
      <c r="B602" s="20" t="s">
        <v>74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9" t="s">
        <v>68</v>
      </c>
    </row>
    <row r="603" spans="1:11" x14ac:dyDescent="0.25">
      <c r="A603" s="48" t="s">
        <v>69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43831</v>
      </c>
      <c r="B604" s="20" t="s">
        <v>45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9">
        <v>43862</v>
      </c>
    </row>
    <row r="605" spans="1:11" x14ac:dyDescent="0.25">
      <c r="A605" s="40"/>
      <c r="B605" s="20" t="s">
        <v>512</v>
      </c>
      <c r="C605" s="13">
        <v>1.25</v>
      </c>
      <c r="D605" s="39">
        <v>5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70</v>
      </c>
    </row>
    <row r="606" spans="1:11" x14ac:dyDescent="0.25">
      <c r="A606" s="40">
        <v>43862</v>
      </c>
      <c r="B606" s="20" t="s">
        <v>74</v>
      </c>
      <c r="C606" s="13">
        <v>1.25</v>
      </c>
      <c r="D606" s="39">
        <v>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71</v>
      </c>
    </row>
    <row r="607" spans="1:11" x14ac:dyDescent="0.25">
      <c r="A607" s="40">
        <v>43891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43922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43952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43983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44013</v>
      </c>
      <c r="B611" s="20" t="s">
        <v>72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75</v>
      </c>
    </row>
    <row r="612" spans="1:11" x14ac:dyDescent="0.25">
      <c r="A612" s="40"/>
      <c r="B612" s="20" t="s">
        <v>73</v>
      </c>
      <c r="C612" s="13"/>
      <c r="D612" s="39">
        <v>3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 t="s">
        <v>76</v>
      </c>
    </row>
    <row r="613" spans="1:11" x14ac:dyDescent="0.25">
      <c r="A613" s="40"/>
      <c r="B613" s="20" t="s">
        <v>47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3</v>
      </c>
      <c r="I613" s="9"/>
      <c r="J613" s="11"/>
      <c r="K613" s="20" t="s">
        <v>77</v>
      </c>
    </row>
    <row r="614" spans="1:11" x14ac:dyDescent="0.25">
      <c r="A614" s="40"/>
      <c r="B614" s="20" t="s">
        <v>74</v>
      </c>
      <c r="C614" s="13"/>
      <c r="D614" s="39">
        <v>2</v>
      </c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44044</v>
      </c>
      <c r="B615" s="20" t="s">
        <v>60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20" t="s">
        <v>79</v>
      </c>
    </row>
    <row r="616" spans="1:11" x14ac:dyDescent="0.25">
      <c r="A616" s="40"/>
      <c r="B616" s="20" t="s">
        <v>78</v>
      </c>
      <c r="C616" s="13"/>
      <c r="D616" s="39">
        <v>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49">
        <v>43898</v>
      </c>
    </row>
    <row r="617" spans="1:11" x14ac:dyDescent="0.25">
      <c r="A617" s="40">
        <v>44075</v>
      </c>
      <c r="B617" s="20" t="s">
        <v>60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9">
        <v>44021</v>
      </c>
    </row>
    <row r="618" spans="1:11" x14ac:dyDescent="0.25">
      <c r="A618" s="40">
        <v>44105</v>
      </c>
      <c r="B618" s="20" t="s">
        <v>78</v>
      </c>
      <c r="C618" s="13">
        <v>1.25</v>
      </c>
      <c r="D618" s="39">
        <v>1</v>
      </c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9">
        <v>43871</v>
      </c>
    </row>
    <row r="619" spans="1:11" x14ac:dyDescent="0.25">
      <c r="A619" s="40"/>
      <c r="B619" s="20" t="s">
        <v>60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20" t="s">
        <v>80</v>
      </c>
    </row>
    <row r="620" spans="1:11" x14ac:dyDescent="0.25">
      <c r="A620" s="40">
        <v>44136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44166</v>
      </c>
      <c r="B621" s="20" t="s">
        <v>47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3</v>
      </c>
      <c r="I621" s="9"/>
      <c r="J621" s="11"/>
      <c r="K621" s="20" t="s">
        <v>81</v>
      </c>
    </row>
    <row r="622" spans="1:11" x14ac:dyDescent="0.25">
      <c r="A622" s="48" t="s">
        <v>82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44197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44228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44256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44287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44317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v>44348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44378</v>
      </c>
      <c r="B629" s="20" t="s">
        <v>45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51" t="s">
        <v>83</v>
      </c>
    </row>
    <row r="630" spans="1:11" x14ac:dyDescent="0.25">
      <c r="A630" s="40">
        <v>44409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44440</v>
      </c>
      <c r="B631" s="20" t="s">
        <v>78</v>
      </c>
      <c r="C631" s="13">
        <v>1.25</v>
      </c>
      <c r="D631" s="39">
        <v>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 t="s">
        <v>84</v>
      </c>
    </row>
    <row r="632" spans="1:11" x14ac:dyDescent="0.25">
      <c r="A632" s="40"/>
      <c r="B632" s="20" t="s">
        <v>45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 t="s">
        <v>85</v>
      </c>
    </row>
    <row r="633" spans="1:11" x14ac:dyDescent="0.25">
      <c r="A633" s="40"/>
      <c r="B633" s="20" t="s">
        <v>45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86</v>
      </c>
    </row>
    <row r="634" spans="1:11" x14ac:dyDescent="0.25">
      <c r="A634" s="40">
        <v>44470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44501</v>
      </c>
      <c r="B635" s="20" t="s">
        <v>74</v>
      </c>
      <c r="C635" s="13">
        <v>1.25</v>
      </c>
      <c r="D635" s="39">
        <v>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87</v>
      </c>
    </row>
    <row r="636" spans="1:11" x14ac:dyDescent="0.25">
      <c r="A636" s="40"/>
      <c r="B636" s="20" t="s">
        <v>74</v>
      </c>
      <c r="C636" s="13"/>
      <c r="D636" s="39">
        <v>2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88</v>
      </c>
    </row>
    <row r="637" spans="1:11" x14ac:dyDescent="0.25">
      <c r="A637" s="40">
        <v>44531</v>
      </c>
      <c r="B637" s="20" t="s">
        <v>78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49">
        <v>44328</v>
      </c>
    </row>
    <row r="638" spans="1:11" x14ac:dyDescent="0.25">
      <c r="A638" s="40"/>
      <c r="B638" s="20" t="s">
        <v>89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8" t="s">
        <v>90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44562</v>
      </c>
      <c r="B640" s="20"/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44593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44621</v>
      </c>
      <c r="B642" s="20" t="s">
        <v>45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49">
        <v>44837</v>
      </c>
    </row>
    <row r="643" spans="1:11" x14ac:dyDescent="0.25">
      <c r="A643" s="40">
        <v>44652</v>
      </c>
      <c r="B643" s="20" t="s">
        <v>45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49">
        <v>44716</v>
      </c>
    </row>
    <row r="644" spans="1:11" x14ac:dyDescent="0.25">
      <c r="A644" s="40">
        <v>44682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44713</v>
      </c>
      <c r="B645" s="20" t="s">
        <v>74</v>
      </c>
      <c r="C645" s="13">
        <v>1.25</v>
      </c>
      <c r="D645" s="39">
        <v>2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91</v>
      </c>
    </row>
    <row r="646" spans="1:11" x14ac:dyDescent="0.25">
      <c r="A646" s="40"/>
      <c r="B646" s="20" t="s">
        <v>47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>
        <v>3</v>
      </c>
      <c r="I646" s="9"/>
      <c r="J646" s="11"/>
      <c r="K646" s="20"/>
    </row>
    <row r="647" spans="1:11" x14ac:dyDescent="0.25">
      <c r="A647" s="40"/>
      <c r="B647" s="20" t="s">
        <v>48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2</v>
      </c>
      <c r="I647" s="9"/>
      <c r="J647" s="11"/>
      <c r="K647" s="20" t="s">
        <v>92</v>
      </c>
    </row>
    <row r="648" spans="1:11" x14ac:dyDescent="0.25">
      <c r="A648" s="40"/>
      <c r="B648" s="20" t="s">
        <v>45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 t="s">
        <v>93</v>
      </c>
    </row>
    <row r="649" spans="1:11" x14ac:dyDescent="0.25">
      <c r="A649" s="40"/>
      <c r="B649" s="20" t="s">
        <v>60</v>
      </c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>
        <v>1</v>
      </c>
      <c r="I649" s="9"/>
      <c r="J649" s="11"/>
      <c r="K649" s="49">
        <v>44569</v>
      </c>
    </row>
    <row r="650" spans="1:11" x14ac:dyDescent="0.25">
      <c r="A650" s="40">
        <v>44743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44774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44805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44835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44866</v>
      </c>
      <c r="B654" s="20" t="s">
        <v>60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49">
        <v>44867</v>
      </c>
    </row>
    <row r="655" spans="1:11" x14ac:dyDescent="0.25">
      <c r="A655" s="40"/>
      <c r="B655" s="20" t="s">
        <v>78</v>
      </c>
      <c r="C655" s="13"/>
      <c r="D655" s="39">
        <v>1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49">
        <v>44879</v>
      </c>
    </row>
    <row r="656" spans="1:11" x14ac:dyDescent="0.25">
      <c r="A656" s="40"/>
      <c r="B656" s="20" t="s">
        <v>60</v>
      </c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>
        <v>1</v>
      </c>
      <c r="I656" s="9"/>
      <c r="J656" s="11"/>
      <c r="K656" s="49">
        <v>44890</v>
      </c>
    </row>
    <row r="657" spans="1:11" x14ac:dyDescent="0.25">
      <c r="A657" s="40">
        <v>44896</v>
      </c>
      <c r="B657" s="20" t="s">
        <v>95</v>
      </c>
      <c r="C657" s="13">
        <v>1.25</v>
      </c>
      <c r="D657" s="39">
        <v>6.5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96</v>
      </c>
    </row>
    <row r="658" spans="1:11" x14ac:dyDescent="0.25">
      <c r="A658" s="48" t="s">
        <v>94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44927</v>
      </c>
      <c r="B659" s="20" t="s">
        <v>45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44929</v>
      </c>
    </row>
    <row r="660" spans="1:11" x14ac:dyDescent="0.25">
      <c r="A660" s="40">
        <v>44958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v>44986</v>
      </c>
      <c r="B661" s="20" t="s">
        <v>60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1</v>
      </c>
      <c r="I661" s="9"/>
      <c r="J661" s="11"/>
      <c r="K661" s="49">
        <v>45001</v>
      </c>
    </row>
    <row r="662" spans="1:11" x14ac:dyDescent="0.25">
      <c r="A662" s="40">
        <v>45017</v>
      </c>
      <c r="B662" s="20" t="s">
        <v>73</v>
      </c>
      <c r="C662" s="13">
        <v>1.25</v>
      </c>
      <c r="D662" s="39">
        <v>3</v>
      </c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 t="s">
        <v>99</v>
      </c>
    </row>
    <row r="663" spans="1:11" x14ac:dyDescent="0.25">
      <c r="A663" s="40">
        <v>45047</v>
      </c>
      <c r="B663" s="20" t="s">
        <v>131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3</v>
      </c>
      <c r="I663" s="9"/>
      <c r="J663" s="11"/>
      <c r="K663" s="20" t="s">
        <v>515</v>
      </c>
    </row>
    <row r="664" spans="1:11" x14ac:dyDescent="0.25">
      <c r="A664" s="40">
        <v>45078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45108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45139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45170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45200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45231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45261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45292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45323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45352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45383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45413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45444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45474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45505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45536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45566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45597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1"/>
      <c r="B685" s="15"/>
      <c r="C685" s="42"/>
      <c r="D685" s="43"/>
      <c r="E685" s="9"/>
      <c r="F685" s="15"/>
      <c r="G685" s="42" t="str">
        <f>IF(ISBLANK(Table1[[#This Row],[EARNED]]),"",Table1[[#This Row],[EARNED]])</f>
        <v/>
      </c>
      <c r="H685" s="43"/>
      <c r="I685" s="9"/>
      <c r="J685" s="12"/>
      <c r="K6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49</v>
      </c>
      <c r="G3" s="45">
        <f>SUMIFS(F7:F14,E7:E14,E3)+SUMIFS(D7:D66,C7:C66,F3)+D3</f>
        <v>0.22700000000000001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513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111.7738999999998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2023-05-18T08:08:42Z</dcterms:modified>
</cp:coreProperties>
</file>