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DESKTOP-JHL336T\Users\ASUS\Desktop\LEAVE-CARD\REGULAR\OJT\"/>
    </mc:Choice>
  </mc:AlternateContent>
  <bookViews>
    <workbookView xWindow="-105" yWindow="-105" windowWidth="23250" windowHeight="12570" activeTab="2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3" l="1"/>
  <c r="G103" i="1" l="1"/>
  <c r="G106" i="1"/>
  <c r="G91" i="1"/>
  <c r="G84" i="1"/>
  <c r="G55" i="1"/>
  <c r="G41" i="1"/>
  <c r="G50" i="1"/>
  <c r="G64" i="1"/>
  <c r="G77" i="1"/>
  <c r="G92" i="1"/>
  <c r="G36" i="1"/>
  <c r="G23" i="1"/>
  <c r="G3" i="3" l="1"/>
  <c r="G17" i="1"/>
  <c r="G18" i="1"/>
  <c r="G19" i="1"/>
  <c r="G20" i="1"/>
  <c r="G21" i="1"/>
  <c r="G22" i="1"/>
  <c r="G24" i="1"/>
  <c r="G25" i="1"/>
  <c r="G26" i="1"/>
  <c r="G27" i="1"/>
  <c r="G28" i="1"/>
  <c r="G29" i="1"/>
  <c r="G30" i="1"/>
  <c r="G31" i="1"/>
  <c r="G32" i="1"/>
  <c r="G33" i="1"/>
  <c r="G34" i="1"/>
  <c r="G35" i="1"/>
  <c r="G37" i="1"/>
  <c r="G38" i="1"/>
  <c r="G39" i="1"/>
  <c r="G40" i="1"/>
  <c r="G42" i="1"/>
  <c r="G43" i="1"/>
  <c r="G44" i="1"/>
  <c r="G45" i="1"/>
  <c r="G46" i="1"/>
  <c r="G47" i="1"/>
  <c r="G48" i="1"/>
  <c r="G49" i="1"/>
  <c r="G51" i="1"/>
  <c r="G52" i="1"/>
  <c r="G53" i="1"/>
  <c r="G54" i="1"/>
  <c r="G56" i="1"/>
  <c r="G57" i="1"/>
  <c r="G58" i="1"/>
  <c r="G59" i="1"/>
  <c r="G60" i="1"/>
  <c r="G61" i="1"/>
  <c r="G62" i="1"/>
  <c r="G63" i="1"/>
  <c r="G65" i="1"/>
  <c r="G66" i="1"/>
  <c r="G67" i="1"/>
  <c r="G68" i="1"/>
  <c r="G69" i="1"/>
  <c r="G70" i="1"/>
  <c r="G71" i="1"/>
  <c r="G72" i="1"/>
  <c r="G73" i="1"/>
  <c r="G74" i="1"/>
  <c r="G75" i="1"/>
  <c r="G76" i="1"/>
  <c r="G78" i="1"/>
  <c r="G79" i="1"/>
  <c r="G80" i="1"/>
  <c r="G81" i="1"/>
  <c r="G82" i="1"/>
  <c r="G83" i="1"/>
  <c r="G85" i="1"/>
  <c r="G86" i="1"/>
  <c r="G87" i="1"/>
  <c r="G88" i="1"/>
  <c r="G89" i="1"/>
  <c r="G90" i="1"/>
  <c r="G93" i="1"/>
  <c r="G94" i="1"/>
  <c r="G95" i="1"/>
  <c r="G96" i="1"/>
  <c r="G97" i="1"/>
  <c r="G98" i="1"/>
  <c r="G99" i="1"/>
  <c r="G100" i="1"/>
  <c r="G101" i="1"/>
  <c r="G102" i="1"/>
  <c r="G104" i="1"/>
  <c r="G105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<sst xmlns="http://schemas.openxmlformats.org/spreadsheetml/2006/main" count="114" uniqueCount="79">
  <si>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</si>
  <si>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</si>
  <si>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</si>
  <si>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</si>
  <si>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</si>
  <si>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</si>
  <si>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</si>
  <si>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</si>
  <si>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</si>
  <si>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</si>
  <si>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</si>
  <si>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</si>
  <si>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</si>
  <si>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</si>
  <si>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</si>
  <si>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</si>
  <si>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</si>
  <si>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</si>
  <si>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</si>
  <si>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</si>
  <si>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</si>
  <si>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</si>
  <si>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</si>
  <si>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</si>
  <si>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</si>
  <si>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</si>
  <si>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</si>
  <si>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</si>
  <si>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</si>
  <si>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</si>
  <si>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</si>
  <si>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</si>
  <si>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</si>
  <si>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</si>
  <si>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</si>
  <si>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</si>
  <si>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</si>
  <si>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</si>
  <si>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</si>
  <si>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</si>
  <si>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</si>
  <si>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</si>
  <si>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PEÑERO, ILIBETH</t>
  </si>
  <si>
    <t>2016</t>
  </si>
  <si>
    <t>2017</t>
  </si>
  <si>
    <t>2018</t>
  </si>
  <si>
    <t>2022</t>
  </si>
  <si>
    <t>2021</t>
  </si>
  <si>
    <t>2020</t>
  </si>
  <si>
    <t>2019</t>
  </si>
  <si>
    <t>FL(5-0-0)</t>
  </si>
  <si>
    <t>SL(3-0-0)</t>
  </si>
  <si>
    <t>1/3-2/2</t>
  </si>
  <si>
    <t>VL(3-0-0)</t>
  </si>
  <si>
    <t>SP(2-0-0)</t>
  </si>
  <si>
    <t>VL(1-0-0)</t>
  </si>
  <si>
    <t>4/13,26,27</t>
  </si>
  <si>
    <t>PARENTAL O. 5/15,16</t>
  </si>
  <si>
    <t>SL(1-0-0)</t>
  </si>
  <si>
    <t>VL(2-0-0)</t>
  </si>
  <si>
    <t>4/4,5</t>
  </si>
  <si>
    <t>SP(3-0-0)</t>
  </si>
  <si>
    <t>MONITORING L.7/3,8,9</t>
  </si>
  <si>
    <t>10/17,18,21</t>
  </si>
  <si>
    <t>SP(1-0-0)</t>
  </si>
  <si>
    <t>6/8,9,10</t>
  </si>
  <si>
    <t>PARENTAL 7/19</t>
  </si>
  <si>
    <t>12/ 9,10</t>
  </si>
  <si>
    <t>12/ 27,28</t>
  </si>
  <si>
    <t>6/7,8,9</t>
  </si>
  <si>
    <t>8/15,17</t>
  </si>
  <si>
    <t>CSWDO</t>
  </si>
  <si>
    <t>PERMANENT</t>
  </si>
  <si>
    <t>2023</t>
  </si>
  <si>
    <t>12/15,16/2023</t>
  </si>
  <si>
    <t>SL(2-0-0)</t>
  </si>
  <si>
    <t>10/10,11/2022</t>
  </si>
  <si>
    <t>9/28-30/2022</t>
  </si>
  <si>
    <t>TOTAL LEAVE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</si>
</sst>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42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42"/>
  <sheetViews>
    <sheetView zoomScaleNormal="100" workbookViewId="0">
      <pane ySplit="3690" topLeftCell="A101" activePane="bottomLeft"/>
      <selection activeCell="B4" sqref="B4:C4"/>
      <selection pane="bottomLeft" activeCell="C110" sqref="C110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8"/>
      <c r="G2" s="58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/>
      <c r="C3" s="51"/>
      <c r="D3" s="22" t="s">
        <v>13</v>
      </c>
      <c r="F3" s="59"/>
      <c r="G3" s="56"/>
      <c r="H3" s="26" t="s">
        <v>11</v>
      </c>
      <c r="I3" s="26"/>
      <c r="J3" s="54"/>
      <c r="K3" s="55"/>
    </row>
    <row r="4" spans="1:11" ht="14.45" customHeight="1" x14ac:dyDescent="0.25">
      <c r="A4" s="18" t="s">
        <v>16</v>
      </c>
      <c r="B4" s="51" t="s">
        <v>72</v>
      </c>
      <c r="C4" s="51"/>
      <c r="D4" s="22" t="s">
        <v>12</v>
      </c>
      <c r="F4" s="56" t="s">
        <v>71</v>
      </c>
      <c r="G4" s="56"/>
      <c r="H4" s="26" t="s">
        <v>17</v>
      </c>
      <c r="I4" s="26"/>
      <c r="J4" s="56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72.25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84.25</v>
      </c>
      <c r="J9" s="11"/>
      <c r="K9" s="20"/>
    </row>
    <row r="10" spans="1:11" x14ac:dyDescent="0.25">
      <c r="A10" s="48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42370</v>
      </c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25">
      <c r="A12" s="40">
        <v>42401</v>
      </c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>
        <v>42430</v>
      </c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>
        <v>42461</v>
      </c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>
        <v>42491</v>
      </c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0">
        <v>42522</v>
      </c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25">
      <c r="A17" s="40">
        <v>42552</v>
      </c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>
        <v>42583</v>
      </c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>
        <v>42614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v>42644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v>42675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42705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8" t="s">
        <v>44</v>
      </c>
      <c r="B23" s="20"/>
      <c r="C23" s="13"/>
      <c r="D23" s="39"/>
      <c r="E23" s="34" t="s">
        <v>32</v>
      </c>
      <c r="F23" s="20"/>
      <c r="G23" s="13" t="str">
        <f>IF(ISBLANK(Table1[[#This Row],[EARNED]]),"",Table1[[#This Row],[EARNED]])</f>
        <v/>
      </c>
      <c r="H23" s="39"/>
      <c r="I23" s="34" t="s">
        <v>32</v>
      </c>
      <c r="J23" s="11"/>
      <c r="K23" s="20"/>
    </row>
    <row r="24" spans="1:11" x14ac:dyDescent="0.25">
      <c r="A24" s="40">
        <v>42736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v>42767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v>42795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v>42826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v>42856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v>42887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0">
        <v>42917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0">
        <v>42948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v>42979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v>43009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v>43040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v>43070</v>
      </c>
      <c r="B35" s="20" t="s">
        <v>50</v>
      </c>
      <c r="C35" s="13">
        <v>1.25</v>
      </c>
      <c r="D35" s="39">
        <v>5</v>
      </c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8" t="s">
        <v>45</v>
      </c>
      <c r="B36" s="20"/>
      <c r="C36" s="13"/>
      <c r="D36" s="39"/>
      <c r="E36" s="34" t="s">
        <v>32</v>
      </c>
      <c r="F36" s="20"/>
      <c r="G36" s="13" t="str">
        <f>IF(ISBLANK(Table1[[#This Row],[EARNED]]),"",Table1[[#This Row],[EARNED]])</f>
        <v/>
      </c>
      <c r="H36" s="39"/>
      <c r="I36" s="34" t="s">
        <v>32</v>
      </c>
      <c r="J36" s="11"/>
      <c r="K36" s="20"/>
    </row>
    <row r="37" spans="1:11" x14ac:dyDescent="0.25">
      <c r="A37" s="40">
        <v>43101</v>
      </c>
      <c r="B37" s="20" t="s">
        <v>51</v>
      </c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>
        <v>3</v>
      </c>
      <c r="I37" s="9"/>
      <c r="J37" s="11"/>
      <c r="K37" s="20" t="s">
        <v>52</v>
      </c>
    </row>
    <row r="38" spans="1:11" x14ac:dyDescent="0.25">
      <c r="A38" s="40">
        <v>43132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0">
        <v>43160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v>43191</v>
      </c>
      <c r="B40" s="20" t="s">
        <v>53</v>
      </c>
      <c r="C40" s="13">
        <v>1.25</v>
      </c>
      <c r="D40" s="39">
        <v>3</v>
      </c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 t="s">
        <v>56</v>
      </c>
    </row>
    <row r="41" spans="1:11" x14ac:dyDescent="0.25">
      <c r="A41" s="40"/>
      <c r="B41" s="20" t="s">
        <v>54</v>
      </c>
      <c r="C41" s="13"/>
      <c r="D41" s="39"/>
      <c r="E41" s="34" t="s">
        <v>32</v>
      </c>
      <c r="F41" s="20"/>
      <c r="G41" s="13" t="str">
        <f>IF(ISBLANK(Table1[[#This Row],[EARNED]]),"",Table1[[#This Row],[EARNED]])</f>
        <v/>
      </c>
      <c r="H41" s="39"/>
      <c r="I41" s="34" t="s">
        <v>32</v>
      </c>
      <c r="J41" s="11"/>
      <c r="K41" s="20" t="s">
        <v>57</v>
      </c>
    </row>
    <row r="42" spans="1:11" x14ac:dyDescent="0.25">
      <c r="A42" s="40">
        <v>43221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v>43252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v>43282</v>
      </c>
      <c r="B44" s="20" t="s">
        <v>51</v>
      </c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49">
        <v>43294</v>
      </c>
    </row>
    <row r="45" spans="1:11" x14ac:dyDescent="0.25">
      <c r="A45" s="40">
        <v>43313</v>
      </c>
      <c r="B45" s="20" t="s">
        <v>55</v>
      </c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49">
        <v>43336</v>
      </c>
    </row>
    <row r="46" spans="1:11" x14ac:dyDescent="0.25">
      <c r="A46" s="40">
        <v>43344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v>43374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>
        <v>43405</v>
      </c>
      <c r="B48" s="20" t="s">
        <v>55</v>
      </c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49">
        <v>43417</v>
      </c>
    </row>
    <row r="49" spans="1:11" x14ac:dyDescent="0.25">
      <c r="A49" s="40">
        <v>43435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8" t="s">
        <v>49</v>
      </c>
      <c r="B50" s="20"/>
      <c r="C50" s="13"/>
      <c r="D50" s="39"/>
      <c r="E50" s="34" t="s">
        <v>32</v>
      </c>
      <c r="F50" s="20"/>
      <c r="G50" s="13" t="str">
        <f>IF(ISBLANK(Table1[[#This Row],[EARNED]]),"",Table1[[#This Row],[EARNED]])</f>
        <v/>
      </c>
      <c r="H50" s="39"/>
      <c r="I50" s="34" t="s">
        <v>32</v>
      </c>
      <c r="J50" s="11"/>
      <c r="K50" s="20"/>
    </row>
    <row r="51" spans="1:11" x14ac:dyDescent="0.25">
      <c r="A51" s="40">
        <v>43466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v>43497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0">
        <v>43525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0">
        <v>43556</v>
      </c>
      <c r="B54" s="20" t="s">
        <v>58</v>
      </c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>
        <v>1</v>
      </c>
      <c r="I54" s="9"/>
      <c r="J54" s="11"/>
      <c r="K54" s="49">
        <v>43567</v>
      </c>
    </row>
    <row r="55" spans="1:11" x14ac:dyDescent="0.25">
      <c r="A55" s="40"/>
      <c r="B55" s="20" t="s">
        <v>59</v>
      </c>
      <c r="C55" s="13"/>
      <c r="D55" s="39">
        <v>2</v>
      </c>
      <c r="E55" s="34" t="s">
        <v>32</v>
      </c>
      <c r="F55" s="20"/>
      <c r="G55" s="13" t="str">
        <f>IF(ISBLANK(Table1[[#This Row],[EARNED]]),"",Table1[[#This Row],[EARNED]])</f>
        <v/>
      </c>
      <c r="H55" s="39"/>
      <c r="I55" s="34" t="s">
        <v>32</v>
      </c>
      <c r="J55" s="11"/>
      <c r="K55" s="20" t="s">
        <v>60</v>
      </c>
    </row>
    <row r="56" spans="1:11" x14ac:dyDescent="0.25">
      <c r="A56" s="40">
        <v>43586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0">
        <v>43617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v>43647</v>
      </c>
      <c r="B58" s="20" t="s">
        <v>61</v>
      </c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 t="s">
        <v>62</v>
      </c>
    </row>
    <row r="59" spans="1:11" x14ac:dyDescent="0.25">
      <c r="A59" s="40">
        <v>43678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0">
        <v>43709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v>43739</v>
      </c>
      <c r="B61" s="20" t="s">
        <v>51</v>
      </c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>
        <v>3</v>
      </c>
      <c r="I61" s="9"/>
      <c r="J61" s="11"/>
      <c r="K61" s="20" t="s">
        <v>63</v>
      </c>
    </row>
    <row r="62" spans="1:11" x14ac:dyDescent="0.25">
      <c r="A62" s="40">
        <v>43770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25">
      <c r="A63" s="40">
        <v>43800</v>
      </c>
      <c r="B63" s="20" t="s">
        <v>55</v>
      </c>
      <c r="C63" s="13">
        <v>1.25</v>
      </c>
      <c r="D63" s="39">
        <v>1</v>
      </c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49">
        <v>43828</v>
      </c>
    </row>
    <row r="64" spans="1:11" x14ac:dyDescent="0.25">
      <c r="A64" s="48" t="s">
        <v>48</v>
      </c>
      <c r="B64" s="20"/>
      <c r="C64" s="13"/>
      <c r="D64" s="39"/>
      <c r="E64" s="34" t="s">
        <v>32</v>
      </c>
      <c r="F64" s="20"/>
      <c r="G64" s="13" t="str">
        <f>IF(ISBLANK(Table1[[#This Row],[EARNED]]),"",Table1[[#This Row],[EARNED]])</f>
        <v/>
      </c>
      <c r="H64" s="39"/>
      <c r="I64" s="34" t="s">
        <v>32</v>
      </c>
      <c r="J64" s="11"/>
      <c r="K64" s="20"/>
    </row>
    <row r="65" spans="1:11" x14ac:dyDescent="0.25">
      <c r="A65" s="40">
        <v>43831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0">
        <v>43862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>
        <v>43891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0">
        <v>43922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25">
      <c r="A69" s="40">
        <v>43952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25">
      <c r="A70" s="40">
        <v>43983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25">
      <c r="A71" s="40">
        <v>44013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25">
      <c r="A72" s="40">
        <v>44044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25">
      <c r="A73" s="40">
        <v>44075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25">
      <c r="A74" s="40">
        <v>44105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25">
      <c r="A75" s="40">
        <v>44136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25">
      <c r="A76" s="40">
        <v>44166</v>
      </c>
      <c r="B76" s="20" t="s">
        <v>50</v>
      </c>
      <c r="C76" s="13">
        <v>1.25</v>
      </c>
      <c r="D76" s="39">
        <v>5</v>
      </c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25">
      <c r="A77" s="48" t="s">
        <v>47</v>
      </c>
      <c r="B77" s="20"/>
      <c r="C77" s="13"/>
      <c r="D77" s="39"/>
      <c r="E77" s="34" t="s">
        <v>32</v>
      </c>
      <c r="F77" s="20"/>
      <c r="G77" s="13" t="str">
        <f>IF(ISBLANK(Table1[[#This Row],[EARNED]]),"",Table1[[#This Row],[EARNED]])</f>
        <v/>
      </c>
      <c r="H77" s="39"/>
      <c r="I77" s="34" t="s">
        <v>32</v>
      </c>
      <c r="J77" s="11"/>
      <c r="K77" s="20"/>
    </row>
    <row r="78" spans="1:11" x14ac:dyDescent="0.25">
      <c r="A78" s="40">
        <v>44197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25">
      <c r="A79" s="40">
        <v>44228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25">
      <c r="A80" s="40">
        <v>44256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25">
      <c r="A81" s="40">
        <v>44287</v>
      </c>
      <c r="B81" s="20"/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25">
      <c r="A82" s="40">
        <v>44317</v>
      </c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25">
      <c r="A83" s="40">
        <v>44348</v>
      </c>
      <c r="B83" s="20" t="s">
        <v>53</v>
      </c>
      <c r="C83" s="13">
        <v>1.25</v>
      </c>
      <c r="D83" s="39">
        <v>3</v>
      </c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 t="s">
        <v>65</v>
      </c>
    </row>
    <row r="84" spans="1:11" x14ac:dyDescent="0.25">
      <c r="A84" s="40"/>
      <c r="B84" s="20" t="s">
        <v>64</v>
      </c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 t="s">
        <v>66</v>
      </c>
    </row>
    <row r="85" spans="1:11" x14ac:dyDescent="0.25">
      <c r="A85" s="40">
        <v>44378</v>
      </c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25">
      <c r="A86" s="40">
        <v>44409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25">
      <c r="A87" s="40">
        <v>44440</v>
      </c>
      <c r="B87" s="20"/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25">
      <c r="A88" s="40">
        <v>44470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25">
      <c r="A89" s="40">
        <v>44501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25">
      <c r="A90" s="40">
        <v>44531</v>
      </c>
      <c r="B90" s="20" t="s">
        <v>59</v>
      </c>
      <c r="C90" s="13">
        <v>1.25</v>
      </c>
      <c r="D90" s="39">
        <v>2</v>
      </c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 t="s">
        <v>67</v>
      </c>
    </row>
    <row r="91" spans="1:11" x14ac:dyDescent="0.25">
      <c r="A91" s="40"/>
      <c r="B91" s="20" t="s">
        <v>59</v>
      </c>
      <c r="C91" s="13"/>
      <c r="D91" s="39">
        <v>2</v>
      </c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 t="s">
        <v>68</v>
      </c>
    </row>
    <row r="92" spans="1:11" x14ac:dyDescent="0.25">
      <c r="A92" s="48" t="s">
        <v>46</v>
      </c>
      <c r="B92" s="20"/>
      <c r="C92" s="13"/>
      <c r="D92" s="39"/>
      <c r="E92" s="34" t="s">
        <v>32</v>
      </c>
      <c r="F92" s="20"/>
      <c r="G92" s="13" t="str">
        <f>IF(ISBLANK(Table1[[#This Row],[EARNED]]),"",Table1[[#This Row],[EARNED]])</f>
        <v/>
      </c>
      <c r="H92" s="39"/>
      <c r="I92" s="34" t="s">
        <v>32</v>
      </c>
      <c r="J92" s="11"/>
      <c r="K92" s="20"/>
    </row>
    <row r="93" spans="1:11" x14ac:dyDescent="0.25">
      <c r="A93" s="40">
        <v>44562</v>
      </c>
      <c r="B93" s="20"/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25">
      <c r="A94" s="40">
        <v>44593</v>
      </c>
      <c r="B94" s="20"/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25">
      <c r="A95" s="40">
        <v>44621</v>
      </c>
      <c r="B95" s="20" t="s">
        <v>58</v>
      </c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>
        <v>1</v>
      </c>
      <c r="I95" s="9"/>
      <c r="J95" s="11"/>
      <c r="K95" s="49">
        <v>44644</v>
      </c>
    </row>
    <row r="96" spans="1:11" x14ac:dyDescent="0.25">
      <c r="A96" s="40">
        <v>44652</v>
      </c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25">
      <c r="A97" s="40">
        <v>44682</v>
      </c>
      <c r="B97" s="20"/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25">
      <c r="A98" s="40">
        <v>44713</v>
      </c>
      <c r="B98" s="20" t="s">
        <v>53</v>
      </c>
      <c r="C98" s="13">
        <v>1.25</v>
      </c>
      <c r="D98" s="39">
        <v>3</v>
      </c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 t="s">
        <v>69</v>
      </c>
    </row>
    <row r="99" spans="1:11" x14ac:dyDescent="0.25">
      <c r="A99" s="40">
        <v>44743</v>
      </c>
      <c r="B99" s="20"/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25">
      <c r="A100" s="40">
        <v>44774</v>
      </c>
      <c r="B100" s="20" t="s">
        <v>51</v>
      </c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>
        <v>3</v>
      </c>
      <c r="I100" s="9"/>
      <c r="J100" s="11"/>
      <c r="K100" s="20" t="s">
        <v>70</v>
      </c>
    </row>
    <row r="101" spans="1:11" x14ac:dyDescent="0.25">
      <c r="A101" s="40">
        <v>44805</v>
      </c>
      <c r="B101" s="20" t="s">
        <v>51</v>
      </c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>
        <v>3</v>
      </c>
      <c r="I101" s="9"/>
      <c r="J101" s="11"/>
      <c r="K101" s="20" t="s">
        <v>77</v>
      </c>
    </row>
    <row r="102" spans="1:11" x14ac:dyDescent="0.25">
      <c r="A102" s="40">
        <v>44835</v>
      </c>
      <c r="B102" s="20" t="s">
        <v>75</v>
      </c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>
        <v>2</v>
      </c>
      <c r="I102" s="9"/>
      <c r="J102" s="11"/>
      <c r="K102" s="20" t="s">
        <v>76</v>
      </c>
    </row>
    <row r="103" spans="1:11" x14ac:dyDescent="0.25">
      <c r="A103" s="40"/>
      <c r="B103" s="20" t="s">
        <v>55</v>
      </c>
      <c r="C103" s="13"/>
      <c r="D103" s="39">
        <v>1</v>
      </c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49">
        <v>44858</v>
      </c>
    </row>
    <row r="104" spans="1:11" x14ac:dyDescent="0.25">
      <c r="A104" s="40">
        <v>44866</v>
      </c>
      <c r="B104" s="20"/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25">
      <c r="A105" s="40">
        <v>44896</v>
      </c>
      <c r="B105" s="20" t="s">
        <v>59</v>
      </c>
      <c r="C105" s="13">
        <v>1.25</v>
      </c>
      <c r="D105" s="39">
        <v>2</v>
      </c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 t="s">
        <v>74</v>
      </c>
    </row>
    <row r="106" spans="1:11" x14ac:dyDescent="0.25">
      <c r="A106" s="48" t="s">
        <v>73</v>
      </c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>
        <v>44927</v>
      </c>
      <c r="B107" s="20"/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 x14ac:dyDescent="0.25">
      <c r="A108" s="40">
        <v>44958</v>
      </c>
      <c r="B108" s="20"/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25">
      <c r="A109" s="40">
        <v>44986</v>
      </c>
      <c r="B109" s="20"/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25">
      <c r="A110" s="40">
        <v>45017</v>
      </c>
      <c r="B110" s="20" t="s">
        <v>58</v>
      </c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>
        <v>1</v>
      </c>
      <c r="I110" s="9"/>
      <c r="J110" s="11"/>
      <c r="K110" s="49">
        <v>45029</v>
      </c>
    </row>
    <row r="111" spans="1:11" x14ac:dyDescent="0.25">
      <c r="A111" s="40">
        <v>45047</v>
      </c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>
        <v>45078</v>
      </c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>
        <v>45108</v>
      </c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>
        <v>45139</v>
      </c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>
        <v>45170</v>
      </c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>
        <v>45200</v>
      </c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>
        <v>45231</v>
      </c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>
        <v>45261</v>
      </c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>
        <v>45292</v>
      </c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>
        <v>45323</v>
      </c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>
        <v>45352</v>
      </c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25">
      <c r="A135" s="40"/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25">
      <c r="A136" s="40"/>
      <c r="B136" s="20"/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25">
      <c r="A137" s="40"/>
      <c r="B137" s="20"/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25">
      <c r="A138" s="40"/>
      <c r="B138" s="20"/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/>
    </row>
    <row r="139" spans="1:11" x14ac:dyDescent="0.25">
      <c r="A139" s="40"/>
      <c r="B139" s="20"/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20"/>
    </row>
    <row r="140" spans="1:11" x14ac:dyDescent="0.25">
      <c r="A140" s="40"/>
      <c r="B140" s="20"/>
      <c r="C140" s="13"/>
      <c r="D140" s="39"/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/>
    </row>
    <row r="141" spans="1:11" x14ac:dyDescent="0.25">
      <c r="A141" s="40"/>
      <c r="B141" s="20"/>
      <c r="C141" s="13"/>
      <c r="D141" s="39"/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20"/>
    </row>
    <row r="142" spans="1:11" x14ac:dyDescent="0.25">
      <c r="A142" s="41"/>
      <c r="B142" s="15"/>
      <c r="C142" s="42"/>
      <c r="D142" s="43"/>
      <c r="E142" s="9"/>
      <c r="F142" s="15"/>
      <c r="G142" s="42" t="str">
        <f>IF(ISBLANK(Table1[[#This Row],[EARNED]]),"",Table1[[#This Row],[EARNED]])</f>
        <v/>
      </c>
      <c r="H142" s="43"/>
      <c r="I142" s="9"/>
      <c r="J142" s="12"/>
      <c r="K142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tabSelected="1" workbookViewId="0">
      <selection activeCell="A7" sqref="A7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1.25</v>
      </c>
      <c r="B3" s="11">
        <v>1.25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A6" s="2" t="s">
        <v>78</v>
      </c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1" t="s">
        <v>38</v>
      </c>
      <c r="J6" s="61"/>
      <c r="K6" s="61"/>
      <c r="L6" s="61"/>
    </row>
    <row r="7" spans="1:12" x14ac:dyDescent="0.25">
      <c r="A7" s="9">
        <f>SUM(Sheet1!E9,Sheet1!I9)</f>
        <v>156.5</v>
      </c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verticalDpi="30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2023-05-18T07:25:34Z</dcterms:modified>
</cp:coreProperties>
</file>