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28CE341A-8B94-43DF-9748-97C3CE6B8BB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22" i="1" l="1"/>
  <c r="G119" i="1" l="1"/>
  <c r="G117" i="1"/>
  <c r="G116" i="1"/>
  <c r="G113" i="1"/>
  <c r="G112" i="1"/>
  <c r="G109" i="1"/>
  <c r="G106" i="1"/>
  <c r="G105" i="1"/>
  <c r="G3" i="3"/>
  <c r="G20" i="1"/>
  <c r="G21" i="1"/>
  <c r="G22" i="1"/>
  <c r="G23" i="1"/>
  <c r="G24" i="1"/>
  <c r="G25" i="1"/>
  <c r="G28" i="1"/>
  <c r="G29" i="1"/>
  <c r="G30" i="1"/>
  <c r="G31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G58" i="1"/>
  <c r="G60" i="1"/>
  <c r="G61" i="1"/>
  <c r="G63" i="1"/>
  <c r="G67" i="1"/>
  <c r="G71" i="1"/>
  <c r="G74" i="1"/>
  <c r="G75" i="1"/>
  <c r="G78" i="1"/>
  <c r="G81" i="1"/>
  <c r="G82" i="1"/>
  <c r="G83" i="1"/>
  <c r="G84" i="1"/>
  <c r="G88" i="1"/>
  <c r="G92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5" i="1"/>
  <c r="G118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0" i="1"/>
  <c r="G11" i="1"/>
  <c r="G12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<sst xmlns="http://schemas.openxmlformats.org/spreadsheetml/2006/main" count="204" uniqueCount="122">
  <si>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</si>
  <si>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</si>
  <si>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</si>
  <si>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</si>
  <si>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</si>
  <si>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</si>
  <si>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</si>
  <si>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</si>
  <si>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</si>
  <si>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</si>
  <si>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</si>
  <si>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</si>
  <si>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</si>
  <si>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</si>
  <si>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</si>
  <si>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</si>
  <si>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</si>
  <si>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</si>
  <si>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</si>
  <si>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</si>
  <si>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</si>
  <si>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</si>
  <si>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</si>
  <si>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</si>
  <si>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</si>
  <si>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</si>
  <si>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</si>
  <si>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</si>
  <si>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</si>
  <si>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</si>
  <si>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</si>
  <si>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</si>
  <si>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</si>
  <si>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</si>
  <si>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</si>
  <si>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</si>
  <si>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</si>
  <si>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</si>
  <si>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</si>
  <si>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</si>
  <si>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</si>
  <si>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</si>
  <si>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</si>
  <si>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2019</t>
  </si>
  <si>
    <t>SP(1-0-0)</t>
  </si>
  <si>
    <t>SP(2-0-0)</t>
  </si>
  <si>
    <t>SP(3-0-0)</t>
  </si>
  <si>
    <t>SL(1-0-0)</t>
  </si>
  <si>
    <t>SL(2-0-0)</t>
  </si>
  <si>
    <t>VL(2-0-0)</t>
  </si>
  <si>
    <t>1/25,28/2019</t>
  </si>
  <si>
    <t>2/7,8,11/2019</t>
  </si>
  <si>
    <t>4/3-5/2019</t>
  </si>
  <si>
    <t>4/22,26/2019</t>
  </si>
  <si>
    <t>VL(4-0-0)</t>
  </si>
  <si>
    <t>SL(4-0-0)</t>
  </si>
  <si>
    <t>4/24,25/2019</t>
  </si>
  <si>
    <t>5/15,27-29/2019</t>
  </si>
  <si>
    <t>6/7,10,11,17/2019</t>
  </si>
  <si>
    <t>VL(1-0-0)</t>
  </si>
  <si>
    <t>VL(3-0-0)</t>
  </si>
  <si>
    <t>7/5,16,18,19/2019</t>
  </si>
  <si>
    <t>9/4-6/2019</t>
  </si>
  <si>
    <t>11/5,7,8/2019</t>
  </si>
  <si>
    <t>11/10,25/2019</t>
  </si>
  <si>
    <t>12/20,223,27/2019</t>
  </si>
  <si>
    <t>2020</t>
  </si>
  <si>
    <t>CL(5-0-0)</t>
  </si>
  <si>
    <t>SL(3-0-0)</t>
  </si>
  <si>
    <t>1/15-17,31/2020</t>
  </si>
  <si>
    <t>2/6,10/2020</t>
  </si>
  <si>
    <t>6/29,30/2020</t>
  </si>
  <si>
    <t>3/3,2,19,20/2020</t>
  </si>
  <si>
    <t>12/28,29/2020</t>
  </si>
  <si>
    <t>2021</t>
  </si>
  <si>
    <t>1/12-14/2021</t>
  </si>
  <si>
    <t>SVL(2-0-0)</t>
  </si>
  <si>
    <t>SVL(1-0-0)</t>
  </si>
  <si>
    <t>SVL(3-0-0)</t>
  </si>
  <si>
    <t>2/26,3/1/2021</t>
  </si>
  <si>
    <t>5/12,14/2021</t>
  </si>
  <si>
    <t>6/17,21,22/2021</t>
  </si>
  <si>
    <t>6/26,28/2021</t>
  </si>
  <si>
    <t>6/24,25/2021</t>
  </si>
  <si>
    <t>7/26,28/2021</t>
  </si>
  <si>
    <t>8/3,5,9/2021</t>
  </si>
  <si>
    <t>8/11,13,17/2021</t>
  </si>
  <si>
    <t>10/19,22/2021</t>
  </si>
  <si>
    <t>10/25,27-29/2021</t>
  </si>
  <si>
    <t>12/2,3,16/2021</t>
  </si>
  <si>
    <t>12/27-29/2021</t>
  </si>
  <si>
    <t>2022</t>
  </si>
  <si>
    <t>1/7,10,11/2022</t>
  </si>
  <si>
    <t>SVL(0-4-0)</t>
  </si>
  <si>
    <t>VL(4-5-0)</t>
  </si>
  <si>
    <t>VL(9-0-0)</t>
  </si>
  <si>
    <t>1/12-14/2022</t>
  </si>
  <si>
    <t>1/5,6/2022</t>
  </si>
  <si>
    <t>2/24,28,3/7,8/2022</t>
  </si>
  <si>
    <t>3/9-11/2022</t>
  </si>
  <si>
    <t>5/16,17/2022</t>
  </si>
  <si>
    <t>6/1,2/2022</t>
  </si>
  <si>
    <t>SL(7-0-0)</t>
  </si>
  <si>
    <t>6/9-16/2022</t>
  </si>
  <si>
    <t>7/15,8,19/2022</t>
  </si>
  <si>
    <t>8/18,19,22,23/2022</t>
  </si>
  <si>
    <t>10/7,10/2022</t>
  </si>
  <si>
    <t>9/13-16/2022</t>
  </si>
  <si>
    <t>ORTIZ, TRINIDAD</t>
  </si>
  <si>
    <t>12/12,13/2022</t>
  </si>
  <si>
    <t>11/18,21,22</t>
  </si>
  <si>
    <t>11/25,28,29/2022</t>
  </si>
  <si>
    <t>2023</t>
  </si>
  <si>
    <t>12/21,22,23</t>
  </si>
  <si>
    <t>1/30,31/2023</t>
  </si>
  <si>
    <t>SL(8-0-0)</t>
  </si>
  <si>
    <t>2/13,14,16/2023</t>
  </si>
  <si>
    <t>ADMIN AIDE III</t>
  </si>
  <si>
    <t>GSO</t>
  </si>
  <si>
    <t>3/31 - 4/3/2023</t>
  </si>
  <si>
    <t>4/11,12,13,14/2023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</si>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</sst>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75" totalsRowShown="0" headerRowDxfId="14" headerRowBorderDxfId="13" tableBorderDxfId="12" totalsRowBorderDxfId="11">
  <autoFilter ref="A8:K175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75"/>
  <sheetViews>
    <sheetView zoomScale="95" zoomScaleNormal="95" workbookViewId="0">
      <pane ySplit="3408" activePane="bottomLeft"/>
      <selection activeCell="A8" sqref="A8:K8"/>
      <selection pane="bottomLeft" activeCell="E14" sqref="E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108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117</v>
      </c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 t="s">
        <v>118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9.5839999999999961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 t="s">
        <v>44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43497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50</v>
      </c>
    </row>
    <row r="13" spans="1:11" x14ac:dyDescent="0.3">
      <c r="A13" s="40"/>
      <c r="B13" s="20" t="s">
        <v>47</v>
      </c>
      <c r="C13" s="13"/>
      <c r="D13" s="39">
        <v>1.5</v>
      </c>
      <c r="E13" s="9"/>
      <c r="F13" s="20"/>
      <c r="G13" s="13"/>
      <c r="H13" s="39">
        <v>1.5</v>
      </c>
      <c r="I13" s="9"/>
      <c r="J13" s="11"/>
      <c r="K13" s="48">
        <v>43477</v>
      </c>
    </row>
    <row r="14" spans="1:11" x14ac:dyDescent="0.3">
      <c r="A14" s="40">
        <v>43525</v>
      </c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2</v>
      </c>
      <c r="K14" s="20" t="s">
        <v>51</v>
      </c>
    </row>
    <row r="15" spans="1:11" x14ac:dyDescent="0.3">
      <c r="A15" s="40">
        <v>43556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8">
        <v>43563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/>
      <c r="H16" s="39"/>
      <c r="I16" s="9"/>
      <c r="J16" s="11">
        <v>2</v>
      </c>
      <c r="K16" s="20" t="s">
        <v>52</v>
      </c>
    </row>
    <row r="17" spans="1:11" x14ac:dyDescent="0.3">
      <c r="A17" s="40"/>
      <c r="B17" s="20" t="s">
        <v>49</v>
      </c>
      <c r="C17" s="13"/>
      <c r="D17" s="39"/>
      <c r="E17" s="9"/>
      <c r="F17" s="20">
        <v>2</v>
      </c>
      <c r="G17" s="13"/>
      <c r="H17" s="39"/>
      <c r="I17" s="9"/>
      <c r="J17" s="11"/>
      <c r="K17" s="20" t="s">
        <v>53</v>
      </c>
    </row>
    <row r="18" spans="1:11" x14ac:dyDescent="0.3">
      <c r="A18" s="40"/>
      <c r="B18" s="20" t="s">
        <v>48</v>
      </c>
      <c r="C18" s="13"/>
      <c r="D18" s="39"/>
      <c r="E18" s="9"/>
      <c r="F18" s="20">
        <v>2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>
        <v>43586</v>
      </c>
      <c r="B19" s="20" t="s">
        <v>55</v>
      </c>
      <c r="C19" s="13"/>
      <c r="D19" s="42"/>
      <c r="E19" s="9"/>
      <c r="F19" s="15">
        <v>4</v>
      </c>
      <c r="G19" s="41" t="str">
        <f>IF(ISBLANK(Table1[[#This Row],[EARNED]]),"",Table1[[#This Row],[EARNED]])</f>
        <v/>
      </c>
      <c r="H19" s="42"/>
      <c r="I19" s="9"/>
      <c r="J19" s="12"/>
      <c r="K19" s="15" t="s">
        <v>57</v>
      </c>
    </row>
    <row r="20" spans="1:11" x14ac:dyDescent="0.3">
      <c r="A20" s="40">
        <v>43617</v>
      </c>
      <c r="B20" s="20" t="s">
        <v>55</v>
      </c>
      <c r="C20" s="13"/>
      <c r="D20" s="39"/>
      <c r="E20" s="9"/>
      <c r="F20" s="20">
        <v>4</v>
      </c>
      <c r="G20" s="13" t="str">
        <f>IF(ISBLANK(Table1[[#This Row],[EARNED]]),"",Table1[[#This Row],[EARNED]])</f>
        <v/>
      </c>
      <c r="H20" s="39"/>
      <c r="I20" s="9"/>
      <c r="J20" s="11"/>
      <c r="K20" s="20" t="s">
        <v>58</v>
      </c>
    </row>
    <row r="21" spans="1:11" x14ac:dyDescent="0.3">
      <c r="A21" s="40">
        <v>43647</v>
      </c>
      <c r="B21" s="20" t="s">
        <v>54</v>
      </c>
      <c r="C21" s="13"/>
      <c r="D21" s="39"/>
      <c r="E21" s="9"/>
      <c r="F21" s="20">
        <v>4</v>
      </c>
      <c r="G21" s="13" t="str">
        <f>IF(ISBLANK(Table1[[#This Row],[EARNED]]),"",Table1[[#This Row],[EARNED]])</f>
        <v/>
      </c>
      <c r="H21" s="39"/>
      <c r="I21" s="9"/>
      <c r="J21" s="11"/>
      <c r="K21" s="20" t="s">
        <v>61</v>
      </c>
    </row>
    <row r="22" spans="1:11" x14ac:dyDescent="0.3">
      <c r="A22" s="40">
        <v>43678</v>
      </c>
      <c r="B22" s="20" t="s">
        <v>59</v>
      </c>
      <c r="C22" s="13"/>
      <c r="D22" s="39"/>
      <c r="E22" s="9"/>
      <c r="F22" s="20">
        <v>1</v>
      </c>
      <c r="G22" s="13" t="str">
        <f>IF(ISBLANK(Table1[[#This Row],[EARNED]]),"",Table1[[#This Row],[EARNED]])</f>
        <v/>
      </c>
      <c r="H22" s="39"/>
      <c r="I22" s="9"/>
      <c r="J22" s="11"/>
      <c r="K22" s="48">
        <v>43700</v>
      </c>
    </row>
    <row r="23" spans="1:11" x14ac:dyDescent="0.3">
      <c r="A23" s="40">
        <v>43709</v>
      </c>
      <c r="B23" s="20" t="s">
        <v>60</v>
      </c>
      <c r="C23" s="13"/>
      <c r="D23" s="39"/>
      <c r="E23" s="9"/>
      <c r="F23" s="20">
        <v>3</v>
      </c>
      <c r="G23" s="13" t="str">
        <f>IF(ISBLANK(Table1[[#This Row],[EARNED]]),"",Table1[[#This Row],[EARNED]])</f>
        <v/>
      </c>
      <c r="H23" s="39"/>
      <c r="I23" s="9"/>
      <c r="J23" s="11"/>
      <c r="K23" s="20" t="s">
        <v>62</v>
      </c>
    </row>
    <row r="24" spans="1:11" x14ac:dyDescent="0.3">
      <c r="A24" s="40">
        <v>43739</v>
      </c>
      <c r="B24" s="20" t="s">
        <v>49</v>
      </c>
      <c r="C24" s="13"/>
      <c r="D24" s="39"/>
      <c r="E24" s="9"/>
      <c r="F24" s="20">
        <v>2</v>
      </c>
      <c r="G24" s="13" t="str">
        <f>IF(ISBLANK(Table1[[#This Row],[EARNED]]),"",Table1[[#This Row],[EARNED]])</f>
        <v/>
      </c>
      <c r="H24" s="39"/>
      <c r="I24" s="9"/>
      <c r="J24" s="11"/>
      <c r="K24" s="48">
        <v>43762</v>
      </c>
    </row>
    <row r="25" spans="1:11" x14ac:dyDescent="0.3">
      <c r="A25" s="40">
        <v>43770</v>
      </c>
      <c r="B25" s="20" t="s">
        <v>60</v>
      </c>
      <c r="C25" s="13"/>
      <c r="D25" s="39"/>
      <c r="E25" s="9"/>
      <c r="F25" s="20">
        <v>3</v>
      </c>
      <c r="G25" s="13" t="str">
        <f>IF(ISBLANK(Table1[[#This Row],[EARNED]]),"",Table1[[#This Row],[EARNED]])</f>
        <v/>
      </c>
      <c r="H25" s="39"/>
      <c r="I25" s="9"/>
      <c r="J25" s="11"/>
      <c r="K25" s="20" t="s">
        <v>63</v>
      </c>
    </row>
    <row r="26" spans="1:11" x14ac:dyDescent="0.3">
      <c r="A26" s="40"/>
      <c r="B26" s="20" t="s">
        <v>59</v>
      </c>
      <c r="C26" s="13"/>
      <c r="D26" s="39"/>
      <c r="E26" s="9"/>
      <c r="F26" s="20">
        <v>1</v>
      </c>
      <c r="G26" s="13"/>
      <c r="H26" s="39"/>
      <c r="I26" s="9"/>
      <c r="J26" s="11"/>
      <c r="K26" s="48">
        <v>43782</v>
      </c>
    </row>
    <row r="27" spans="1:11" x14ac:dyDescent="0.3">
      <c r="A27" s="40"/>
      <c r="B27" s="20" t="s">
        <v>49</v>
      </c>
      <c r="C27" s="13"/>
      <c r="D27" s="39"/>
      <c r="E27" s="9"/>
      <c r="F27" s="20">
        <v>2</v>
      </c>
      <c r="G27" s="13"/>
      <c r="H27" s="39"/>
      <c r="I27" s="9"/>
      <c r="J27" s="11"/>
      <c r="K27" s="20" t="s">
        <v>64</v>
      </c>
    </row>
    <row r="28" spans="1:11" x14ac:dyDescent="0.3">
      <c r="A28" s="40">
        <v>43800</v>
      </c>
      <c r="B28" s="20" t="s">
        <v>59</v>
      </c>
      <c r="C28" s="13"/>
      <c r="D28" s="39"/>
      <c r="E28" s="9"/>
      <c r="F28" s="20">
        <v>1</v>
      </c>
      <c r="G28" s="13" t="str">
        <f>IF(ISBLANK(Table1[[#This Row],[EARNED]]),"",Table1[[#This Row],[EARNED]])</f>
        <v/>
      </c>
      <c r="H28" s="39"/>
      <c r="I28" s="9"/>
      <c r="J28" s="11"/>
      <c r="K28" s="48">
        <v>43808</v>
      </c>
    </row>
    <row r="29" spans="1:11" x14ac:dyDescent="0.3">
      <c r="A29" s="40"/>
      <c r="B29" s="20" t="s">
        <v>60</v>
      </c>
      <c r="C29" s="13"/>
      <c r="D29" s="39"/>
      <c r="E29" s="9"/>
      <c r="F29" s="20">
        <v>3</v>
      </c>
      <c r="G29" s="13" t="str">
        <f>IF(ISBLANK(Table1[[#This Row],[EARNED]]),"",Table1[[#This Row],[EARNED]])</f>
        <v/>
      </c>
      <c r="H29" s="39"/>
      <c r="I29" s="9"/>
      <c r="J29" s="11"/>
      <c r="K29" s="20" t="s">
        <v>65</v>
      </c>
    </row>
    <row r="30" spans="1:11" x14ac:dyDescent="0.3">
      <c r="A30" s="47" t="s">
        <v>66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43831</v>
      </c>
      <c r="B31" s="20" t="s">
        <v>67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3">
      <c r="A32" s="40"/>
      <c r="B32" s="20" t="s">
        <v>45</v>
      </c>
      <c r="C32" s="13"/>
      <c r="D32" s="39"/>
      <c r="E32" s="9"/>
      <c r="F32" s="20"/>
      <c r="G32" s="13"/>
      <c r="H32" s="39"/>
      <c r="I32" s="9"/>
      <c r="J32" s="11"/>
      <c r="K32" s="20" t="s">
        <v>70</v>
      </c>
    </row>
    <row r="33" spans="1:11" x14ac:dyDescent="0.3">
      <c r="A33" s="40"/>
      <c r="B33" s="20" t="s">
        <v>44</v>
      </c>
      <c r="C33" s="13"/>
      <c r="D33" s="39"/>
      <c r="E33" s="9"/>
      <c r="F33" s="20"/>
      <c r="G33" s="13"/>
      <c r="H33" s="39"/>
      <c r="I33" s="9"/>
      <c r="J33" s="11"/>
      <c r="K33" s="48">
        <v>44002</v>
      </c>
    </row>
    <row r="34" spans="1:11" x14ac:dyDescent="0.3">
      <c r="A34" s="40"/>
      <c r="B34" s="20" t="s">
        <v>48</v>
      </c>
      <c r="C34" s="13"/>
      <c r="D34" s="39"/>
      <c r="E34" s="9"/>
      <c r="F34" s="20"/>
      <c r="G34" s="13"/>
      <c r="H34" s="39"/>
      <c r="I34" s="9"/>
      <c r="J34" s="11">
        <v>2</v>
      </c>
      <c r="K34" s="20" t="s">
        <v>71</v>
      </c>
    </row>
    <row r="35" spans="1:11" x14ac:dyDescent="0.3">
      <c r="A35" s="40">
        <v>43862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44047</v>
      </c>
    </row>
    <row r="36" spans="1:11" x14ac:dyDescent="0.3">
      <c r="A36" s="40">
        <v>43891</v>
      </c>
      <c r="B36" s="20" t="s">
        <v>68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>
        <v>0.25</v>
      </c>
      <c r="K36" s="20" t="s">
        <v>72</v>
      </c>
    </row>
    <row r="37" spans="1:11" x14ac:dyDescent="0.3">
      <c r="A37" s="40">
        <v>43922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0.25</v>
      </c>
      <c r="I37" s="9"/>
      <c r="J37" s="11"/>
      <c r="K37" s="48">
        <v>44091</v>
      </c>
    </row>
    <row r="38" spans="1:11" x14ac:dyDescent="0.3">
      <c r="A38" s="40">
        <v>43952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43983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44013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44044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44075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44105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44136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44166</v>
      </c>
      <c r="B45" s="20" t="s">
        <v>59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44188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44172</v>
      </c>
    </row>
    <row r="47" spans="1:11" x14ac:dyDescent="0.3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44180</v>
      </c>
    </row>
    <row r="48" spans="1:11" x14ac:dyDescent="0.3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44183</v>
      </c>
    </row>
    <row r="49" spans="1:11" x14ac:dyDescent="0.3">
      <c r="A49" s="40"/>
      <c r="B49" s="20" t="s">
        <v>49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73</v>
      </c>
    </row>
    <row r="50" spans="1:11" x14ac:dyDescent="0.3">
      <c r="A50" s="47" t="s">
        <v>74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 t="s">
        <v>44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44214</v>
      </c>
    </row>
    <row r="52" spans="1:11" x14ac:dyDescent="0.3">
      <c r="A52" s="40"/>
      <c r="B52" s="20" t="s">
        <v>44</v>
      </c>
      <c r="C52" s="13"/>
      <c r="D52" s="39"/>
      <c r="E52" s="9"/>
      <c r="F52" s="20"/>
      <c r="G52" s="13"/>
      <c r="H52" s="39"/>
      <c r="I52" s="9"/>
      <c r="J52" s="11"/>
      <c r="K52" s="48">
        <v>44202</v>
      </c>
    </row>
    <row r="53" spans="1:11" x14ac:dyDescent="0.3">
      <c r="A53" s="40"/>
      <c r="B53" s="20" t="s">
        <v>68</v>
      </c>
      <c r="C53" s="13"/>
      <c r="D53" s="39"/>
      <c r="E53" s="9"/>
      <c r="F53" s="20"/>
      <c r="G53" s="13"/>
      <c r="H53" s="39">
        <v>3</v>
      </c>
      <c r="I53" s="9"/>
      <c r="J53" s="11"/>
      <c r="K53" s="20" t="s">
        <v>75</v>
      </c>
    </row>
    <row r="54" spans="1:11" x14ac:dyDescent="0.3">
      <c r="A54" s="40"/>
      <c r="B54" s="20" t="s">
        <v>47</v>
      </c>
      <c r="C54" s="13"/>
      <c r="D54" s="39"/>
      <c r="E54" s="9"/>
      <c r="F54" s="20"/>
      <c r="G54" s="13"/>
      <c r="H54" s="39">
        <v>1</v>
      </c>
      <c r="I54" s="9"/>
      <c r="J54" s="11"/>
      <c r="K54" s="48">
        <v>44218</v>
      </c>
    </row>
    <row r="55" spans="1:11" x14ac:dyDescent="0.3">
      <c r="A55" s="40">
        <v>44228</v>
      </c>
      <c r="B55" s="20" t="s">
        <v>44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8">
        <v>44229</v>
      </c>
    </row>
    <row r="56" spans="1:11" x14ac:dyDescent="0.3">
      <c r="A56" s="40"/>
      <c r="B56" s="20" t="s">
        <v>47</v>
      </c>
      <c r="C56" s="13"/>
      <c r="D56" s="39"/>
      <c r="E56" s="9"/>
      <c r="F56" s="20"/>
      <c r="G56" s="13"/>
      <c r="H56" s="39">
        <v>1</v>
      </c>
      <c r="I56" s="9"/>
      <c r="J56" s="11"/>
      <c r="K56" s="48">
        <v>44232</v>
      </c>
    </row>
    <row r="57" spans="1:11" x14ac:dyDescent="0.3">
      <c r="A57" s="40"/>
      <c r="B57" s="20" t="s">
        <v>47</v>
      </c>
      <c r="C57" s="13"/>
      <c r="D57" s="39"/>
      <c r="E57" s="9"/>
      <c r="F57" s="20"/>
      <c r="G57" s="13"/>
      <c r="H57" s="39">
        <v>1</v>
      </c>
      <c r="I57" s="9"/>
      <c r="J57" s="11">
        <v>0.25</v>
      </c>
      <c r="K57" s="48">
        <v>44245</v>
      </c>
    </row>
    <row r="58" spans="1:11" x14ac:dyDescent="0.3">
      <c r="A58" s="40">
        <v>44256</v>
      </c>
      <c r="B58" s="20" t="s">
        <v>76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77</v>
      </c>
      <c r="C59" s="13"/>
      <c r="D59" s="39">
        <v>1</v>
      </c>
      <c r="E59" s="9"/>
      <c r="F59" s="20"/>
      <c r="G59" s="13"/>
      <c r="H59" s="39"/>
      <c r="I59" s="9"/>
      <c r="J59" s="11"/>
      <c r="K59" s="48">
        <v>44267</v>
      </c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80</v>
      </c>
    </row>
    <row r="62" spans="1:11" x14ac:dyDescent="0.3">
      <c r="A62" s="40"/>
      <c r="B62" s="20" t="s">
        <v>76</v>
      </c>
      <c r="C62" s="13"/>
      <c r="D62" s="39">
        <v>1.75</v>
      </c>
      <c r="E62" s="9"/>
      <c r="F62" s="20"/>
      <c r="G62" s="13"/>
      <c r="H62" s="39">
        <v>0.25</v>
      </c>
      <c r="I62" s="9"/>
      <c r="J62" s="11"/>
      <c r="K62" s="20"/>
    </row>
    <row r="63" spans="1:11" x14ac:dyDescent="0.3">
      <c r="A63" s="40">
        <v>44348</v>
      </c>
      <c r="B63" s="20" t="s">
        <v>47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/>
    </row>
    <row r="64" spans="1:11" x14ac:dyDescent="0.3">
      <c r="A64" s="40"/>
      <c r="B64" s="20" t="s">
        <v>78</v>
      </c>
      <c r="C64" s="13"/>
      <c r="D64" s="39">
        <v>2.5</v>
      </c>
      <c r="E64" s="9"/>
      <c r="F64" s="20"/>
      <c r="G64" s="13"/>
      <c r="H64" s="39">
        <v>0.5</v>
      </c>
      <c r="I64" s="9"/>
      <c r="J64" s="11">
        <v>0.25</v>
      </c>
      <c r="K64" s="20" t="s">
        <v>81</v>
      </c>
    </row>
    <row r="65" spans="1:11" x14ac:dyDescent="0.3">
      <c r="A65" s="40"/>
      <c r="B65" s="20" t="s">
        <v>76</v>
      </c>
      <c r="C65" s="13"/>
      <c r="D65" s="39">
        <v>2</v>
      </c>
      <c r="E65" s="9"/>
      <c r="F65" s="20"/>
      <c r="G65" s="13"/>
      <c r="H65" s="39"/>
      <c r="I65" s="9"/>
      <c r="J65" s="11"/>
      <c r="K65" s="20" t="s">
        <v>82</v>
      </c>
    </row>
    <row r="66" spans="1:11" x14ac:dyDescent="0.3">
      <c r="A66" s="40"/>
      <c r="B66" s="20" t="s">
        <v>76</v>
      </c>
      <c r="C66" s="13"/>
      <c r="D66" s="39">
        <v>1</v>
      </c>
      <c r="E66" s="9"/>
      <c r="F66" s="20">
        <v>1</v>
      </c>
      <c r="G66" s="13"/>
      <c r="H66" s="39">
        <v>0.25</v>
      </c>
      <c r="I66" s="9"/>
      <c r="J66" s="11"/>
      <c r="K66" s="20" t="s">
        <v>83</v>
      </c>
    </row>
    <row r="67" spans="1:11" x14ac:dyDescent="0.3">
      <c r="A67" s="40">
        <v>44378</v>
      </c>
      <c r="B67" s="20" t="s">
        <v>76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>
        <v>4.2000000000000003E-2</v>
      </c>
      <c r="K67" s="20"/>
    </row>
    <row r="68" spans="1:11" x14ac:dyDescent="0.3">
      <c r="A68" s="40"/>
      <c r="B68" s="20" t="s">
        <v>47</v>
      </c>
      <c r="C68" s="13"/>
      <c r="D68" s="39"/>
      <c r="E68" s="9"/>
      <c r="F68" s="20"/>
      <c r="G68" s="13"/>
      <c r="H68" s="39"/>
      <c r="I68" s="9"/>
      <c r="J68" s="11">
        <v>1</v>
      </c>
      <c r="K68" s="48">
        <v>44384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/>
      <c r="H69" s="39"/>
      <c r="I69" s="9"/>
      <c r="J69" s="11">
        <v>1</v>
      </c>
      <c r="K69" s="48">
        <v>44395</v>
      </c>
    </row>
    <row r="70" spans="1:11" x14ac:dyDescent="0.3">
      <c r="A70" s="40"/>
      <c r="B70" s="20" t="s">
        <v>48</v>
      </c>
      <c r="C70" s="13"/>
      <c r="D70" s="39"/>
      <c r="E70" s="9"/>
      <c r="F70" s="20"/>
      <c r="G70" s="13"/>
      <c r="H70" s="39"/>
      <c r="I70" s="9"/>
      <c r="J70" s="11">
        <v>2</v>
      </c>
      <c r="K70" s="20" t="s">
        <v>84</v>
      </c>
    </row>
    <row r="71" spans="1:11" x14ac:dyDescent="0.3">
      <c r="A71" s="40">
        <v>44409</v>
      </c>
      <c r="B71" s="20" t="s">
        <v>78</v>
      </c>
      <c r="C71" s="13">
        <v>1.25</v>
      </c>
      <c r="D71" s="39">
        <v>1.5</v>
      </c>
      <c r="E71" s="9"/>
      <c r="F71" s="20">
        <v>4.2000000000000003E-2</v>
      </c>
      <c r="G71" s="13">
        <f>IF(ISBLANK(Table1[[#This Row],[EARNED]]),"",Table1[[#This Row],[EARNED]])</f>
        <v>1.25</v>
      </c>
      <c r="H71" s="39"/>
      <c r="I71" s="9"/>
      <c r="J71" s="11">
        <v>0.25</v>
      </c>
      <c r="K71" s="20" t="s">
        <v>85</v>
      </c>
    </row>
    <row r="72" spans="1:11" x14ac:dyDescent="0.3">
      <c r="A72" s="40"/>
      <c r="B72" s="20" t="s">
        <v>68</v>
      </c>
      <c r="C72" s="13"/>
      <c r="D72" s="39"/>
      <c r="E72" s="9"/>
      <c r="F72" s="20">
        <v>1</v>
      </c>
      <c r="G72" s="13"/>
      <c r="H72" s="39">
        <v>1.5</v>
      </c>
      <c r="I72" s="9"/>
      <c r="J72" s="11">
        <v>3</v>
      </c>
      <c r="K72" s="20" t="s">
        <v>86</v>
      </c>
    </row>
    <row r="73" spans="1:11" x14ac:dyDescent="0.3">
      <c r="A73" s="40"/>
      <c r="B73" s="20" t="s">
        <v>47</v>
      </c>
      <c r="C73" s="13"/>
      <c r="D73" s="39"/>
      <c r="E73" s="9"/>
      <c r="F73" s="20"/>
      <c r="G73" s="13"/>
      <c r="H73" s="39">
        <v>1</v>
      </c>
      <c r="I73" s="9"/>
      <c r="J73" s="11">
        <v>1</v>
      </c>
      <c r="K73" s="48">
        <v>44432</v>
      </c>
    </row>
    <row r="74" spans="1:11" x14ac:dyDescent="0.3">
      <c r="A74" s="40">
        <v>44440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44461</v>
      </c>
    </row>
    <row r="75" spans="1:11" x14ac:dyDescent="0.3">
      <c r="A75" s="40">
        <v>44470</v>
      </c>
      <c r="B75" s="20" t="s">
        <v>76</v>
      </c>
      <c r="C75" s="13">
        <v>1.25</v>
      </c>
      <c r="D75" s="39">
        <v>1.5</v>
      </c>
      <c r="E75" s="9"/>
      <c r="F75" s="20"/>
      <c r="G75" s="13">
        <f>IF(ISBLANK(Table1[[#This Row],[EARNED]]),"",Table1[[#This Row],[EARNED]])</f>
        <v>1.25</v>
      </c>
      <c r="H75" s="39">
        <v>0.5</v>
      </c>
      <c r="I75" s="9"/>
      <c r="J75" s="11">
        <v>4.2000000000000003E-2</v>
      </c>
      <c r="K75" s="20"/>
    </row>
    <row r="76" spans="1:11" x14ac:dyDescent="0.3">
      <c r="A76" s="40"/>
      <c r="B76" s="20" t="s">
        <v>47</v>
      </c>
      <c r="C76" s="13"/>
      <c r="D76" s="39">
        <v>1</v>
      </c>
      <c r="E76" s="9"/>
      <c r="F76" s="20">
        <v>4.2000000000000003E-2</v>
      </c>
      <c r="G76" s="13"/>
      <c r="H76" s="39"/>
      <c r="I76" s="9"/>
      <c r="J76" s="11"/>
      <c r="K76" s="48">
        <v>44477</v>
      </c>
    </row>
    <row r="77" spans="1:11" x14ac:dyDescent="0.3">
      <c r="A77" s="40"/>
      <c r="B77" s="20" t="s">
        <v>49</v>
      </c>
      <c r="C77" s="13"/>
      <c r="D77" s="39"/>
      <c r="E77" s="9"/>
      <c r="F77" s="20">
        <v>2</v>
      </c>
      <c r="G77" s="13"/>
      <c r="H77" s="39"/>
      <c r="I77" s="9"/>
      <c r="J77" s="11">
        <v>3</v>
      </c>
      <c r="K77" s="20" t="s">
        <v>87</v>
      </c>
    </row>
    <row r="78" spans="1:11" x14ac:dyDescent="0.3">
      <c r="A78" s="40">
        <v>44501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88</v>
      </c>
    </row>
    <row r="79" spans="1:11" x14ac:dyDescent="0.3">
      <c r="A79" s="40"/>
      <c r="B79" s="20" t="s">
        <v>77</v>
      </c>
      <c r="C79" s="13"/>
      <c r="D79" s="39">
        <v>1</v>
      </c>
      <c r="E79" s="9"/>
      <c r="F79" s="20"/>
      <c r="G79" s="13"/>
      <c r="H79" s="39"/>
      <c r="I79" s="9"/>
      <c r="J79" s="11"/>
      <c r="K79" s="48">
        <v>44512</v>
      </c>
    </row>
    <row r="80" spans="1:11" x14ac:dyDescent="0.3">
      <c r="A80" s="40"/>
      <c r="B80" s="20" t="s">
        <v>78</v>
      </c>
      <c r="C80" s="13"/>
      <c r="D80" s="39">
        <v>1.5</v>
      </c>
      <c r="E80" s="9"/>
      <c r="F80" s="20"/>
      <c r="G80" s="13"/>
      <c r="H80" s="39">
        <v>1.4790000000000001</v>
      </c>
      <c r="I80" s="9"/>
      <c r="J80" s="11">
        <v>2.1000000000000001E-2</v>
      </c>
      <c r="K80" s="48">
        <v>44525</v>
      </c>
    </row>
    <row r="81" spans="1:11" x14ac:dyDescent="0.3">
      <c r="A81" s="40">
        <v>44531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>
        <v>1</v>
      </c>
      <c r="K81" s="20" t="s">
        <v>89</v>
      </c>
    </row>
    <row r="82" spans="1:11" x14ac:dyDescent="0.3">
      <c r="A82" s="40"/>
      <c r="B82" s="20" t="s">
        <v>78</v>
      </c>
      <c r="C82" s="13"/>
      <c r="D82" s="39">
        <v>1.5</v>
      </c>
      <c r="E82" s="9"/>
      <c r="F82" s="20">
        <v>0.25</v>
      </c>
      <c r="G82" s="13" t="str">
        <f>IF(ISBLANK(Table1[[#This Row],[EARNED]]),"",Table1[[#This Row],[EARNED]])</f>
        <v/>
      </c>
      <c r="H82" s="39">
        <v>1.5</v>
      </c>
      <c r="I82" s="9"/>
      <c r="J82" s="11">
        <v>0.27100000000000002</v>
      </c>
      <c r="K82" s="20" t="s">
        <v>90</v>
      </c>
    </row>
    <row r="83" spans="1:11" x14ac:dyDescent="0.3">
      <c r="A83" s="47" t="s">
        <v>91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44562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92</v>
      </c>
    </row>
    <row r="85" spans="1:11" x14ac:dyDescent="0.3">
      <c r="A85" s="40"/>
      <c r="B85" s="20" t="s">
        <v>60</v>
      </c>
      <c r="C85" s="13"/>
      <c r="D85" s="39"/>
      <c r="E85" s="9"/>
      <c r="F85" s="20">
        <v>3</v>
      </c>
      <c r="G85" s="13"/>
      <c r="H85" s="39"/>
      <c r="I85" s="9"/>
      <c r="J85" s="11"/>
      <c r="K85" s="20" t="s">
        <v>96</v>
      </c>
    </row>
    <row r="86" spans="1:11" x14ac:dyDescent="0.3">
      <c r="A86" s="40"/>
      <c r="B86" s="20" t="s">
        <v>49</v>
      </c>
      <c r="C86" s="13"/>
      <c r="D86" s="39"/>
      <c r="E86" s="9"/>
      <c r="F86" s="20">
        <v>2</v>
      </c>
      <c r="G86" s="13"/>
      <c r="H86" s="39"/>
      <c r="I86" s="9"/>
      <c r="J86" s="11"/>
      <c r="K86" s="20" t="s">
        <v>97</v>
      </c>
    </row>
    <row r="87" spans="1:11" x14ac:dyDescent="0.3">
      <c r="A87" s="40"/>
      <c r="B87" s="20" t="s">
        <v>47</v>
      </c>
      <c r="C87" s="13"/>
      <c r="D87" s="39"/>
      <c r="E87" s="9"/>
      <c r="F87" s="20"/>
      <c r="G87" s="13"/>
      <c r="H87" s="39"/>
      <c r="I87" s="9"/>
      <c r="J87" s="11">
        <v>1</v>
      </c>
      <c r="K87" s="48">
        <v>44586</v>
      </c>
    </row>
    <row r="88" spans="1:11" x14ac:dyDescent="0.3">
      <c r="A88" s="40">
        <v>44593</v>
      </c>
      <c r="B88" s="20" t="s">
        <v>59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>
        <v>0.33300000000000002</v>
      </c>
      <c r="K88" s="48">
        <v>44615</v>
      </c>
    </row>
    <row r="89" spans="1:11" x14ac:dyDescent="0.3">
      <c r="A89" s="40"/>
      <c r="B89" s="20" t="s">
        <v>93</v>
      </c>
      <c r="C89" s="13"/>
      <c r="D89" s="39">
        <v>0.5</v>
      </c>
      <c r="E89" s="9"/>
      <c r="F89" s="20">
        <v>8.3000000000000004E-2</v>
      </c>
      <c r="G89" s="13"/>
      <c r="H89" s="39"/>
      <c r="I89" s="9"/>
      <c r="J89" s="11"/>
      <c r="K89" s="20"/>
    </row>
    <row r="90" spans="1:11" x14ac:dyDescent="0.3">
      <c r="A90" s="40"/>
      <c r="B90" s="20" t="s">
        <v>94</v>
      </c>
      <c r="C90" s="13"/>
      <c r="D90" s="39"/>
      <c r="E90" s="9"/>
      <c r="F90" s="20">
        <v>4.5</v>
      </c>
      <c r="G90" s="13"/>
      <c r="H90" s="39"/>
      <c r="I90" s="9"/>
      <c r="J90" s="11"/>
      <c r="K90" s="20" t="s">
        <v>98</v>
      </c>
    </row>
    <row r="91" spans="1:11" x14ac:dyDescent="0.3">
      <c r="A91" s="40"/>
      <c r="B91" s="20" t="s">
        <v>68</v>
      </c>
      <c r="C91" s="13"/>
      <c r="D91" s="39"/>
      <c r="E91" s="9"/>
      <c r="F91" s="20"/>
      <c r="G91" s="13"/>
      <c r="H91" s="39"/>
      <c r="I91" s="9"/>
      <c r="J91" s="11">
        <v>3</v>
      </c>
      <c r="K91" s="20" t="s">
        <v>99</v>
      </c>
    </row>
    <row r="92" spans="1:11" x14ac:dyDescent="0.3">
      <c r="A92" s="40">
        <v>44621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8">
        <v>44637</v>
      </c>
    </row>
    <row r="93" spans="1:11" x14ac:dyDescent="0.3">
      <c r="A93" s="40"/>
      <c r="B93" s="20" t="s">
        <v>47</v>
      </c>
      <c r="C93" s="13"/>
      <c r="D93" s="39">
        <v>0.93700000000000006</v>
      </c>
      <c r="E93" s="9"/>
      <c r="F93" s="20"/>
      <c r="G93" s="13"/>
      <c r="H93" s="39"/>
      <c r="I93" s="9"/>
      <c r="J93" s="11"/>
      <c r="K93" s="48">
        <v>44644</v>
      </c>
    </row>
    <row r="94" spans="1:11" x14ac:dyDescent="0.3">
      <c r="A94" s="40">
        <v>44652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/>
      <c r="B95" s="20" t="s">
        <v>77</v>
      </c>
      <c r="C95" s="13"/>
      <c r="D95" s="39">
        <v>0.75</v>
      </c>
      <c r="E95" s="9"/>
      <c r="F95" s="20"/>
      <c r="G95" s="13"/>
      <c r="H95" s="39"/>
      <c r="I95" s="9"/>
      <c r="J95" s="11"/>
      <c r="K95" s="48">
        <v>44671</v>
      </c>
    </row>
    <row r="96" spans="1:11" x14ac:dyDescent="0.3">
      <c r="A96" s="40">
        <v>44682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44713</v>
      </c>
      <c r="B97" s="20" t="s">
        <v>47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8">
        <v>44691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100</v>
      </c>
    </row>
    <row r="99" spans="1:11" x14ac:dyDescent="0.3">
      <c r="A99" s="40"/>
      <c r="B99" s="20" t="s">
        <v>95</v>
      </c>
      <c r="C99" s="13"/>
      <c r="D99" s="39">
        <v>4</v>
      </c>
      <c r="E99" s="9"/>
      <c r="F99" s="20">
        <v>5</v>
      </c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3">
      <c r="A100" s="40"/>
      <c r="B100" s="20" t="s">
        <v>102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>
        <v>7</v>
      </c>
      <c r="K100" s="20" t="s">
        <v>103</v>
      </c>
    </row>
    <row r="101" spans="1:11" x14ac:dyDescent="0.3">
      <c r="A101" s="40"/>
      <c r="B101" s="20" t="s">
        <v>47</v>
      </c>
      <c r="C101" s="13"/>
      <c r="D101" s="39"/>
      <c r="E101" s="9"/>
      <c r="F101" s="20"/>
      <c r="G101" s="13"/>
      <c r="H101" s="39"/>
      <c r="I101" s="9"/>
      <c r="J101" s="11">
        <v>1</v>
      </c>
      <c r="K101" s="48">
        <v>44736</v>
      </c>
    </row>
    <row r="102" spans="1:11" x14ac:dyDescent="0.3">
      <c r="A102" s="40">
        <v>44743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>
        <v>3</v>
      </c>
      <c r="K102" s="20" t="s">
        <v>104</v>
      </c>
    </row>
    <row r="103" spans="1:11" x14ac:dyDescent="0.3">
      <c r="A103" s="40">
        <v>44774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>
        <v>4</v>
      </c>
      <c r="K103" s="20" t="s">
        <v>105</v>
      </c>
    </row>
    <row r="104" spans="1:11" x14ac:dyDescent="0.3">
      <c r="A104" s="40">
        <v>44805</v>
      </c>
      <c r="B104" s="20" t="s">
        <v>68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106</v>
      </c>
    </row>
    <row r="105" spans="1:11" x14ac:dyDescent="0.3">
      <c r="A105" s="40"/>
      <c r="B105" s="20" t="s">
        <v>55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4</v>
      </c>
      <c r="I105" s="9"/>
      <c r="J105" s="11"/>
      <c r="K105" s="20" t="s">
        <v>107</v>
      </c>
    </row>
    <row r="106" spans="1:11" x14ac:dyDescent="0.3">
      <c r="A106" s="40"/>
      <c r="B106" s="20" t="s">
        <v>47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44832</v>
      </c>
    </row>
    <row r="107" spans="1:11" x14ac:dyDescent="0.3">
      <c r="A107" s="40">
        <v>44835</v>
      </c>
      <c r="B107" s="20" t="s">
        <v>48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107</v>
      </c>
    </row>
    <row r="108" spans="1:11" x14ac:dyDescent="0.3">
      <c r="A108" s="40">
        <v>44866</v>
      </c>
      <c r="B108" s="20" t="s">
        <v>68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110</v>
      </c>
    </row>
    <row r="109" spans="1:11" x14ac:dyDescent="0.3">
      <c r="A109" s="40"/>
      <c r="B109" s="20" t="s">
        <v>68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3</v>
      </c>
      <c r="I109" s="9"/>
      <c r="J109" s="11"/>
      <c r="K109" s="20" t="s">
        <v>111</v>
      </c>
    </row>
    <row r="110" spans="1:11" x14ac:dyDescent="0.3">
      <c r="A110" s="40">
        <v>44896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109</v>
      </c>
    </row>
    <row r="111" spans="1:11" x14ac:dyDescent="0.3">
      <c r="A111" s="40"/>
      <c r="B111" s="20" t="s">
        <v>47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>
        <v>44900</v>
      </c>
    </row>
    <row r="112" spans="1:11" x14ac:dyDescent="0.3">
      <c r="A112" s="40"/>
      <c r="B112" s="20" t="s">
        <v>47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44911</v>
      </c>
    </row>
    <row r="113" spans="1:11" x14ac:dyDescent="0.3">
      <c r="A113" s="40"/>
      <c r="B113" s="20" t="s">
        <v>68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3</v>
      </c>
      <c r="I113" s="9"/>
      <c r="J113" s="11"/>
      <c r="K113" s="48" t="s">
        <v>113</v>
      </c>
    </row>
    <row r="114" spans="1:11" x14ac:dyDescent="0.3">
      <c r="A114" s="47" t="s">
        <v>112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44927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44943</v>
      </c>
    </row>
    <row r="116" spans="1:11" x14ac:dyDescent="0.3">
      <c r="A116" s="40"/>
      <c r="B116" s="20" t="s">
        <v>47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8">
        <v>44950</v>
      </c>
    </row>
    <row r="117" spans="1:11" x14ac:dyDescent="0.3">
      <c r="A117" s="40"/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48" t="s">
        <v>114</v>
      </c>
    </row>
    <row r="118" spans="1:11" x14ac:dyDescent="0.3">
      <c r="A118" s="40">
        <v>44958</v>
      </c>
      <c r="B118" s="20" t="s">
        <v>115</v>
      </c>
      <c r="C118" s="13">
        <v>1.25</v>
      </c>
      <c r="D118" s="39">
        <v>5.2290000000000001</v>
      </c>
      <c r="E118" s="9"/>
      <c r="F118" s="20"/>
      <c r="G118" s="13">
        <f>IF(ISBLANK(Table1[[#This Row],[EARNED]]),"",Table1[[#This Row],[EARNED]])</f>
        <v>1.25</v>
      </c>
      <c r="H118" s="39">
        <v>2.7709999999999999</v>
      </c>
      <c r="I118" s="9"/>
      <c r="J118" s="11"/>
      <c r="K118" s="20"/>
    </row>
    <row r="119" spans="1:11" x14ac:dyDescent="0.3">
      <c r="A119" s="40"/>
      <c r="B119" s="20" t="s">
        <v>59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>
        <v>44978</v>
      </c>
    </row>
    <row r="120" spans="1:11" x14ac:dyDescent="0.3">
      <c r="A120" s="40">
        <v>44986</v>
      </c>
      <c r="B120" s="20" t="s">
        <v>46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116</v>
      </c>
    </row>
    <row r="121" spans="1:11" x14ac:dyDescent="0.3">
      <c r="A121" s="40">
        <v>45017</v>
      </c>
      <c r="B121" s="20" t="s">
        <v>49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119</v>
      </c>
    </row>
    <row r="122" spans="1:11" x14ac:dyDescent="0.3">
      <c r="A122" s="40"/>
      <c r="B122" s="20" t="s">
        <v>54</v>
      </c>
      <c r="C122" s="13"/>
      <c r="D122" s="39">
        <v>4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120</v>
      </c>
    </row>
    <row r="123" spans="1:11" x14ac:dyDescent="0.3">
      <c r="A123" s="40">
        <v>45047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45078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45108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45139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45170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45200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45231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45261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45292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45323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45352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45383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45413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45444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45474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45505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45536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45566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45597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45627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45658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45689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45717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45748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45778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45809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45839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45870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45901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45931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45962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45992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46023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46054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46082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46113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46143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46174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46204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46235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46266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46296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46327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46357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46388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46419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46447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46478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46508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46539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46569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46600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46631</v>
      </c>
      <c r="B175" s="15"/>
      <c r="C175" s="41"/>
      <c r="D175" s="42"/>
      <c r="E175" s="9"/>
      <c r="F175" s="15"/>
      <c r="G175" s="41" t="str">
        <f>IF(ISBLANK(Table1[[#This Row],[EARNED]]),"",Table1[[#This Row],[EARNED]])</f>
        <v/>
      </c>
      <c r="H175" s="42"/>
      <c r="I175" s="9"/>
      <c r="J175" s="12"/>
      <c r="K1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B10" activeCellId="1" sqref="A6 B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121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A7" s="11">
        <f>SUM(Sheet1!E9,Sheet1!I9)</f>
        <v>10.833999999999996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2023-05-17T07:54:16Z</dcterms:modified>
</cp:coreProperties>
</file>