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78" i="1"/>
  <c r="A81" i="1"/>
  <c r="A82" i="1" s="1"/>
  <c r="G3" i="3"/>
  <c r="G19" i="1"/>
  <c r="G20" i="1"/>
  <c r="G21" i="1"/>
  <c r="G22" i="1"/>
  <c r="G23" i="1"/>
  <c r="G24" i="1"/>
  <c r="G25" i="1"/>
  <c r="G26" i="1"/>
  <c r="G27" i="1"/>
  <c r="G28" i="1"/>
  <c r="G30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<sst xmlns="http://schemas.openxmlformats.org/spreadsheetml/2006/main" count="105" uniqueCount="81">
  <si>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</si>
  <si>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</si>
  <si>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</si>
  <si>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</si>
  <si>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</si>
  <si>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</si>
  <si>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</si>
  <si>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</si>
  <si>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</si>
  <si>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</si>
  <si>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</si>
  <si>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</si>
  <si>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</si>
  <si>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</si>
  <si>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</si>
  <si>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</si>
  <si>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</si>
  <si>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</si>
  <si>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</si>
  <si>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</si>
  <si>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</si>
  <si>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</si>
  <si>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</si>
  <si>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</si>
  <si>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</si>
  <si>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</si>
  <si>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</si>
  <si>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</si>
  <si>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</si>
  <si>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</si>
  <si>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</si>
  <si>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</si>
  <si>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</si>
  <si>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</si>
  <si>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</si>
  <si>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</si>
  <si>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</si>
  <si>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</si>
  <si>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</si>
  <si>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</si>
  <si>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</si>
  <si>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</si>
  <si>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PALADAN, VICENTE</t>
  </si>
  <si>
    <t>2018</t>
  </si>
  <si>
    <t>SL(1-0-0)</t>
  </si>
  <si>
    <t>VL(2-0-0)</t>
  </si>
  <si>
    <t>SP(1-0-0)</t>
  </si>
  <si>
    <t>SL(2-0-0)</t>
  </si>
  <si>
    <t>3/19,20/2018</t>
  </si>
  <si>
    <t>6/18,19/2018</t>
  </si>
  <si>
    <t>7/16,17/2018</t>
  </si>
  <si>
    <t>2019</t>
  </si>
  <si>
    <t>UT(1-0-0)</t>
  </si>
  <si>
    <t>UT(0-4-0)</t>
  </si>
  <si>
    <t>SP(3-0-0)</t>
  </si>
  <si>
    <t>UT(2-0-0)</t>
  </si>
  <si>
    <t>3/18-20/2019</t>
  </si>
  <si>
    <t>4/25,26/2019</t>
  </si>
  <si>
    <t>UT(4-0-0)</t>
  </si>
  <si>
    <t>UT(4-4-0)</t>
  </si>
  <si>
    <t>UT(2-0-10)</t>
  </si>
  <si>
    <t>UT(1-4-0)</t>
  </si>
  <si>
    <t>UT(4-0-7)</t>
  </si>
  <si>
    <t>UT(4-3-45)</t>
  </si>
  <si>
    <t>2020</t>
  </si>
  <si>
    <t>VL(3-0-0)</t>
  </si>
  <si>
    <t>FL(2-0-0)</t>
  </si>
  <si>
    <t>3/17-19/2020</t>
  </si>
  <si>
    <t>2021</t>
  </si>
  <si>
    <t>FL(5-0-0)</t>
  </si>
  <si>
    <t>2022</t>
  </si>
  <si>
    <t>SL(3-0-0)</t>
  </si>
  <si>
    <t>9/1-2,5</t>
  </si>
  <si>
    <t>9/14-16/2022</t>
  </si>
  <si>
    <t>PERMANENT</t>
  </si>
  <si>
    <t>CENRO</t>
  </si>
  <si>
    <t>12/9,12/2022</t>
  </si>
  <si>
    <t>2023</t>
  </si>
  <si>
    <t>1/16,17/2023</t>
  </si>
  <si>
    <t>2/2,3/2023</t>
  </si>
  <si>
    <t>5/15,16/2023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</si>
</sst>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="110" zoomScaleNormal="110" workbookViewId="0">
      <pane ySplit="4050" topLeftCell="A82" activePane="bottomLeft"/>
      <selection activeCell="F5" sqref="F5"/>
      <selection pane="bottomLeft" activeCell="D88" sqref="D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74</v>
      </c>
      <c r="C4" s="53"/>
      <c r="D4" s="22" t="s">
        <v>12</v>
      </c>
      <c r="F4" s="54" t="s">
        <v>75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138.99799999999999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113.75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44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43144</v>
      </c>
    </row>
    <row r="13" spans="1:11" x14ac:dyDescent="0.25">
      <c r="A13" s="40">
        <v>43160</v>
      </c>
      <c r="B13" s="20" t="s">
        <v>45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25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43195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 t="s">
        <v>44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50">
        <v>43265</v>
      </c>
    </row>
    <row r="17" spans="1:11" x14ac:dyDescent="0.25">
      <c r="A17" s="40"/>
      <c r="B17" s="20" t="s">
        <v>44</v>
      </c>
      <c r="C17" s="13"/>
      <c r="D17" s="39"/>
      <c r="E17" s="9"/>
      <c r="F17" s="20"/>
      <c r="G17" s="13"/>
      <c r="H17" s="39">
        <v>1</v>
      </c>
      <c r="I17" s="9"/>
      <c r="J17" s="11"/>
      <c r="K17" s="49">
        <v>43279</v>
      </c>
    </row>
    <row r="18" spans="1:11" x14ac:dyDescent="0.25">
      <c r="A18" s="40"/>
      <c r="B18" s="20" t="s">
        <v>47</v>
      </c>
      <c r="C18" s="13"/>
      <c r="D18" s="39"/>
      <c r="E18" s="9"/>
      <c r="F18" s="20"/>
      <c r="G18" s="13"/>
      <c r="H18" s="39">
        <v>2</v>
      </c>
      <c r="I18" s="9"/>
      <c r="J18" s="11"/>
      <c r="K18" s="20" t="s">
        <v>49</v>
      </c>
    </row>
    <row r="19" spans="1:11" x14ac:dyDescent="0.25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50</v>
      </c>
    </row>
    <row r="20" spans="1:11" x14ac:dyDescent="0.25">
      <c r="A20" s="40">
        <v>43313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43344</v>
      </c>
      <c r="B21" s="20" t="s">
        <v>44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43363</v>
      </c>
    </row>
    <row r="22" spans="1:11" x14ac:dyDescent="0.25">
      <c r="A22" s="40">
        <v>43374</v>
      </c>
      <c r="B22" s="20" t="s">
        <v>44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43396</v>
      </c>
    </row>
    <row r="23" spans="1:11" x14ac:dyDescent="0.25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8" t="s">
        <v>51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43466</v>
      </c>
      <c r="B26" s="20" t="s">
        <v>52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43497</v>
      </c>
      <c r="B27" s="20" t="s">
        <v>53</v>
      </c>
      <c r="C27" s="13">
        <v>1.25</v>
      </c>
      <c r="D27" s="39">
        <v>0.5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43525</v>
      </c>
      <c r="B28" s="20" t="s">
        <v>54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56</v>
      </c>
    </row>
    <row r="29" spans="1:11" x14ac:dyDescent="0.25">
      <c r="A29" s="40"/>
      <c r="B29" s="20" t="s">
        <v>55</v>
      </c>
      <c r="C29" s="13"/>
      <c r="D29" s="39">
        <v>2</v>
      </c>
      <c r="E29" s="9"/>
      <c r="F29" s="20"/>
      <c r="G29" s="13"/>
      <c r="H29" s="39"/>
      <c r="I29" s="9"/>
      <c r="J29" s="11"/>
      <c r="K29" s="20"/>
    </row>
    <row r="30" spans="1:11" x14ac:dyDescent="0.25">
      <c r="A30" s="40">
        <v>43556</v>
      </c>
      <c r="B30" s="20" t="s">
        <v>44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43560</v>
      </c>
    </row>
    <row r="31" spans="1:11" x14ac:dyDescent="0.25">
      <c r="A31" s="40"/>
      <c r="B31" s="20" t="s">
        <v>47</v>
      </c>
      <c r="C31" s="13"/>
      <c r="D31" s="39"/>
      <c r="E31" s="9"/>
      <c r="F31" s="20"/>
      <c r="G31" s="13"/>
      <c r="H31" s="39">
        <v>2</v>
      </c>
      <c r="I31" s="9"/>
      <c r="J31" s="11"/>
      <c r="K31" s="20" t="s">
        <v>57</v>
      </c>
    </row>
    <row r="32" spans="1:11" x14ac:dyDescent="0.25">
      <c r="A32" s="40"/>
      <c r="B32" s="20" t="s">
        <v>58</v>
      </c>
      <c r="C32" s="13"/>
      <c r="D32" s="39">
        <v>4</v>
      </c>
      <c r="E32" s="9"/>
      <c r="F32" s="20"/>
      <c r="G32" s="13"/>
      <c r="H32" s="39"/>
      <c r="I32" s="9"/>
      <c r="J32" s="11"/>
      <c r="K32" s="20"/>
    </row>
    <row r="33" spans="1:11" x14ac:dyDescent="0.25">
      <c r="A33" s="40">
        <v>43586</v>
      </c>
      <c r="B33" s="20" t="s">
        <v>44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43622</v>
      </c>
    </row>
    <row r="34" spans="1:11" x14ac:dyDescent="0.25">
      <c r="A34" s="40">
        <v>43617</v>
      </c>
      <c r="B34" s="20" t="s">
        <v>59</v>
      </c>
      <c r="C34" s="13">
        <v>1.25</v>
      </c>
      <c r="D34" s="39">
        <v>4.5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43678</v>
      </c>
      <c r="B36" s="20" t="s">
        <v>60</v>
      </c>
      <c r="C36" s="13">
        <v>1.25</v>
      </c>
      <c r="D36" s="39">
        <v>2.0209999999999999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43709</v>
      </c>
      <c r="B37" s="20" t="s">
        <v>61</v>
      </c>
      <c r="C37" s="13">
        <v>1.25</v>
      </c>
      <c r="D37" s="39">
        <v>1.5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43739</v>
      </c>
      <c r="B38" s="20" t="s">
        <v>44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51">
        <v>43741</v>
      </c>
    </row>
    <row r="39" spans="1:11" x14ac:dyDescent="0.25">
      <c r="A39" s="40"/>
      <c r="B39" s="40" t="s">
        <v>62</v>
      </c>
      <c r="C39" s="13"/>
      <c r="D39" s="39">
        <v>4.0149999999999997</v>
      </c>
      <c r="E39" s="9"/>
      <c r="F39" s="20"/>
      <c r="G39" s="13"/>
      <c r="H39" s="39"/>
      <c r="I39" s="9"/>
      <c r="J39" s="11"/>
      <c r="K39" s="20"/>
    </row>
    <row r="40" spans="1:11" x14ac:dyDescent="0.25">
      <c r="A40" s="40">
        <v>43770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43800</v>
      </c>
      <c r="B41" s="20" t="s">
        <v>63</v>
      </c>
      <c r="C41" s="13">
        <v>1.25</v>
      </c>
      <c r="D41" s="39">
        <v>4.4690000000000003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8" t="s">
        <v>64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43891</v>
      </c>
      <c r="B45" s="20" t="s">
        <v>65</v>
      </c>
      <c r="C45" s="13">
        <v>1.25</v>
      </c>
      <c r="D45" s="39">
        <v>3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67</v>
      </c>
    </row>
    <row r="46" spans="1:11" x14ac:dyDescent="0.25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43983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44136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44166</v>
      </c>
      <c r="B54" s="20" t="s">
        <v>66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8" t="s">
        <v>68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44531</v>
      </c>
      <c r="B67" s="20" t="s">
        <v>69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8" t="s">
        <v>70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44621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44682</v>
      </c>
      <c r="B73" s="20" t="s">
        <v>44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44705</v>
      </c>
    </row>
    <row r="74" spans="1:11" x14ac:dyDescent="0.25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44743</v>
      </c>
      <c r="B75" s="20" t="s">
        <v>44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44763</v>
      </c>
    </row>
    <row r="76" spans="1:11" x14ac:dyDescent="0.25">
      <c r="A76" s="40">
        <v>44774</v>
      </c>
      <c r="B76" s="20" t="s">
        <v>44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44788</v>
      </c>
    </row>
    <row r="77" spans="1:11" x14ac:dyDescent="0.25">
      <c r="A77" s="40">
        <v>44805</v>
      </c>
      <c r="B77" s="20" t="s">
        <v>44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44813</v>
      </c>
    </row>
    <row r="78" spans="1:11" x14ac:dyDescent="0.25">
      <c r="A78" s="40"/>
      <c r="B78" s="20" t="s">
        <v>71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3</v>
      </c>
      <c r="I78" s="9"/>
      <c r="J78" s="11"/>
      <c r="K78" s="49" t="s">
        <v>72</v>
      </c>
    </row>
    <row r="79" spans="1:11" x14ac:dyDescent="0.25">
      <c r="A79" s="40"/>
      <c r="B79" s="20" t="s">
        <v>65</v>
      </c>
      <c r="C79" s="13"/>
      <c r="D79" s="39">
        <v>3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 t="s">
        <v>73</v>
      </c>
    </row>
    <row r="80" spans="1:11" x14ac:dyDescent="0.25">
      <c r="A80" s="40">
        <v>44835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EDATE(A80,1)</f>
        <v>44866</v>
      </c>
      <c r="B81" s="20" t="s">
        <v>44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44879</v>
      </c>
    </row>
    <row r="82" spans="1:11" x14ac:dyDescent="0.25">
      <c r="A82" s="40">
        <f>EDATE(A81,1)</f>
        <v>44896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76</v>
      </c>
    </row>
    <row r="83" spans="1:11" x14ac:dyDescent="0.25">
      <c r="A83" s="48" t="s">
        <v>77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44927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78</v>
      </c>
    </row>
    <row r="85" spans="1:11" x14ac:dyDescent="0.25">
      <c r="A85" s="40">
        <v>44958</v>
      </c>
      <c r="B85" s="20" t="s">
        <v>45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79</v>
      </c>
    </row>
    <row r="86" spans="1:11" x14ac:dyDescent="0.25">
      <c r="A86" s="40">
        <v>44986</v>
      </c>
      <c r="B86" s="20" t="s">
        <v>44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45005</v>
      </c>
    </row>
    <row r="87" spans="1:11" x14ac:dyDescent="0.25">
      <c r="A87" s="40">
        <v>45017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45047</v>
      </c>
      <c r="B88" s="20" t="s">
        <v>47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80</v>
      </c>
    </row>
    <row r="89" spans="1:11" x14ac:dyDescent="0.25">
      <c r="A89" s="40">
        <v>45078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45108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45139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45170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45200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45231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45261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45292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45323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45352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45383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45413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45444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45474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45505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45536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45566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45597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45627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45658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45689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45717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45748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45778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45809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45839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45870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45901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45931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45962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45992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46023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46054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46082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46113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46143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46174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46204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5" sqref="E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95.003</v>
      </c>
      <c r="B3" s="11">
        <v>62.75</v>
      </c>
      <c r="D3" s="11">
        <v>4</v>
      </c>
      <c r="E3" s="11">
        <v>3</v>
      </c>
      <c r="F3" s="11">
        <v>45</v>
      </c>
      <c r="G3" s="45">
        <f>SUMIFS(F7:F14,E7:E14,E3)+SUMIFS(D7:D66,C7:C66,F3)+D3</f>
        <v>4.4690000000000003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2023-05-18T08:11:19Z</dcterms:modified>
</cp:coreProperties>
</file>