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22F325C8-EBE4-419B-9E43-DAED1784D42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0" i="1" l="1"/>
  <c r="G351" i="1"/>
  <c r="G352" i="1"/>
  <c r="G353" i="1"/>
  <c r="G354" i="1"/>
  <c r="G355" i="1"/>
  <c r="G356" i="1"/>
  <c r="G357" i="1"/>
  <c r="G358" i="1"/>
  <c r="G344" i="1"/>
  <c r="G329" i="1"/>
  <c r="G306" i="1"/>
  <c r="G285" i="1"/>
  <c r="G236" i="1"/>
  <c r="G235" i="1"/>
  <c r="G223" i="1"/>
  <c r="G205" i="1"/>
  <c r="G69" i="1"/>
  <c r="G83" i="1"/>
  <c r="G58" i="1"/>
  <c r="G67" i="1" l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9" i="1"/>
  <c r="G36" i="1"/>
  <c r="G37" i="1"/>
  <c r="G40" i="1"/>
  <c r="G24" i="1"/>
  <c r="G3" i="3" l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<sst xmlns="http://schemas.openxmlformats.org/spreadsheetml/2006/main" count="198" uniqueCount="141">
  <si>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</si>
  <si>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</si>
  <si>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</si>
  <si>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</si>
  <si>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</si>
  <si>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</si>
  <si>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</si>
  <si>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</si>
  <si>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</si>
  <si>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</si>
  <si>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</si>
  <si>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</si>
  <si>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</si>
  <si>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</si>
  <si>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</si>
  <si>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</si>
  <si>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</si>
  <si>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</si>
  <si>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</si>
  <si>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</si>
  <si>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</si>
  <si>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</si>
  <si>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</si>
  <si>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</si>
  <si>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</si>
  <si>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</si>
  <si>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</si>
  <si>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</si>
  <si>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</si>
  <si>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</si>
  <si>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</si>
  <si>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</si>
  <si>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</si>
  <si>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</si>
  <si>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</si>
  <si>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</si>
  <si>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</si>
  <si>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</si>
  <si>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</si>
  <si>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</si>
  <si>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</si>
  <si>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</si>
  <si>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GERRY C.</t>
  </si>
  <si>
    <t>Leave transfer from coop as of Dec. 1997</t>
  </si>
  <si>
    <t>1998</t>
  </si>
  <si>
    <t>1999</t>
  </si>
  <si>
    <t>2000</t>
  </si>
  <si>
    <t>SL(1-0-0)</t>
  </si>
  <si>
    <t>FL(5-0-0)</t>
  </si>
  <si>
    <t>UT(0-0-57)</t>
  </si>
  <si>
    <t>VL(4-0-0)</t>
  </si>
  <si>
    <t>SP(2-0-0)</t>
  </si>
  <si>
    <t>VL(1-0-0)</t>
  </si>
  <si>
    <t>UT(0-4-35)</t>
  </si>
  <si>
    <t>VL(3-0-0)</t>
  </si>
  <si>
    <t>UT(1-5-37)</t>
  </si>
  <si>
    <t>2001</t>
  </si>
  <si>
    <t>2006</t>
  </si>
  <si>
    <t>2005</t>
  </si>
  <si>
    <t>2004</t>
  </si>
  <si>
    <t>2003</t>
  </si>
  <si>
    <t>2002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</si>
  <si>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</si>
  <si>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</si>
  <si>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</si>
  <si>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</si>
  <si>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</si>
  <si>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</si>
  <si>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</si>
  <si>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</si>
  <si>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</si>
  <si>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</si>
  <si>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</si>
  <si>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</si>
  <si>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</si>
  <si>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</si>
  <si>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</si>
  <si>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</si>
  <si>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05/17,18,19,20/1999</t>
  </si>
  <si>
    <t>FUNERAL L. 11/03,04/1999</t>
  </si>
  <si>
    <t>12/21,22,23/1999</t>
  </si>
  <si>
    <t>UT(0-2-11)</t>
  </si>
  <si>
    <t>VL(5-0-0)</t>
  </si>
  <si>
    <t>VL(7-0-0)</t>
  </si>
  <si>
    <t>VL(2-0-0)</t>
  </si>
  <si>
    <t>SP(1-0-0)</t>
  </si>
  <si>
    <t>PARENTAL O. 01/29/2003</t>
  </si>
  <si>
    <t>01/30,31/2003</t>
  </si>
  <si>
    <t>04/18,19,20/2001</t>
  </si>
  <si>
    <t>04/23-27/2001</t>
  </si>
  <si>
    <t>02/07,08,11,12,13,14,15/2002</t>
  </si>
  <si>
    <t>PL(7-0-0)</t>
  </si>
  <si>
    <t>01/29-02/06/2002</t>
  </si>
  <si>
    <t>B-DAY. L. 07/25/2006</t>
  </si>
  <si>
    <t>UT(1-0-58)</t>
  </si>
  <si>
    <t>UT(1-6-56)</t>
  </si>
  <si>
    <t>UT(0-7-44)</t>
  </si>
  <si>
    <t>UT(3-0-45)</t>
  </si>
  <si>
    <t>UT(0-6-40)</t>
  </si>
  <si>
    <t>UT(4-0-33)</t>
  </si>
  <si>
    <t>GRAD. L. 03/27/2008</t>
  </si>
  <si>
    <t>FL(1-0-0)</t>
  </si>
  <si>
    <t>FL(4-0-0)</t>
  </si>
  <si>
    <t>12/22,23,26,28/2011</t>
  </si>
  <si>
    <t>VL((21-0-0)</t>
  </si>
  <si>
    <t>04/23-05/22/2012</t>
  </si>
  <si>
    <t>VL(15-0-0)</t>
  </si>
  <si>
    <t>VL(12-0-0)</t>
  </si>
  <si>
    <t>06/14-29/2012</t>
  </si>
  <si>
    <t>05/23-06/13/2012</t>
  </si>
  <si>
    <t>01/02-14/2013</t>
  </si>
  <si>
    <t>VL(10-0-0)</t>
  </si>
  <si>
    <t>SL(2-0-0)</t>
  </si>
  <si>
    <t>09/17,18/2013</t>
  </si>
  <si>
    <t>09/23-27/2013</t>
  </si>
  <si>
    <t>FL(2-0-0)</t>
  </si>
  <si>
    <t>03/27,28/2014</t>
  </si>
  <si>
    <t>04/24,25/2014</t>
  </si>
  <si>
    <t>FL(3-0-0)</t>
  </si>
  <si>
    <t>05/14-16/2014</t>
  </si>
  <si>
    <t>SL(3-0-0)</t>
  </si>
  <si>
    <t>07/07-09/2014</t>
  </si>
  <si>
    <t>07/11,14/2014</t>
  </si>
  <si>
    <t>09/17-19/2014</t>
  </si>
  <si>
    <t>DOMESTIC 10/28/2014</t>
  </si>
  <si>
    <t>05/14,15/2015</t>
  </si>
  <si>
    <t>FILIAL L. 01/08/2016</t>
  </si>
  <si>
    <t>06/02-10/2016</t>
  </si>
  <si>
    <t>B-DAY. L. 10/28/2016</t>
  </si>
  <si>
    <t>03/26,28/2018</t>
  </si>
  <si>
    <t>B-DAY. L. 10/29/2018</t>
  </si>
  <si>
    <t>05/14,15/2019</t>
  </si>
  <si>
    <t>07/16,17/2019</t>
  </si>
  <si>
    <t>10/28-30/2019</t>
  </si>
  <si>
    <t>06/09,10,11/2021</t>
  </si>
  <si>
    <t>PARENTAL O. 06/02/2022</t>
  </si>
  <si>
    <t>PERMANENT</t>
  </si>
  <si>
    <t>2023</t>
  </si>
  <si>
    <t>11/28,29/2022</t>
  </si>
  <si>
    <t>12/13-15/2022</t>
  </si>
  <si>
    <t>1/3-6/2023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</si>
</sst>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85"/>
  <sheetViews>
    <sheetView tabSelected="1" zoomScaleNormal="100" workbookViewId="0">
      <pane ySplit="4152" topLeftCell="A373" activePane="bottomLeft"/>
      <selection activeCell="D11" sqref="D11"/>
      <selection pane="bottomLeft" activeCell="G383" sqref="G3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6.33203125" style="1" customWidth="1"/>
  </cols>
  <sheetData>
    <row r="2" spans="1:11" ht="20.399999999999999" customHeight="1" x14ac:dyDescent="0.3">
      <c r="A2" s="27" t="s">
        <v>9</v>
      </c>
      <c r="B2" s="56" t="s">
        <v>42</v>
      </c>
      <c r="C2" s="56"/>
      <c r="D2" s="21" t="s">
        <v>14</v>
      </c>
      <c r="E2" s="10"/>
      <c r="F2" s="63"/>
      <c r="G2" s="63"/>
      <c r="H2" s="26" t="s">
        <v>10</v>
      </c>
      <c r="I2" s="23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4"/>
      <c r="G3" s="61"/>
      <c r="H3" s="24" t="s">
        <v>11</v>
      </c>
      <c r="I3" s="24"/>
      <c r="J3" s="59"/>
      <c r="K3" s="60"/>
    </row>
    <row r="4" spans="1:11" ht="14.4" customHeight="1" x14ac:dyDescent="0.3">
      <c r="A4" s="18" t="s">
        <v>16</v>
      </c>
      <c r="B4" s="56" t="s">
        <v>136</v>
      </c>
      <c r="C4" s="56"/>
      <c r="D4" s="22" t="s">
        <v>12</v>
      </c>
      <c r="F4" s="61"/>
      <c r="G4" s="61"/>
      <c r="H4" s="24" t="s">
        <v>17</v>
      </c>
      <c r="I4" s="24"/>
      <c r="J4" s="61"/>
      <c r="K4" s="62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5"/>
      <c r="B9" s="46" t="s">
        <v>23</v>
      </c>
      <c r="C9" s="39"/>
      <c r="D9" s="12"/>
      <c r="E9" s="13">
        <f>SUM(Table1[EARNED])-SUM(Table1[Absence Undertime W/ Pay])+CONVERTION!$A$3</f>
        <v>215.31400000000002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420</v>
      </c>
      <c r="J9" s="11"/>
      <c r="K9" s="20"/>
    </row>
    <row r="10" spans="1:11" x14ac:dyDescent="0.3">
      <c r="A10" s="49"/>
      <c r="B10" s="50" t="s">
        <v>43</v>
      </c>
      <c r="C10" s="50"/>
      <c r="D10" s="51"/>
      <c r="E10" s="47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52" t="s">
        <v>44</v>
      </c>
      <c r="B11" s="17"/>
      <c r="C11" s="48"/>
      <c r="D11" s="19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38">
        <v>35796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35827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35855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v>35886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35916</v>
      </c>
      <c r="B16" s="15"/>
      <c r="C16" s="13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3">
      <c r="A17" s="38">
        <v>35947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38">
        <v>35977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3">
      <c r="A19" s="38">
        <v>36008</v>
      </c>
      <c r="B19" s="20" t="s">
        <v>47</v>
      </c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>
        <v>1</v>
      </c>
      <c r="I19" s="9"/>
      <c r="J19" s="11"/>
      <c r="K19" s="54">
        <v>36027</v>
      </c>
    </row>
    <row r="20" spans="1:11" x14ac:dyDescent="0.3">
      <c r="A20" s="38">
        <v>36039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38">
        <v>36069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3">
      <c r="A22" s="38">
        <v>36100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36130</v>
      </c>
      <c r="B23" s="20" t="s">
        <v>48</v>
      </c>
      <c r="C23" s="13">
        <v>1.25</v>
      </c>
      <c r="D23" s="37">
        <v>5</v>
      </c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53" t="s">
        <v>45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>
        <v>36161</v>
      </c>
      <c r="B25" s="20" t="s">
        <v>49</v>
      </c>
      <c r="C25" s="13">
        <v>1.25</v>
      </c>
      <c r="D25" s="37">
        <v>0.11900000000000001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3">
      <c r="A26" s="38">
        <v>36192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3">
      <c r="A27" s="38">
        <v>36220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3">
      <c r="A28" s="38">
        <v>36251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36281</v>
      </c>
      <c r="B29" s="20" t="s">
        <v>50</v>
      </c>
      <c r="C29" s="13">
        <v>1.25</v>
      </c>
      <c r="D29" s="37">
        <v>4</v>
      </c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 t="s">
        <v>78</v>
      </c>
    </row>
    <row r="30" spans="1:11" x14ac:dyDescent="0.3">
      <c r="A30" s="38">
        <v>36312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3">
      <c r="A31" s="38">
        <v>36342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3">
      <c r="A32" s="38">
        <v>36373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/>
    </row>
    <row r="33" spans="1:11" x14ac:dyDescent="0.3">
      <c r="A33" s="38">
        <v>36404</v>
      </c>
      <c r="B33" s="20" t="s">
        <v>47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4">
        <v>36430</v>
      </c>
    </row>
    <row r="34" spans="1:11" x14ac:dyDescent="0.3">
      <c r="A34" s="38">
        <v>36434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3">
      <c r="A35" s="38">
        <v>36465</v>
      </c>
      <c r="B35" s="20" t="s">
        <v>51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 t="s">
        <v>79</v>
      </c>
    </row>
    <row r="36" spans="1:11" x14ac:dyDescent="0.3">
      <c r="A36" s="38"/>
      <c r="B36" s="20" t="s">
        <v>52</v>
      </c>
      <c r="C36" s="13"/>
      <c r="D36" s="37">
        <v>1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54">
        <v>36469</v>
      </c>
    </row>
    <row r="37" spans="1:11" x14ac:dyDescent="0.3">
      <c r="A37" s="38"/>
      <c r="B37" s="20" t="s">
        <v>53</v>
      </c>
      <c r="C37" s="13">
        <v>1.25</v>
      </c>
      <c r="D37" s="37">
        <v>0.57299999999999995</v>
      </c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3">
      <c r="A38" s="38">
        <v>36495</v>
      </c>
      <c r="B38" s="20" t="s">
        <v>54</v>
      </c>
      <c r="C38" s="13">
        <v>1.25</v>
      </c>
      <c r="D38" s="37">
        <v>3</v>
      </c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 t="s">
        <v>80</v>
      </c>
    </row>
    <row r="39" spans="1:11" x14ac:dyDescent="0.3">
      <c r="A39" s="38"/>
      <c r="B39" s="20" t="s">
        <v>55</v>
      </c>
      <c r="C39" s="13"/>
      <c r="D39" s="37">
        <v>1.702</v>
      </c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53" t="s">
        <v>46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>
        <v>36526</v>
      </c>
      <c r="B41" s="20" t="s">
        <v>81</v>
      </c>
      <c r="C41" s="13">
        <v>1.25</v>
      </c>
      <c r="D41" s="37">
        <v>0.27300000000000002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36557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>
        <v>36586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3">
      <c r="A44" s="38">
        <v>36617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36647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3">
      <c r="A46" s="38">
        <v>36678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3">
      <c r="A47" s="38">
        <v>36708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3">
      <c r="A48" s="38">
        <v>36739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36770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3">
      <c r="A50" s="38">
        <v>36800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3">
      <c r="A51" s="38">
        <v>36831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38">
        <v>36861</v>
      </c>
      <c r="B52" s="20" t="s">
        <v>48</v>
      </c>
      <c r="C52" s="13">
        <v>1.25</v>
      </c>
      <c r="D52" s="37">
        <v>5</v>
      </c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3">
      <c r="A53" s="53" t="s">
        <v>56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>
        <v>36892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36923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3">
      <c r="A56" s="38">
        <v>36951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36982</v>
      </c>
      <c r="B57" s="20" t="s">
        <v>54</v>
      </c>
      <c r="C57" s="13">
        <v>1.25</v>
      </c>
      <c r="D57" s="37">
        <v>3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 t="s">
        <v>88</v>
      </c>
    </row>
    <row r="58" spans="1:11" x14ac:dyDescent="0.3">
      <c r="A58" s="38"/>
      <c r="B58" s="20" t="s">
        <v>82</v>
      </c>
      <c r="C58" s="13"/>
      <c r="D58" s="37">
        <v>5</v>
      </c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 t="s">
        <v>89</v>
      </c>
    </row>
    <row r="59" spans="1:11" x14ac:dyDescent="0.3">
      <c r="A59" s="38">
        <v>37012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38">
        <v>37043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3">
      <c r="A61" s="38">
        <v>37073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3">
      <c r="A62" s="38">
        <v>37104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3">
      <c r="A63" s="38">
        <v>37135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3">
      <c r="A64" s="38">
        <v>37165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38">
        <v>37196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3">
      <c r="A66" s="38">
        <v>37226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53" t="s">
        <v>61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>
        <v>37257</v>
      </c>
      <c r="B68" s="20" t="s">
        <v>91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 t="s">
        <v>92</v>
      </c>
    </row>
    <row r="69" spans="1:11" x14ac:dyDescent="0.3">
      <c r="A69" s="38"/>
      <c r="B69" s="20" t="s">
        <v>83</v>
      </c>
      <c r="C69" s="13"/>
      <c r="D69" s="37">
        <v>7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 t="s">
        <v>90</v>
      </c>
    </row>
    <row r="70" spans="1:11" x14ac:dyDescent="0.3">
      <c r="A70" s="38">
        <v>37288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3">
      <c r="A71" s="38">
        <v>37316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37347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37377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>
        <v>37408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3">
      <c r="A75" s="38">
        <v>37438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38">
        <v>37469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3">
      <c r="A77" s="38">
        <v>37500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38">
        <v>37530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3">
      <c r="A79" s="38">
        <v>37561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3">
      <c r="A80" s="38">
        <v>37591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3">
      <c r="A81" s="53" t="s">
        <v>60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>
        <v>37622</v>
      </c>
      <c r="B82" s="20" t="s">
        <v>85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86</v>
      </c>
    </row>
    <row r="83" spans="1:11" x14ac:dyDescent="0.3">
      <c r="A83" s="38"/>
      <c r="B83" s="20" t="s">
        <v>84</v>
      </c>
      <c r="C83" s="13"/>
      <c r="D83" s="37">
        <v>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87</v>
      </c>
    </row>
    <row r="84" spans="1:11" x14ac:dyDescent="0.3">
      <c r="A84" s="38">
        <v>37653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3">
      <c r="A85" s="38">
        <v>37681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3">
      <c r="A86" s="38">
        <v>37712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3">
      <c r="A87" s="38">
        <v>37742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37773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3">
      <c r="A89" s="38">
        <v>37803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3">
      <c r="A90" s="38">
        <v>37834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3">
      <c r="A91" s="38">
        <v>37865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3">
      <c r="A92" s="38">
        <v>37895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3">
      <c r="A93" s="38">
        <v>37926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3">
      <c r="A94" s="38">
        <v>37956</v>
      </c>
      <c r="B94" s="20" t="s">
        <v>118</v>
      </c>
      <c r="C94" s="13">
        <v>1.25</v>
      </c>
      <c r="D94" s="37">
        <v>3</v>
      </c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3">
      <c r="A95" s="53" t="s">
        <v>59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>
        <v>37987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3">
      <c r="A97" s="38">
        <v>38018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3">
      <c r="A98" s="38">
        <v>38047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v>38078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3">
      <c r="A100" s="38">
        <v>38108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>
        <v>38139</v>
      </c>
      <c r="B101" s="20"/>
      <c r="C101" s="13">
        <v>1.25</v>
      </c>
      <c r="D101" s="37"/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20"/>
    </row>
    <row r="102" spans="1:11" x14ac:dyDescent="0.3">
      <c r="A102" s="38">
        <v>38169</v>
      </c>
      <c r="B102" s="20"/>
      <c r="C102" s="13">
        <v>1.25</v>
      </c>
      <c r="D102" s="37"/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/>
    </row>
    <row r="103" spans="1:11" x14ac:dyDescent="0.3">
      <c r="A103" s="38">
        <v>38200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3">
      <c r="A104" s="38">
        <v>38231</v>
      </c>
      <c r="B104" s="20"/>
      <c r="C104" s="13">
        <v>1.25</v>
      </c>
      <c r="D104" s="37"/>
      <c r="E104" s="9"/>
      <c r="F104" s="20"/>
      <c r="G104" s="13">
        <f>IF(ISBLANK(Table1[[#This Row],[EARNED]]),"",Table1[[#This Row],[EARNED]])</f>
        <v>1.25</v>
      </c>
      <c r="H104" s="37"/>
      <c r="I104" s="9"/>
      <c r="J104" s="11"/>
      <c r="K104" s="20"/>
    </row>
    <row r="105" spans="1:11" x14ac:dyDescent="0.3">
      <c r="A105" s="38">
        <v>38261</v>
      </c>
      <c r="B105" s="20"/>
      <c r="C105" s="13">
        <v>1.25</v>
      </c>
      <c r="D105" s="37"/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3">
      <c r="A106" s="38">
        <v>38292</v>
      </c>
      <c r="B106" s="20"/>
      <c r="C106" s="13">
        <v>1.25</v>
      </c>
      <c r="D106" s="37"/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3">
      <c r="A107" s="38">
        <v>38322</v>
      </c>
      <c r="B107" s="20" t="s">
        <v>48</v>
      </c>
      <c r="C107" s="13">
        <v>1.25</v>
      </c>
      <c r="D107" s="37">
        <v>5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3">
      <c r="A108" s="53" t="s">
        <v>58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>
        <v>38353</v>
      </c>
      <c r="B109" s="20"/>
      <c r="C109" s="13">
        <v>1.25</v>
      </c>
      <c r="D109" s="37"/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/>
    </row>
    <row r="110" spans="1:11" x14ac:dyDescent="0.3">
      <c r="A110" s="38">
        <v>38384</v>
      </c>
      <c r="B110" s="20"/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v>38412</v>
      </c>
      <c r="B111" s="20"/>
      <c r="C111" s="13">
        <v>1.25</v>
      </c>
      <c r="D111" s="37"/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>
        <v>38443</v>
      </c>
      <c r="B112" s="20"/>
      <c r="C112" s="13">
        <v>1.25</v>
      </c>
      <c r="D112" s="37"/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3">
      <c r="A113" s="38">
        <v>38473</v>
      </c>
      <c r="B113" s="20"/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/>
      <c r="I113" s="9"/>
      <c r="J113" s="11"/>
      <c r="K113" s="20"/>
    </row>
    <row r="114" spans="1:11" x14ac:dyDescent="0.3">
      <c r="A114" s="38">
        <v>38504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3">
      <c r="A115" s="38">
        <v>38534</v>
      </c>
      <c r="B115" s="20"/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/>
    </row>
    <row r="116" spans="1:11" x14ac:dyDescent="0.3">
      <c r="A116" s="38">
        <v>38565</v>
      </c>
      <c r="B116" s="20"/>
      <c r="C116" s="13">
        <v>1.25</v>
      </c>
      <c r="D116" s="37"/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/>
    </row>
    <row r="117" spans="1:11" x14ac:dyDescent="0.3">
      <c r="A117" s="38">
        <v>38596</v>
      </c>
      <c r="B117" s="20"/>
      <c r="C117" s="13">
        <v>1.25</v>
      </c>
      <c r="D117" s="37"/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3">
      <c r="A118" s="38">
        <v>38626</v>
      </c>
      <c r="B118" s="20"/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v>38657</v>
      </c>
      <c r="B119" s="20"/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/>
      <c r="I119" s="9"/>
      <c r="J119" s="11"/>
      <c r="K119" s="20"/>
    </row>
    <row r="120" spans="1:11" x14ac:dyDescent="0.3">
      <c r="A120" s="38">
        <v>38687</v>
      </c>
      <c r="B120" s="20" t="s">
        <v>48</v>
      </c>
      <c r="C120" s="13">
        <v>1.25</v>
      </c>
      <c r="D120" s="37">
        <v>5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53" t="s">
        <v>57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>
        <v>38718</v>
      </c>
      <c r="B122" s="20"/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/>
      <c r="I122" s="9"/>
      <c r="J122" s="11"/>
      <c r="K122" s="20"/>
    </row>
    <row r="123" spans="1:11" x14ac:dyDescent="0.3">
      <c r="A123" s="38">
        <v>38749</v>
      </c>
      <c r="B123" s="20"/>
      <c r="C123" s="13">
        <v>1.25</v>
      </c>
      <c r="D123" s="37"/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38">
        <v>38777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/>
    </row>
    <row r="125" spans="1:11" x14ac:dyDescent="0.3">
      <c r="A125" s="38">
        <v>38808</v>
      </c>
      <c r="B125" s="20"/>
      <c r="C125" s="13">
        <v>1.25</v>
      </c>
      <c r="D125" s="37"/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v>38838</v>
      </c>
      <c r="B126" s="20"/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38869</v>
      </c>
      <c r="B127" s="20"/>
      <c r="C127" s="13">
        <v>1.25</v>
      </c>
      <c r="D127" s="37"/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3">
      <c r="A128" s="38">
        <v>38899</v>
      </c>
      <c r="B128" s="20" t="s">
        <v>85</v>
      </c>
      <c r="C128" s="13">
        <v>1.25</v>
      </c>
      <c r="D128" s="37"/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 t="s">
        <v>93</v>
      </c>
    </row>
    <row r="129" spans="1:11" x14ac:dyDescent="0.3">
      <c r="A129" s="38">
        <v>38930</v>
      </c>
      <c r="B129" s="20"/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/>
      <c r="I129" s="9"/>
      <c r="J129" s="11"/>
      <c r="K129" s="20"/>
    </row>
    <row r="130" spans="1:11" x14ac:dyDescent="0.3">
      <c r="A130" s="38">
        <v>38961</v>
      </c>
      <c r="B130" s="20"/>
      <c r="C130" s="13">
        <v>1.25</v>
      </c>
      <c r="D130" s="37"/>
      <c r="E130" s="9"/>
      <c r="F130" s="20"/>
      <c r="G130" s="13">
        <f>IF(ISBLANK(Table1[[#This Row],[EARNED]]),"",Table1[[#This Row],[EARNED]])</f>
        <v>1.25</v>
      </c>
      <c r="H130" s="37"/>
      <c r="I130" s="9"/>
      <c r="J130" s="11"/>
      <c r="K130" s="20"/>
    </row>
    <row r="131" spans="1:11" x14ac:dyDescent="0.3">
      <c r="A131" s="38">
        <v>38991</v>
      </c>
      <c r="B131" s="20"/>
      <c r="C131" s="13">
        <v>1.25</v>
      </c>
      <c r="D131" s="37"/>
      <c r="E131" s="9"/>
      <c r="F131" s="20"/>
      <c r="G131" s="13">
        <f>IF(ISBLANK(Table1[[#This Row],[EARNED]]),"",Table1[[#This Row],[EARNED]])</f>
        <v>1.25</v>
      </c>
      <c r="H131" s="37"/>
      <c r="I131" s="9"/>
      <c r="J131" s="11"/>
      <c r="K131" s="20"/>
    </row>
    <row r="132" spans="1:11" x14ac:dyDescent="0.3">
      <c r="A132" s="38">
        <v>39022</v>
      </c>
      <c r="B132" s="20"/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/>
      <c r="I132" s="9"/>
      <c r="J132" s="11"/>
      <c r="K132" s="20"/>
    </row>
    <row r="133" spans="1:11" x14ac:dyDescent="0.3">
      <c r="A133" s="38">
        <v>39052</v>
      </c>
      <c r="B133" s="20" t="s">
        <v>48</v>
      </c>
      <c r="C133" s="13">
        <v>1.25</v>
      </c>
      <c r="D133" s="37">
        <v>5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20"/>
    </row>
    <row r="134" spans="1:11" x14ac:dyDescent="0.3">
      <c r="A134" s="53" t="s">
        <v>62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3">
      <c r="A135" s="38">
        <v>39083</v>
      </c>
      <c r="B135" s="20"/>
      <c r="C135" s="13">
        <v>1.25</v>
      </c>
      <c r="D135" s="37"/>
      <c r="E135" s="9"/>
      <c r="F135" s="20"/>
      <c r="G135" s="13">
        <f>IF(ISBLANK(Table1[[#This Row],[EARNED]]),"",Table1[[#This Row],[EARNED]])</f>
        <v>1.25</v>
      </c>
      <c r="H135" s="37"/>
      <c r="I135" s="9"/>
      <c r="J135" s="11"/>
      <c r="K135" s="20"/>
    </row>
    <row r="136" spans="1:11" x14ac:dyDescent="0.3">
      <c r="A136" s="38">
        <v>39114</v>
      </c>
      <c r="B136" s="20" t="s">
        <v>94</v>
      </c>
      <c r="C136" s="13">
        <v>1.25</v>
      </c>
      <c r="D136" s="37">
        <v>1.121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v>39142</v>
      </c>
      <c r="B137" s="20" t="s">
        <v>95</v>
      </c>
      <c r="C137" s="13">
        <v>1.25</v>
      </c>
      <c r="D137" s="37">
        <v>1.867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v>39173</v>
      </c>
      <c r="B138" s="20" t="s">
        <v>96</v>
      </c>
      <c r="C138" s="13">
        <v>1.25</v>
      </c>
      <c r="D138" s="37">
        <v>0.96699999999999997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20"/>
    </row>
    <row r="139" spans="1:11" x14ac:dyDescent="0.3">
      <c r="A139" s="38">
        <v>39203</v>
      </c>
      <c r="B139" s="20" t="s">
        <v>97</v>
      </c>
      <c r="C139" s="13">
        <v>1.25</v>
      </c>
      <c r="D139" s="37">
        <v>3.0920000000000001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3">
      <c r="A140" s="38">
        <v>39234</v>
      </c>
      <c r="B140" s="20" t="s">
        <v>98</v>
      </c>
      <c r="C140" s="13">
        <v>1.25</v>
      </c>
      <c r="D140" s="37">
        <v>0.83299999999999996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38">
        <v>39264</v>
      </c>
      <c r="B141" s="20" t="s">
        <v>99</v>
      </c>
      <c r="C141" s="13">
        <v>1.25</v>
      </c>
      <c r="D141" s="37">
        <v>4.069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3">
      <c r="A142" s="38">
        <v>39295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v>39326</v>
      </c>
      <c r="B143" s="15"/>
      <c r="C143" s="13">
        <v>1.25</v>
      </c>
      <c r="D143" s="40"/>
      <c r="E143" s="9"/>
      <c r="F143" s="15"/>
      <c r="G143" s="13">
        <f>IF(ISBLANK(Table1[[#This Row],[EARNED]]),"",Table1[[#This Row],[EARNED]])</f>
        <v>1.25</v>
      </c>
      <c r="H143" s="40"/>
      <c r="I143" s="9"/>
      <c r="J143" s="12"/>
      <c r="K143" s="15"/>
    </row>
    <row r="144" spans="1:11" x14ac:dyDescent="0.3">
      <c r="A144" s="38">
        <v>39356</v>
      </c>
      <c r="B144" s="20"/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/>
      <c r="I144" s="9"/>
      <c r="J144" s="11"/>
      <c r="K144" s="20"/>
    </row>
    <row r="145" spans="1:11" x14ac:dyDescent="0.3">
      <c r="A145" s="38">
        <v>39387</v>
      </c>
      <c r="B145" s="20"/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/>
      <c r="I145" s="9"/>
      <c r="J145" s="11"/>
      <c r="K145" s="20"/>
    </row>
    <row r="146" spans="1:11" x14ac:dyDescent="0.3">
      <c r="A146" s="38">
        <v>39417</v>
      </c>
      <c r="B146" s="20" t="s">
        <v>48</v>
      </c>
      <c r="C146" s="13">
        <v>1.25</v>
      </c>
      <c r="D146" s="37">
        <v>5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3">
      <c r="A147" s="53" t="s">
        <v>63</v>
      </c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3">
      <c r="A148" s="38">
        <v>39448</v>
      </c>
      <c r="B148" s="20"/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/>
      <c r="I148" s="9"/>
      <c r="J148" s="11"/>
      <c r="K148" s="20"/>
    </row>
    <row r="149" spans="1:11" x14ac:dyDescent="0.3">
      <c r="A149" s="38">
        <v>39479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38">
        <v>39508</v>
      </c>
      <c r="B150" s="20" t="s">
        <v>85</v>
      </c>
      <c r="C150" s="13">
        <v>1.25</v>
      </c>
      <c r="D150" s="37"/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 t="s">
        <v>100</v>
      </c>
    </row>
    <row r="151" spans="1:11" x14ac:dyDescent="0.3">
      <c r="A151" s="38">
        <v>39539</v>
      </c>
      <c r="B151" s="20"/>
      <c r="C151" s="13">
        <v>1.25</v>
      </c>
      <c r="D151" s="37"/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3">
      <c r="A152" s="38">
        <v>39569</v>
      </c>
      <c r="B152" s="20"/>
      <c r="C152" s="13">
        <v>1.25</v>
      </c>
      <c r="D152" s="37"/>
      <c r="E152" s="9"/>
      <c r="F152" s="20"/>
      <c r="G152" s="13">
        <f>IF(ISBLANK(Table1[[#This Row],[EARNED]]),"",Table1[[#This Row],[EARNED]])</f>
        <v>1.25</v>
      </c>
      <c r="H152" s="37"/>
      <c r="I152" s="9"/>
      <c r="J152" s="11"/>
      <c r="K152" s="20"/>
    </row>
    <row r="153" spans="1:11" x14ac:dyDescent="0.3">
      <c r="A153" s="38">
        <v>39600</v>
      </c>
      <c r="B153" s="20"/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/>
      <c r="I153" s="9"/>
      <c r="J153" s="11"/>
      <c r="K153" s="20"/>
    </row>
    <row r="154" spans="1:11" x14ac:dyDescent="0.3">
      <c r="A154" s="38">
        <v>39630</v>
      </c>
      <c r="B154" s="20"/>
      <c r="C154" s="13">
        <v>1.25</v>
      </c>
      <c r="D154" s="37"/>
      <c r="E154" s="9"/>
      <c r="F154" s="20"/>
      <c r="G154" s="13">
        <f>IF(ISBLANK(Table1[[#This Row],[EARNED]]),"",Table1[[#This Row],[EARNED]])</f>
        <v>1.25</v>
      </c>
      <c r="H154" s="37"/>
      <c r="I154" s="9"/>
      <c r="J154" s="11"/>
      <c r="K154" s="20"/>
    </row>
    <row r="155" spans="1:11" x14ac:dyDescent="0.3">
      <c r="A155" s="38">
        <v>39661</v>
      </c>
      <c r="B155" s="20"/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/>
      <c r="I155" s="9"/>
      <c r="J155" s="11"/>
      <c r="K155" s="20"/>
    </row>
    <row r="156" spans="1:11" x14ac:dyDescent="0.3">
      <c r="A156" s="38">
        <v>39692</v>
      </c>
      <c r="B156" s="20"/>
      <c r="C156" s="13">
        <v>1.25</v>
      </c>
      <c r="D156" s="37"/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3">
      <c r="A157" s="38">
        <v>39722</v>
      </c>
      <c r="B157" s="20"/>
      <c r="C157" s="13">
        <v>1.25</v>
      </c>
      <c r="D157" s="37"/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3">
      <c r="A158" s="38">
        <v>39753</v>
      </c>
      <c r="B158" s="20"/>
      <c r="C158" s="13">
        <v>1.25</v>
      </c>
      <c r="D158" s="37"/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20"/>
    </row>
    <row r="159" spans="1:11" x14ac:dyDescent="0.3">
      <c r="A159" s="38">
        <v>39783</v>
      </c>
      <c r="B159" s="20" t="s">
        <v>48</v>
      </c>
      <c r="C159" s="13">
        <v>1.25</v>
      </c>
      <c r="D159" s="37">
        <v>5</v>
      </c>
      <c r="E159" s="9"/>
      <c r="F159" s="20"/>
      <c r="G159" s="13">
        <f>IF(ISBLANK(Table1[[#This Row],[EARNED]]),"",Table1[[#This Row],[EARNED]])</f>
        <v>1.25</v>
      </c>
      <c r="H159" s="37"/>
      <c r="I159" s="9"/>
      <c r="J159" s="11"/>
      <c r="K159" s="20"/>
    </row>
    <row r="160" spans="1:11" x14ac:dyDescent="0.3">
      <c r="A160" s="53" t="s">
        <v>64</v>
      </c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3">
      <c r="A161" s="38">
        <v>39814</v>
      </c>
      <c r="B161" s="20" t="s">
        <v>101</v>
      </c>
      <c r="C161" s="13">
        <v>1.25</v>
      </c>
      <c r="D161" s="37">
        <v>1</v>
      </c>
      <c r="E161" s="9"/>
      <c r="F161" s="20"/>
      <c r="G161" s="13">
        <f>IF(ISBLANK(Table1[[#This Row],[EARNED]]),"",Table1[[#This Row],[EARNED]])</f>
        <v>1.25</v>
      </c>
      <c r="H161" s="37"/>
      <c r="I161" s="9"/>
      <c r="J161" s="11"/>
      <c r="K161" s="54">
        <v>39842</v>
      </c>
    </row>
    <row r="162" spans="1:11" x14ac:dyDescent="0.3">
      <c r="A162" s="38">
        <v>39845</v>
      </c>
      <c r="B162" s="20"/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/>
      <c r="I162" s="9"/>
      <c r="J162" s="11"/>
      <c r="K162" s="20"/>
    </row>
    <row r="163" spans="1:11" x14ac:dyDescent="0.3">
      <c r="A163" s="38">
        <v>39873</v>
      </c>
      <c r="B163" s="20"/>
      <c r="C163" s="13">
        <v>1.25</v>
      </c>
      <c r="D163" s="37"/>
      <c r="E163" s="9"/>
      <c r="F163" s="20"/>
      <c r="G163" s="13">
        <f>IF(ISBLANK(Table1[[#This Row],[EARNED]]),"",Table1[[#This Row],[EARNED]])</f>
        <v>1.25</v>
      </c>
      <c r="H163" s="37"/>
      <c r="I163" s="9"/>
      <c r="J163" s="11"/>
      <c r="K163" s="20"/>
    </row>
    <row r="164" spans="1:11" x14ac:dyDescent="0.3">
      <c r="A164" s="38">
        <v>39904</v>
      </c>
      <c r="B164" s="20"/>
      <c r="C164" s="13">
        <v>1.25</v>
      </c>
      <c r="D164" s="37"/>
      <c r="E164" s="9"/>
      <c r="F164" s="20"/>
      <c r="G164" s="13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3">
      <c r="A165" s="38">
        <v>39934</v>
      </c>
      <c r="B165" s="20"/>
      <c r="C165" s="13">
        <v>1.25</v>
      </c>
      <c r="D165" s="37"/>
      <c r="E165" s="9"/>
      <c r="F165" s="20"/>
      <c r="G165" s="13">
        <f>IF(ISBLANK(Table1[[#This Row],[EARNED]]),"",Table1[[#This Row],[EARNED]])</f>
        <v>1.25</v>
      </c>
      <c r="H165" s="37"/>
      <c r="I165" s="9"/>
      <c r="J165" s="11"/>
      <c r="K165" s="20"/>
    </row>
    <row r="166" spans="1:11" x14ac:dyDescent="0.3">
      <c r="A166" s="38">
        <v>39965</v>
      </c>
      <c r="B166" s="20"/>
      <c r="C166" s="13">
        <v>1.25</v>
      </c>
      <c r="D166" s="37"/>
      <c r="E166" s="9"/>
      <c r="F166" s="20"/>
      <c r="G166" s="13">
        <f>IF(ISBLANK(Table1[[#This Row],[EARNED]]),"",Table1[[#This Row],[EARNED]])</f>
        <v>1.25</v>
      </c>
      <c r="H166" s="37"/>
      <c r="I166" s="9"/>
      <c r="J166" s="11"/>
      <c r="K166" s="20"/>
    </row>
    <row r="167" spans="1:11" x14ac:dyDescent="0.3">
      <c r="A167" s="38">
        <v>39995</v>
      </c>
      <c r="B167" s="20"/>
      <c r="C167" s="13">
        <v>1.25</v>
      </c>
      <c r="D167" s="37"/>
      <c r="E167" s="9"/>
      <c r="F167" s="20"/>
      <c r="G167" s="13">
        <f>IF(ISBLANK(Table1[[#This Row],[EARNED]]),"",Table1[[#This Row],[EARNED]])</f>
        <v>1.25</v>
      </c>
      <c r="H167" s="37"/>
      <c r="I167" s="9"/>
      <c r="J167" s="11"/>
      <c r="K167" s="20"/>
    </row>
    <row r="168" spans="1:11" x14ac:dyDescent="0.3">
      <c r="A168" s="38">
        <v>40026</v>
      </c>
      <c r="B168" s="20"/>
      <c r="C168" s="13">
        <v>1.25</v>
      </c>
      <c r="D168" s="37"/>
      <c r="E168" s="9"/>
      <c r="F168" s="20"/>
      <c r="G168" s="13">
        <f>IF(ISBLANK(Table1[[#This Row],[EARNED]]),"",Table1[[#This Row],[EARNED]])</f>
        <v>1.25</v>
      </c>
      <c r="H168" s="37"/>
      <c r="I168" s="9"/>
      <c r="J168" s="11"/>
      <c r="K168" s="20"/>
    </row>
    <row r="169" spans="1:11" x14ac:dyDescent="0.3">
      <c r="A169" s="38">
        <v>40057</v>
      </c>
      <c r="B169" s="20"/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/>
      <c r="I169" s="9"/>
      <c r="J169" s="11"/>
      <c r="K169" s="20"/>
    </row>
    <row r="170" spans="1:11" x14ac:dyDescent="0.3">
      <c r="A170" s="38">
        <v>40087</v>
      </c>
      <c r="B170" s="20"/>
      <c r="C170" s="13">
        <v>1.25</v>
      </c>
      <c r="D170" s="37"/>
      <c r="E170" s="9"/>
      <c r="F170" s="20"/>
      <c r="G170" s="13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3">
      <c r="A171" s="38">
        <v>40118</v>
      </c>
      <c r="B171" s="20"/>
      <c r="C171" s="13">
        <v>1.25</v>
      </c>
      <c r="D171" s="37"/>
      <c r="E171" s="9"/>
      <c r="F171" s="20"/>
      <c r="G171" s="13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3">
      <c r="A172" s="38">
        <v>40148</v>
      </c>
      <c r="B172" s="20" t="s">
        <v>102</v>
      </c>
      <c r="C172" s="13">
        <v>1.25</v>
      </c>
      <c r="D172" s="37">
        <v>4</v>
      </c>
      <c r="E172" s="9"/>
      <c r="F172" s="20"/>
      <c r="G172" s="13">
        <f>IF(ISBLANK(Table1[[#This Row],[EARNED]]),"",Table1[[#This Row],[EARNED]])</f>
        <v>1.25</v>
      </c>
      <c r="H172" s="37"/>
      <c r="I172" s="9"/>
      <c r="J172" s="11"/>
      <c r="K172" s="20"/>
    </row>
    <row r="173" spans="1:11" x14ac:dyDescent="0.3">
      <c r="A173" s="53" t="s">
        <v>65</v>
      </c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3">
      <c r="A174" s="38">
        <v>40179</v>
      </c>
      <c r="B174" s="20"/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/>
      <c r="I174" s="9"/>
      <c r="J174" s="11"/>
      <c r="K174" s="20"/>
    </row>
    <row r="175" spans="1:11" x14ac:dyDescent="0.3">
      <c r="A175" s="38">
        <v>40210</v>
      </c>
      <c r="B175" s="20"/>
      <c r="C175" s="13">
        <v>1.25</v>
      </c>
      <c r="D175" s="37"/>
      <c r="E175" s="9"/>
      <c r="F175" s="20"/>
      <c r="G175" s="13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3">
      <c r="A176" s="38">
        <v>40238</v>
      </c>
      <c r="B176" s="20"/>
      <c r="C176" s="13">
        <v>1.25</v>
      </c>
      <c r="D176" s="37"/>
      <c r="E176" s="9"/>
      <c r="F176" s="20"/>
      <c r="G176" s="13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3">
      <c r="A177" s="38">
        <v>40269</v>
      </c>
      <c r="B177" s="20"/>
      <c r="C177" s="13">
        <v>1.25</v>
      </c>
      <c r="D177" s="37"/>
      <c r="E177" s="9"/>
      <c r="F177" s="20"/>
      <c r="G177" s="13">
        <f>IF(ISBLANK(Table1[[#This Row],[EARNED]]),"",Table1[[#This Row],[EARNED]])</f>
        <v>1.25</v>
      </c>
      <c r="H177" s="37"/>
      <c r="I177" s="9"/>
      <c r="J177" s="11"/>
      <c r="K177" s="20"/>
    </row>
    <row r="178" spans="1:11" x14ac:dyDescent="0.3">
      <c r="A178" s="38">
        <v>40299</v>
      </c>
      <c r="B178" s="20"/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3">
      <c r="A179" s="38">
        <v>40330</v>
      </c>
      <c r="B179" s="20"/>
      <c r="C179" s="13">
        <v>1.25</v>
      </c>
      <c r="D179" s="37"/>
      <c r="E179" s="9"/>
      <c r="F179" s="20"/>
      <c r="G179" s="13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3">
      <c r="A180" s="38">
        <v>40360</v>
      </c>
      <c r="B180" s="20"/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3">
      <c r="A181" s="38">
        <v>40391</v>
      </c>
      <c r="B181" s="20"/>
      <c r="C181" s="13">
        <v>1.25</v>
      </c>
      <c r="D181" s="37"/>
      <c r="E181" s="9"/>
      <c r="F181" s="20"/>
      <c r="G181" s="13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3">
      <c r="A182" s="38">
        <v>40422</v>
      </c>
      <c r="B182" s="20"/>
      <c r="C182" s="13">
        <v>1.25</v>
      </c>
      <c r="D182" s="37"/>
      <c r="E182" s="9"/>
      <c r="F182" s="20"/>
      <c r="G182" s="13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3">
      <c r="A183" s="38">
        <v>40452</v>
      </c>
      <c r="B183" s="20"/>
      <c r="C183" s="13">
        <v>1.25</v>
      </c>
      <c r="D183" s="37"/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/>
    </row>
    <row r="184" spans="1:11" x14ac:dyDescent="0.3">
      <c r="A184" s="38">
        <v>40483</v>
      </c>
      <c r="B184" s="20"/>
      <c r="C184" s="13">
        <v>1.25</v>
      </c>
      <c r="D184" s="37"/>
      <c r="E184" s="9"/>
      <c r="F184" s="20"/>
      <c r="G184" s="13">
        <f>IF(ISBLANK(Table1[[#This Row],[EARNED]]),"",Table1[[#This Row],[EARNED]])</f>
        <v>1.25</v>
      </c>
      <c r="H184" s="37"/>
      <c r="I184" s="9"/>
      <c r="J184" s="11"/>
      <c r="K184" s="20"/>
    </row>
    <row r="185" spans="1:11" x14ac:dyDescent="0.3">
      <c r="A185" s="38">
        <v>40513</v>
      </c>
      <c r="B185" s="20" t="s">
        <v>48</v>
      </c>
      <c r="C185" s="13">
        <v>1.25</v>
      </c>
      <c r="D185" s="37">
        <v>5</v>
      </c>
      <c r="E185" s="9"/>
      <c r="F185" s="20"/>
      <c r="G185" s="13">
        <f>IF(ISBLANK(Table1[[#This Row],[EARNED]]),"",Table1[[#This Row],[EARNED]])</f>
        <v>1.25</v>
      </c>
      <c r="H185" s="37"/>
      <c r="I185" s="9"/>
      <c r="J185" s="11"/>
      <c r="K185" s="20"/>
    </row>
    <row r="186" spans="1:11" x14ac:dyDescent="0.3">
      <c r="A186" s="53" t="s">
        <v>66</v>
      </c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3">
      <c r="A187" s="38">
        <v>40544</v>
      </c>
      <c r="B187" s="20"/>
      <c r="C187" s="13">
        <v>1.25</v>
      </c>
      <c r="D187" s="37"/>
      <c r="E187" s="9"/>
      <c r="F187" s="20"/>
      <c r="G187" s="13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3">
      <c r="A188" s="38">
        <v>40575</v>
      </c>
      <c r="B188" s="20"/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/>
    </row>
    <row r="189" spans="1:11" x14ac:dyDescent="0.3">
      <c r="A189" s="38">
        <v>40603</v>
      </c>
      <c r="B189" s="20"/>
      <c r="C189" s="13">
        <v>1.25</v>
      </c>
      <c r="D189" s="37"/>
      <c r="E189" s="9"/>
      <c r="F189" s="20"/>
      <c r="G189" s="13">
        <f>IF(ISBLANK(Table1[[#This Row],[EARNED]]),"",Table1[[#This Row],[EARNED]])</f>
        <v>1.25</v>
      </c>
      <c r="H189" s="37"/>
      <c r="I189" s="9"/>
      <c r="J189" s="11"/>
      <c r="K189" s="20"/>
    </row>
    <row r="190" spans="1:11" x14ac:dyDescent="0.3">
      <c r="A190" s="38">
        <v>40634</v>
      </c>
      <c r="B190" s="20"/>
      <c r="C190" s="13">
        <v>1.25</v>
      </c>
      <c r="D190" s="37"/>
      <c r="E190" s="9"/>
      <c r="F190" s="20"/>
      <c r="G190" s="13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3">
      <c r="A191" s="38">
        <v>40664</v>
      </c>
      <c r="B191" s="20"/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3">
      <c r="A192" s="38">
        <v>40695</v>
      </c>
      <c r="B192" s="20"/>
      <c r="C192" s="13">
        <v>1.25</v>
      </c>
      <c r="D192" s="37"/>
      <c r="E192" s="9"/>
      <c r="F192" s="20"/>
      <c r="G192" s="13">
        <f>IF(ISBLANK(Table1[[#This Row],[EARNED]]),"",Table1[[#This Row],[EARNED]])</f>
        <v>1.25</v>
      </c>
      <c r="H192" s="37"/>
      <c r="I192" s="9"/>
      <c r="J192" s="11"/>
      <c r="K192" s="20"/>
    </row>
    <row r="193" spans="1:11" x14ac:dyDescent="0.3">
      <c r="A193" s="38">
        <v>40725</v>
      </c>
      <c r="B193" s="20"/>
      <c r="C193" s="13">
        <v>1.25</v>
      </c>
      <c r="D193" s="37"/>
      <c r="E193" s="9"/>
      <c r="F193" s="20"/>
      <c r="G193" s="13">
        <f>IF(ISBLANK(Table1[[#This Row],[EARNED]]),"",Table1[[#This Row],[EARNED]])</f>
        <v>1.25</v>
      </c>
      <c r="H193" s="37"/>
      <c r="I193" s="9"/>
      <c r="J193" s="11"/>
      <c r="K193" s="20"/>
    </row>
    <row r="194" spans="1:11" x14ac:dyDescent="0.3">
      <c r="A194" s="38">
        <v>40756</v>
      </c>
      <c r="B194" s="20"/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/>
      <c r="I194" s="9"/>
      <c r="J194" s="11"/>
      <c r="K194" s="20"/>
    </row>
    <row r="195" spans="1:11" x14ac:dyDescent="0.3">
      <c r="A195" s="38">
        <v>40787</v>
      </c>
      <c r="B195" s="20"/>
      <c r="C195" s="13">
        <v>1.25</v>
      </c>
      <c r="D195" s="37"/>
      <c r="E195" s="9"/>
      <c r="F195" s="20"/>
      <c r="G195" s="13">
        <f>IF(ISBLANK(Table1[[#This Row],[EARNED]]),"",Table1[[#This Row],[EARNED]])</f>
        <v>1.25</v>
      </c>
      <c r="H195" s="37"/>
      <c r="I195" s="9"/>
      <c r="J195" s="11"/>
      <c r="K195" s="20"/>
    </row>
    <row r="196" spans="1:11" x14ac:dyDescent="0.3">
      <c r="A196" s="38">
        <v>40817</v>
      </c>
      <c r="B196" s="20"/>
      <c r="C196" s="13">
        <v>1.25</v>
      </c>
      <c r="D196" s="37"/>
      <c r="E196" s="9"/>
      <c r="F196" s="20"/>
      <c r="G196" s="13">
        <f>IF(ISBLANK(Table1[[#This Row],[EARNED]]),"",Table1[[#This Row],[EARNED]])</f>
        <v>1.25</v>
      </c>
      <c r="H196" s="37"/>
      <c r="I196" s="9"/>
      <c r="J196" s="11"/>
      <c r="K196" s="20"/>
    </row>
    <row r="197" spans="1:11" x14ac:dyDescent="0.3">
      <c r="A197" s="38">
        <v>40848</v>
      </c>
      <c r="B197" s="20"/>
      <c r="C197" s="13">
        <v>1.25</v>
      </c>
      <c r="D197" s="37"/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20"/>
    </row>
    <row r="198" spans="1:11" x14ac:dyDescent="0.3">
      <c r="A198" s="38">
        <v>40878</v>
      </c>
      <c r="B198" s="20" t="s">
        <v>48</v>
      </c>
      <c r="C198" s="13">
        <v>1.25</v>
      </c>
      <c r="D198" s="37">
        <v>5</v>
      </c>
      <c r="E198" s="9"/>
      <c r="F198" s="20"/>
      <c r="G198" s="13">
        <f>IF(ISBLANK(Table1[[#This Row],[EARNED]]),"",Table1[[#This Row],[EARNED]])</f>
        <v>1.25</v>
      </c>
      <c r="H198" s="37"/>
      <c r="I198" s="9"/>
      <c r="J198" s="11"/>
      <c r="K198" s="20" t="s">
        <v>103</v>
      </c>
    </row>
    <row r="199" spans="1:11" x14ac:dyDescent="0.3">
      <c r="A199" s="53" t="s">
        <v>67</v>
      </c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3">
      <c r="A200" s="38">
        <v>40909</v>
      </c>
      <c r="B200" s="20"/>
      <c r="C200" s="13">
        <v>1.25</v>
      </c>
      <c r="D200" s="37"/>
      <c r="E200" s="9"/>
      <c r="F200" s="20"/>
      <c r="G200" s="13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3">
      <c r="A201" s="38">
        <v>40940</v>
      </c>
      <c r="B201" s="20"/>
      <c r="C201" s="13">
        <v>1.25</v>
      </c>
      <c r="D201" s="37"/>
      <c r="E201" s="9"/>
      <c r="F201" s="20"/>
      <c r="G201" s="13">
        <f>IF(ISBLANK(Table1[[#This Row],[EARNED]]),"",Table1[[#This Row],[EARNED]])</f>
        <v>1.25</v>
      </c>
      <c r="H201" s="37"/>
      <c r="I201" s="9"/>
      <c r="J201" s="11"/>
      <c r="K201" s="20"/>
    </row>
    <row r="202" spans="1:11" x14ac:dyDescent="0.3">
      <c r="A202" s="38">
        <v>40969</v>
      </c>
      <c r="B202" s="20"/>
      <c r="C202" s="13">
        <v>1.25</v>
      </c>
      <c r="D202" s="37"/>
      <c r="E202" s="9"/>
      <c r="F202" s="20"/>
      <c r="G202" s="13">
        <f>IF(ISBLANK(Table1[[#This Row],[EARNED]]),"",Table1[[#This Row],[EARNED]])</f>
        <v>1.25</v>
      </c>
      <c r="H202" s="37"/>
      <c r="I202" s="9"/>
      <c r="J202" s="11"/>
      <c r="K202" s="20"/>
    </row>
    <row r="203" spans="1:11" x14ac:dyDescent="0.3">
      <c r="A203" s="38">
        <v>41000</v>
      </c>
      <c r="B203" s="20" t="s">
        <v>104</v>
      </c>
      <c r="C203" s="13">
        <v>1.25</v>
      </c>
      <c r="D203" s="37">
        <v>21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20" t="s">
        <v>105</v>
      </c>
    </row>
    <row r="204" spans="1:11" x14ac:dyDescent="0.3">
      <c r="A204" s="38">
        <v>41030</v>
      </c>
      <c r="B204" s="20" t="s">
        <v>106</v>
      </c>
      <c r="C204" s="13">
        <v>1.25</v>
      </c>
      <c r="D204" s="37">
        <v>15</v>
      </c>
      <c r="E204" s="9"/>
      <c r="F204" s="20"/>
      <c r="G204" s="13">
        <f>IF(ISBLANK(Table1[[#This Row],[EARNED]]),"",Table1[[#This Row],[EARNED]])</f>
        <v>1.25</v>
      </c>
      <c r="H204" s="37"/>
      <c r="I204" s="9"/>
      <c r="J204" s="11"/>
      <c r="K204" s="20" t="s">
        <v>109</v>
      </c>
    </row>
    <row r="205" spans="1:11" x14ac:dyDescent="0.3">
      <c r="A205" s="38"/>
      <c r="B205" s="20" t="s">
        <v>107</v>
      </c>
      <c r="C205" s="13"/>
      <c r="D205" s="37">
        <v>12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 t="s">
        <v>108</v>
      </c>
    </row>
    <row r="206" spans="1:11" x14ac:dyDescent="0.3">
      <c r="A206" s="38">
        <v>41061</v>
      </c>
      <c r="B206" s="20"/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/>
      <c r="I206" s="9"/>
      <c r="J206" s="11"/>
      <c r="K206" s="20"/>
    </row>
    <row r="207" spans="1:11" x14ac:dyDescent="0.3">
      <c r="A207" s="38">
        <v>41091</v>
      </c>
      <c r="B207" s="20"/>
      <c r="C207" s="13">
        <v>1.25</v>
      </c>
      <c r="D207" s="37"/>
      <c r="E207" s="9"/>
      <c r="F207" s="20"/>
      <c r="G207" s="13">
        <f>IF(ISBLANK(Table1[[#This Row],[EARNED]]),"",Table1[[#This Row],[EARNED]])</f>
        <v>1.25</v>
      </c>
      <c r="H207" s="37"/>
      <c r="I207" s="9"/>
      <c r="J207" s="11"/>
      <c r="K207" s="20"/>
    </row>
    <row r="208" spans="1:11" x14ac:dyDescent="0.3">
      <c r="A208" s="38">
        <v>41122</v>
      </c>
      <c r="B208" s="20"/>
      <c r="C208" s="13">
        <v>1.25</v>
      </c>
      <c r="D208" s="37"/>
      <c r="E208" s="9"/>
      <c r="F208" s="20"/>
      <c r="G208" s="13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3">
      <c r="A209" s="38">
        <v>41153</v>
      </c>
      <c r="B209" s="20"/>
      <c r="C209" s="13">
        <v>1.25</v>
      </c>
      <c r="D209" s="37"/>
      <c r="E209" s="9"/>
      <c r="F209" s="20"/>
      <c r="G209" s="13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3">
      <c r="A210" s="38">
        <v>41183</v>
      </c>
      <c r="B210" s="20"/>
      <c r="C210" s="13">
        <v>1.25</v>
      </c>
      <c r="D210" s="37"/>
      <c r="E210" s="9"/>
      <c r="F210" s="20"/>
      <c r="G210" s="13">
        <f>IF(ISBLANK(Table1[[#This Row],[EARNED]]),"",Table1[[#This Row],[EARNED]])</f>
        <v>1.25</v>
      </c>
      <c r="H210" s="37"/>
      <c r="I210" s="9"/>
      <c r="J210" s="11"/>
      <c r="K210" s="20"/>
    </row>
    <row r="211" spans="1:11" x14ac:dyDescent="0.3">
      <c r="A211" s="38">
        <v>41214</v>
      </c>
      <c r="B211" s="20"/>
      <c r="C211" s="13">
        <v>1.25</v>
      </c>
      <c r="D211" s="37"/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20"/>
    </row>
    <row r="212" spans="1:11" x14ac:dyDescent="0.3">
      <c r="A212" s="38">
        <v>41244</v>
      </c>
      <c r="B212" s="20"/>
      <c r="C212" s="13">
        <v>1.25</v>
      </c>
      <c r="D212" s="37"/>
      <c r="E212" s="9"/>
      <c r="F212" s="20"/>
      <c r="G212" s="13">
        <f>IF(ISBLANK(Table1[[#This Row],[EARNED]]),"",Table1[[#This Row],[EARNED]])</f>
        <v>1.25</v>
      </c>
      <c r="H212" s="37"/>
      <c r="I212" s="9"/>
      <c r="J212" s="11"/>
      <c r="K212" s="20"/>
    </row>
    <row r="213" spans="1:11" x14ac:dyDescent="0.3">
      <c r="A213" s="53" t="s">
        <v>68</v>
      </c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3">
      <c r="A214" s="38">
        <v>41275</v>
      </c>
      <c r="B214" s="20" t="s">
        <v>111</v>
      </c>
      <c r="C214" s="13">
        <v>1.25</v>
      </c>
      <c r="D214" s="37">
        <v>10</v>
      </c>
      <c r="E214" s="9"/>
      <c r="F214" s="20"/>
      <c r="G214" s="13">
        <f>IF(ISBLANK(Table1[[#This Row],[EARNED]]),"",Table1[[#This Row],[EARNED]])</f>
        <v>1.25</v>
      </c>
      <c r="H214" s="37"/>
      <c r="I214" s="9"/>
      <c r="J214" s="11"/>
      <c r="K214" s="20" t="s">
        <v>110</v>
      </c>
    </row>
    <row r="215" spans="1:11" x14ac:dyDescent="0.3">
      <c r="A215" s="38">
        <v>41306</v>
      </c>
      <c r="B215" s="20"/>
      <c r="C215" s="13">
        <v>1.25</v>
      </c>
      <c r="D215" s="37"/>
      <c r="E215" s="9"/>
      <c r="F215" s="20"/>
      <c r="G215" s="13">
        <f>IF(ISBLANK(Table1[[#This Row],[EARNED]]),"",Table1[[#This Row],[EARNED]])</f>
        <v>1.25</v>
      </c>
      <c r="H215" s="37"/>
      <c r="I215" s="9"/>
      <c r="J215" s="11"/>
      <c r="K215" s="20"/>
    </row>
    <row r="216" spans="1:11" x14ac:dyDescent="0.3">
      <c r="A216" s="38">
        <v>41334</v>
      </c>
      <c r="B216" s="20"/>
      <c r="C216" s="13">
        <v>1.25</v>
      </c>
      <c r="D216" s="37"/>
      <c r="E216" s="9"/>
      <c r="F216" s="20"/>
      <c r="G216" s="13">
        <f>IF(ISBLANK(Table1[[#This Row],[EARNED]]),"",Table1[[#This Row],[EARNED]])</f>
        <v>1.25</v>
      </c>
      <c r="H216" s="37"/>
      <c r="I216" s="9"/>
      <c r="J216" s="11"/>
      <c r="K216" s="20"/>
    </row>
    <row r="217" spans="1:11" x14ac:dyDescent="0.3">
      <c r="A217" s="38">
        <v>41365</v>
      </c>
      <c r="B217" s="20"/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/>
      <c r="I217" s="9"/>
      <c r="J217" s="11"/>
      <c r="K217" s="20"/>
    </row>
    <row r="218" spans="1:11" x14ac:dyDescent="0.3">
      <c r="A218" s="38">
        <v>41395</v>
      </c>
      <c r="B218" s="20"/>
      <c r="C218" s="13">
        <v>1.25</v>
      </c>
      <c r="D218" s="37"/>
      <c r="E218" s="9"/>
      <c r="F218" s="20"/>
      <c r="G218" s="13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3">
      <c r="A219" s="38">
        <v>41426</v>
      </c>
      <c r="B219" s="20"/>
      <c r="C219" s="13">
        <v>1.25</v>
      </c>
      <c r="D219" s="37"/>
      <c r="E219" s="9"/>
      <c r="F219" s="20"/>
      <c r="G219" s="13">
        <f>IF(ISBLANK(Table1[[#This Row],[EARNED]]),"",Table1[[#This Row],[EARNED]])</f>
        <v>1.25</v>
      </c>
      <c r="H219" s="37"/>
      <c r="I219" s="9"/>
      <c r="J219" s="11"/>
      <c r="K219" s="20"/>
    </row>
    <row r="220" spans="1:11" x14ac:dyDescent="0.3">
      <c r="A220" s="38">
        <v>41456</v>
      </c>
      <c r="B220" s="20"/>
      <c r="C220" s="13">
        <v>1.25</v>
      </c>
      <c r="D220" s="37"/>
      <c r="E220" s="9"/>
      <c r="F220" s="20"/>
      <c r="G220" s="13">
        <f>IF(ISBLANK(Table1[[#This Row],[EARNED]]),"",Table1[[#This Row],[EARNED]])</f>
        <v>1.25</v>
      </c>
      <c r="H220" s="37"/>
      <c r="I220" s="9"/>
      <c r="J220" s="11"/>
      <c r="K220" s="20"/>
    </row>
    <row r="221" spans="1:11" x14ac:dyDescent="0.3">
      <c r="A221" s="38">
        <v>41487</v>
      </c>
      <c r="B221" s="20"/>
      <c r="C221" s="13">
        <v>1.25</v>
      </c>
      <c r="D221" s="37"/>
      <c r="E221" s="9"/>
      <c r="F221" s="20"/>
      <c r="G221" s="13">
        <f>IF(ISBLANK(Table1[[#This Row],[EARNED]]),"",Table1[[#This Row],[EARNED]])</f>
        <v>1.25</v>
      </c>
      <c r="H221" s="37"/>
      <c r="I221" s="9"/>
      <c r="J221" s="11"/>
      <c r="K221" s="20"/>
    </row>
    <row r="222" spans="1:11" x14ac:dyDescent="0.3">
      <c r="A222" s="38">
        <v>41518</v>
      </c>
      <c r="B222" s="20" t="s">
        <v>112</v>
      </c>
      <c r="C222" s="13">
        <v>1.25</v>
      </c>
      <c r="D222" s="37"/>
      <c r="E222" s="9"/>
      <c r="F222" s="20"/>
      <c r="G222" s="13">
        <f>IF(ISBLANK(Table1[[#This Row],[EARNED]]),"",Table1[[#This Row],[EARNED]])</f>
        <v>1.25</v>
      </c>
      <c r="H222" s="37">
        <v>2</v>
      </c>
      <c r="I222" s="9"/>
      <c r="J222" s="11"/>
      <c r="K222" s="20" t="s">
        <v>113</v>
      </c>
    </row>
    <row r="223" spans="1:11" x14ac:dyDescent="0.3">
      <c r="A223" s="38"/>
      <c r="B223" s="20" t="s">
        <v>48</v>
      </c>
      <c r="C223" s="13"/>
      <c r="D223" s="37">
        <v>5</v>
      </c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 t="s">
        <v>114</v>
      </c>
    </row>
    <row r="224" spans="1:11" x14ac:dyDescent="0.3">
      <c r="A224" s="38">
        <v>41548</v>
      </c>
      <c r="B224" s="20"/>
      <c r="C224" s="13">
        <v>1.25</v>
      </c>
      <c r="D224" s="37"/>
      <c r="E224" s="9"/>
      <c r="F224" s="20"/>
      <c r="G224" s="13">
        <f>IF(ISBLANK(Table1[[#This Row],[EARNED]]),"",Table1[[#This Row],[EARNED]])</f>
        <v>1.25</v>
      </c>
      <c r="H224" s="37"/>
      <c r="I224" s="9"/>
      <c r="J224" s="11"/>
      <c r="K224" s="20"/>
    </row>
    <row r="225" spans="1:11" x14ac:dyDescent="0.3">
      <c r="A225" s="38">
        <v>41579</v>
      </c>
      <c r="B225" s="20"/>
      <c r="C225" s="13">
        <v>1.25</v>
      </c>
      <c r="D225" s="37"/>
      <c r="E225" s="9"/>
      <c r="F225" s="20"/>
      <c r="G225" s="13">
        <f>IF(ISBLANK(Table1[[#This Row],[EARNED]]),"",Table1[[#This Row],[EARNED]])</f>
        <v>1.25</v>
      </c>
      <c r="H225" s="37"/>
      <c r="I225" s="9"/>
      <c r="J225" s="11"/>
      <c r="K225" s="20"/>
    </row>
    <row r="226" spans="1:11" x14ac:dyDescent="0.3">
      <c r="A226" s="38">
        <v>41609</v>
      </c>
      <c r="B226" s="20"/>
      <c r="C226" s="13">
        <v>1.25</v>
      </c>
      <c r="D226" s="37"/>
      <c r="E226" s="9"/>
      <c r="F226" s="20"/>
      <c r="G226" s="13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3">
      <c r="A227" s="53" t="s">
        <v>69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3">
      <c r="A228" s="38">
        <v>41640</v>
      </c>
      <c r="B228" s="20"/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3">
      <c r="A229" s="38">
        <v>41671</v>
      </c>
      <c r="B229" s="20"/>
      <c r="C229" s="13">
        <v>1.25</v>
      </c>
      <c r="D229" s="37"/>
      <c r="E229" s="9"/>
      <c r="F229" s="20"/>
      <c r="G229" s="13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3">
      <c r="A230" s="38">
        <v>41699</v>
      </c>
      <c r="B230" s="20" t="s">
        <v>115</v>
      </c>
      <c r="C230" s="13">
        <v>1.25</v>
      </c>
      <c r="D230" s="37">
        <v>2</v>
      </c>
      <c r="E230" s="9"/>
      <c r="F230" s="20"/>
      <c r="G230" s="13">
        <f>IF(ISBLANK(Table1[[#This Row],[EARNED]]),"",Table1[[#This Row],[EARNED]])</f>
        <v>1.25</v>
      </c>
      <c r="H230" s="37"/>
      <c r="I230" s="9"/>
      <c r="J230" s="11"/>
      <c r="K230" s="20" t="s">
        <v>116</v>
      </c>
    </row>
    <row r="231" spans="1:11" x14ac:dyDescent="0.3">
      <c r="A231" s="38">
        <v>41730</v>
      </c>
      <c r="B231" s="20" t="s">
        <v>112</v>
      </c>
      <c r="C231" s="13">
        <v>1.25</v>
      </c>
      <c r="D231" s="37"/>
      <c r="E231" s="9"/>
      <c r="F231" s="20"/>
      <c r="G231" s="13">
        <f>IF(ISBLANK(Table1[[#This Row],[EARNED]]),"",Table1[[#This Row],[EARNED]])</f>
        <v>1.25</v>
      </c>
      <c r="H231" s="37">
        <v>2</v>
      </c>
      <c r="I231" s="9"/>
      <c r="J231" s="11"/>
      <c r="K231" s="20" t="s">
        <v>117</v>
      </c>
    </row>
    <row r="232" spans="1:11" x14ac:dyDescent="0.3">
      <c r="A232" s="38">
        <v>41760</v>
      </c>
      <c r="B232" s="20" t="s">
        <v>118</v>
      </c>
      <c r="C232" s="13">
        <v>1.25</v>
      </c>
      <c r="D232" s="37">
        <v>3</v>
      </c>
      <c r="E232" s="9"/>
      <c r="F232" s="20"/>
      <c r="G232" s="13">
        <f>IF(ISBLANK(Table1[[#This Row],[EARNED]]),"",Table1[[#This Row],[EARNED]])</f>
        <v>1.25</v>
      </c>
      <c r="H232" s="37"/>
      <c r="I232" s="9"/>
      <c r="J232" s="11"/>
      <c r="K232" s="20" t="s">
        <v>119</v>
      </c>
    </row>
    <row r="233" spans="1:11" x14ac:dyDescent="0.3">
      <c r="A233" s="38">
        <v>41791</v>
      </c>
      <c r="B233" s="20"/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/>
      <c r="I233" s="9"/>
      <c r="J233" s="11"/>
      <c r="K233" s="20"/>
    </row>
    <row r="234" spans="1:11" x14ac:dyDescent="0.3">
      <c r="A234" s="38">
        <v>41821</v>
      </c>
      <c r="B234" s="20" t="s">
        <v>120</v>
      </c>
      <c r="C234" s="13">
        <v>1.25</v>
      </c>
      <c r="D234" s="37"/>
      <c r="E234" s="9"/>
      <c r="F234" s="20"/>
      <c r="G234" s="13">
        <f>IF(ISBLANK(Table1[[#This Row],[EARNED]]),"",Table1[[#This Row],[EARNED]])</f>
        <v>1.25</v>
      </c>
      <c r="H234" s="37">
        <v>3</v>
      </c>
      <c r="I234" s="9"/>
      <c r="J234" s="11"/>
      <c r="K234" s="20" t="s">
        <v>121</v>
      </c>
    </row>
    <row r="235" spans="1:11" x14ac:dyDescent="0.3">
      <c r="A235" s="38"/>
      <c r="B235" s="20" t="s">
        <v>115</v>
      </c>
      <c r="C235" s="13"/>
      <c r="D235" s="37">
        <v>2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 t="s">
        <v>122</v>
      </c>
    </row>
    <row r="236" spans="1:11" x14ac:dyDescent="0.3">
      <c r="A236" s="38"/>
      <c r="B236" s="20" t="s">
        <v>115</v>
      </c>
      <c r="C236" s="13"/>
      <c r="D236" s="37">
        <v>2</v>
      </c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54">
        <v>41848</v>
      </c>
    </row>
    <row r="237" spans="1:11" x14ac:dyDescent="0.3">
      <c r="A237" s="38">
        <v>41852</v>
      </c>
      <c r="B237" s="20"/>
      <c r="C237" s="13">
        <v>1.25</v>
      </c>
      <c r="D237" s="37"/>
      <c r="E237" s="9"/>
      <c r="F237" s="20"/>
      <c r="G237" s="13">
        <f>IF(ISBLANK(Table1[[#This Row],[EARNED]]),"",Table1[[#This Row],[EARNED]])</f>
        <v>1.25</v>
      </c>
      <c r="H237" s="37"/>
      <c r="I237" s="9"/>
      <c r="J237" s="11"/>
      <c r="K237" s="20"/>
    </row>
    <row r="238" spans="1:11" x14ac:dyDescent="0.3">
      <c r="A238" s="38">
        <v>41883</v>
      </c>
      <c r="B238" s="20" t="s">
        <v>118</v>
      </c>
      <c r="C238" s="13">
        <v>1.25</v>
      </c>
      <c r="D238" s="37">
        <v>3</v>
      </c>
      <c r="E238" s="9"/>
      <c r="F238" s="20"/>
      <c r="G238" s="13">
        <f>IF(ISBLANK(Table1[[#This Row],[EARNED]]),"",Table1[[#This Row],[EARNED]])</f>
        <v>1.25</v>
      </c>
      <c r="H238" s="37"/>
      <c r="I238" s="9"/>
      <c r="J238" s="11"/>
      <c r="K238" s="20" t="s">
        <v>123</v>
      </c>
    </row>
    <row r="239" spans="1:11" x14ac:dyDescent="0.3">
      <c r="A239" s="38">
        <v>41913</v>
      </c>
      <c r="B239" s="20" t="s">
        <v>85</v>
      </c>
      <c r="C239" s="13">
        <v>1.25</v>
      </c>
      <c r="D239" s="37"/>
      <c r="E239" s="9"/>
      <c r="F239" s="20"/>
      <c r="G239" s="13">
        <f>IF(ISBLANK(Table1[[#This Row],[EARNED]]),"",Table1[[#This Row],[EARNED]])</f>
        <v>1.25</v>
      </c>
      <c r="H239" s="37"/>
      <c r="I239" s="9"/>
      <c r="J239" s="11"/>
      <c r="K239" s="20" t="s">
        <v>124</v>
      </c>
    </row>
    <row r="240" spans="1:11" x14ac:dyDescent="0.3">
      <c r="A240" s="38">
        <v>41944</v>
      </c>
      <c r="B240" s="20"/>
      <c r="C240" s="13">
        <v>1.25</v>
      </c>
      <c r="D240" s="37"/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20"/>
    </row>
    <row r="241" spans="1:11" x14ac:dyDescent="0.3">
      <c r="A241" s="38">
        <v>41974</v>
      </c>
      <c r="B241" s="20"/>
      <c r="C241" s="13">
        <v>1.25</v>
      </c>
      <c r="D241" s="37"/>
      <c r="E241" s="9"/>
      <c r="F241" s="20"/>
      <c r="G241" s="13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3">
      <c r="A242" s="53" t="s">
        <v>70</v>
      </c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3">
      <c r="A243" s="38">
        <v>42005</v>
      </c>
      <c r="B243" s="20"/>
      <c r="C243" s="13">
        <v>1.25</v>
      </c>
      <c r="D243" s="37"/>
      <c r="E243" s="9"/>
      <c r="F243" s="20"/>
      <c r="G243" s="13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3">
      <c r="A244" s="38">
        <v>42036</v>
      </c>
      <c r="B244" s="20"/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3">
      <c r="A245" s="38">
        <v>42064</v>
      </c>
      <c r="B245" s="20"/>
      <c r="C245" s="13">
        <v>1.25</v>
      </c>
      <c r="D245" s="37"/>
      <c r="E245" s="9"/>
      <c r="F245" s="20"/>
      <c r="G245" s="13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3">
      <c r="A246" s="38">
        <v>42095</v>
      </c>
      <c r="B246" s="20"/>
      <c r="C246" s="13">
        <v>1.25</v>
      </c>
      <c r="D246" s="37"/>
      <c r="E246" s="9"/>
      <c r="F246" s="20"/>
      <c r="G246" s="13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3">
      <c r="A247" s="38">
        <v>42125</v>
      </c>
      <c r="B247" s="20" t="s">
        <v>84</v>
      </c>
      <c r="C247" s="13">
        <v>1.25</v>
      </c>
      <c r="D247" s="37">
        <v>2</v>
      </c>
      <c r="E247" s="9"/>
      <c r="F247" s="20"/>
      <c r="G247" s="13">
        <f>IF(ISBLANK(Table1[[#This Row],[EARNED]]),"",Table1[[#This Row],[EARNED]])</f>
        <v>1.25</v>
      </c>
      <c r="H247" s="37"/>
      <c r="I247" s="9"/>
      <c r="J247" s="11"/>
      <c r="K247" s="20" t="s">
        <v>125</v>
      </c>
    </row>
    <row r="248" spans="1:11" x14ac:dyDescent="0.3">
      <c r="A248" s="38">
        <v>42156</v>
      </c>
      <c r="B248" s="20"/>
      <c r="C248" s="13">
        <v>1.25</v>
      </c>
      <c r="D248" s="37"/>
      <c r="E248" s="9"/>
      <c r="F248" s="20"/>
      <c r="G248" s="13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3">
      <c r="A249" s="38">
        <v>42186</v>
      </c>
      <c r="B249" s="20"/>
      <c r="C249" s="13">
        <v>1.25</v>
      </c>
      <c r="D249" s="37"/>
      <c r="E249" s="9"/>
      <c r="F249" s="20"/>
      <c r="G249" s="13">
        <f>IF(ISBLANK(Table1[[#This Row],[EARNED]]),"",Table1[[#This Row],[EARNED]])</f>
        <v>1.25</v>
      </c>
      <c r="H249" s="37"/>
      <c r="I249" s="9"/>
      <c r="J249" s="11"/>
      <c r="K249" s="20"/>
    </row>
    <row r="250" spans="1:11" x14ac:dyDescent="0.3">
      <c r="A250" s="38">
        <v>42217</v>
      </c>
      <c r="B250" s="20"/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20"/>
    </row>
    <row r="251" spans="1:11" x14ac:dyDescent="0.3">
      <c r="A251" s="38">
        <v>42248</v>
      </c>
      <c r="B251" s="20" t="s">
        <v>47</v>
      </c>
      <c r="C251" s="13">
        <v>1.25</v>
      </c>
      <c r="D251" s="37"/>
      <c r="E251" s="9"/>
      <c r="F251" s="20"/>
      <c r="G251" s="13">
        <f>IF(ISBLANK(Table1[[#This Row],[EARNED]]),"",Table1[[#This Row],[EARNED]])</f>
        <v>1.25</v>
      </c>
      <c r="H251" s="37">
        <v>1</v>
      </c>
      <c r="I251" s="9"/>
      <c r="J251" s="11"/>
      <c r="K251" s="54">
        <v>42268</v>
      </c>
    </row>
    <row r="252" spans="1:11" x14ac:dyDescent="0.3">
      <c r="A252" s="38">
        <v>42278</v>
      </c>
      <c r="B252" s="20"/>
      <c r="C252" s="13">
        <v>1.25</v>
      </c>
      <c r="D252" s="37"/>
      <c r="E252" s="9"/>
      <c r="F252" s="20"/>
      <c r="G252" s="13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3">
      <c r="A253" s="38">
        <v>42309</v>
      </c>
      <c r="B253" s="20"/>
      <c r="C253" s="13">
        <v>1.25</v>
      </c>
      <c r="D253" s="37"/>
      <c r="E253" s="9"/>
      <c r="F253" s="20"/>
      <c r="G253" s="13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3">
      <c r="A254" s="38">
        <v>42339</v>
      </c>
      <c r="B254" s="20" t="s">
        <v>118</v>
      </c>
      <c r="C254" s="13">
        <v>1.25</v>
      </c>
      <c r="D254" s="37">
        <v>3</v>
      </c>
      <c r="E254" s="9"/>
      <c r="F254" s="20"/>
      <c r="G254" s="13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3">
      <c r="A255" s="53" t="s">
        <v>71</v>
      </c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3">
      <c r="A256" s="38">
        <v>42370</v>
      </c>
      <c r="B256" s="20" t="s">
        <v>85</v>
      </c>
      <c r="C256" s="13">
        <v>1.25</v>
      </c>
      <c r="D256" s="37"/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126</v>
      </c>
    </row>
    <row r="257" spans="1:11" x14ac:dyDescent="0.3">
      <c r="A257" s="38">
        <v>42401</v>
      </c>
      <c r="B257" s="20"/>
      <c r="C257" s="13">
        <v>1.25</v>
      </c>
      <c r="D257" s="37"/>
      <c r="E257" s="9"/>
      <c r="F257" s="20"/>
      <c r="G257" s="13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3">
      <c r="A258" s="38">
        <v>42430</v>
      </c>
      <c r="B258" s="20"/>
      <c r="C258" s="13">
        <v>1.25</v>
      </c>
      <c r="D258" s="37"/>
      <c r="E258" s="9"/>
      <c r="F258" s="20"/>
      <c r="G258" s="13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3">
      <c r="A259" s="38">
        <v>42461</v>
      </c>
      <c r="B259" s="20"/>
      <c r="C259" s="13">
        <v>1.25</v>
      </c>
      <c r="D259" s="37"/>
      <c r="E259" s="9"/>
      <c r="F259" s="20"/>
      <c r="G259" s="13">
        <f>IF(ISBLANK(Table1[[#This Row],[EARNED]]),"",Table1[[#This Row],[EARNED]])</f>
        <v>1.25</v>
      </c>
      <c r="H259" s="37"/>
      <c r="I259" s="9"/>
      <c r="J259" s="11"/>
      <c r="K259" s="20"/>
    </row>
    <row r="260" spans="1:11" x14ac:dyDescent="0.3">
      <c r="A260" s="38">
        <v>42491</v>
      </c>
      <c r="B260" s="20"/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3">
      <c r="A261" s="38">
        <v>42522</v>
      </c>
      <c r="B261" s="20" t="s">
        <v>83</v>
      </c>
      <c r="C261" s="13">
        <v>1.25</v>
      </c>
      <c r="D261" s="37">
        <v>7</v>
      </c>
      <c r="E261" s="9"/>
      <c r="F261" s="20"/>
      <c r="G261" s="13">
        <f>IF(ISBLANK(Table1[[#This Row],[EARNED]]),"",Table1[[#This Row],[EARNED]])</f>
        <v>1.25</v>
      </c>
      <c r="H261" s="37"/>
      <c r="I261" s="9"/>
      <c r="J261" s="11"/>
      <c r="K261" s="20" t="s">
        <v>127</v>
      </c>
    </row>
    <row r="262" spans="1:11" x14ac:dyDescent="0.3">
      <c r="A262" s="38">
        <v>42552</v>
      </c>
      <c r="B262" s="20"/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3">
      <c r="A263" s="38">
        <v>42583</v>
      </c>
      <c r="B263" s="20"/>
      <c r="C263" s="13">
        <v>1.25</v>
      </c>
      <c r="D263" s="37"/>
      <c r="E263" s="9"/>
      <c r="F263" s="20"/>
      <c r="G263" s="13">
        <f>IF(ISBLANK(Table1[[#This Row],[EARNED]]),"",Table1[[#This Row],[EARNED]])</f>
        <v>1.25</v>
      </c>
      <c r="H263" s="37"/>
      <c r="I263" s="9"/>
      <c r="J263" s="11"/>
      <c r="K263" s="20"/>
    </row>
    <row r="264" spans="1:11" x14ac:dyDescent="0.3">
      <c r="A264" s="38">
        <v>42614</v>
      </c>
      <c r="B264" s="20"/>
      <c r="C264" s="13">
        <v>1.25</v>
      </c>
      <c r="D264" s="37"/>
      <c r="E264" s="9"/>
      <c r="F264" s="20"/>
      <c r="G264" s="13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3">
      <c r="A265" s="38">
        <v>42644</v>
      </c>
      <c r="B265" s="20" t="s">
        <v>85</v>
      </c>
      <c r="C265" s="13">
        <v>1.25</v>
      </c>
      <c r="D265" s="37"/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 t="s">
        <v>128</v>
      </c>
    </row>
    <row r="266" spans="1:11" x14ac:dyDescent="0.3">
      <c r="A266" s="38">
        <v>42675</v>
      </c>
      <c r="B266" s="20"/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3">
      <c r="A267" s="38">
        <v>42705</v>
      </c>
      <c r="B267" s="20"/>
      <c r="C267" s="13">
        <v>1.25</v>
      </c>
      <c r="D267" s="37"/>
      <c r="E267" s="9"/>
      <c r="F267" s="20"/>
      <c r="G267" s="13">
        <f>IF(ISBLANK(Table1[[#This Row],[EARNED]]),"",Table1[[#This Row],[EARNED]])</f>
        <v>1.25</v>
      </c>
      <c r="H267" s="37"/>
      <c r="I267" s="9"/>
      <c r="J267" s="11"/>
      <c r="K267" s="20"/>
    </row>
    <row r="268" spans="1:11" x14ac:dyDescent="0.3">
      <c r="A268" s="53" t="s">
        <v>72</v>
      </c>
      <c r="B268" s="20"/>
      <c r="C268" s="13"/>
      <c r="D268" s="37"/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3">
      <c r="A269" s="38">
        <v>42736</v>
      </c>
      <c r="B269" s="20"/>
      <c r="C269" s="13">
        <v>1.25</v>
      </c>
      <c r="D269" s="37"/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3">
      <c r="A270" s="38">
        <v>42767</v>
      </c>
      <c r="B270" s="20"/>
      <c r="C270" s="13">
        <v>1.25</v>
      </c>
      <c r="D270" s="37"/>
      <c r="E270" s="9"/>
      <c r="F270" s="20"/>
      <c r="G270" s="13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3">
      <c r="A271" s="38">
        <v>42795</v>
      </c>
      <c r="B271" s="20"/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/>
      <c r="I271" s="9"/>
      <c r="J271" s="11"/>
      <c r="K271" s="20"/>
    </row>
    <row r="272" spans="1:11" x14ac:dyDescent="0.3">
      <c r="A272" s="38">
        <v>42826</v>
      </c>
      <c r="B272" s="20"/>
      <c r="C272" s="13">
        <v>1.25</v>
      </c>
      <c r="D272" s="37"/>
      <c r="E272" s="9"/>
      <c r="F272" s="20"/>
      <c r="G272" s="13">
        <f>IF(ISBLANK(Table1[[#This Row],[EARNED]]),"",Table1[[#This Row],[EARNED]])</f>
        <v>1.25</v>
      </c>
      <c r="H272" s="37"/>
      <c r="I272" s="9"/>
      <c r="J272" s="11"/>
      <c r="K272" s="20"/>
    </row>
    <row r="273" spans="1:11" x14ac:dyDescent="0.3">
      <c r="A273" s="38">
        <v>42856</v>
      </c>
      <c r="B273" s="20" t="s">
        <v>52</v>
      </c>
      <c r="C273" s="13">
        <v>1.25</v>
      </c>
      <c r="D273" s="37">
        <v>1</v>
      </c>
      <c r="E273" s="9"/>
      <c r="F273" s="20"/>
      <c r="G273" s="13">
        <f>IF(ISBLANK(Table1[[#This Row],[EARNED]]),"",Table1[[#This Row],[EARNED]])</f>
        <v>1.25</v>
      </c>
      <c r="H273" s="37"/>
      <c r="I273" s="9"/>
      <c r="J273" s="11"/>
      <c r="K273" s="54">
        <v>42891</v>
      </c>
    </row>
    <row r="274" spans="1:11" x14ac:dyDescent="0.3">
      <c r="A274" s="38">
        <v>42887</v>
      </c>
      <c r="B274" s="20"/>
      <c r="C274" s="13">
        <v>1.25</v>
      </c>
      <c r="D274" s="37"/>
      <c r="E274" s="9"/>
      <c r="F274" s="20"/>
      <c r="G274" s="13">
        <f>IF(ISBLANK(Table1[[#This Row],[EARNED]]),"",Table1[[#This Row],[EARNED]])</f>
        <v>1.25</v>
      </c>
      <c r="H274" s="37"/>
      <c r="I274" s="9"/>
      <c r="J274" s="11"/>
      <c r="K274" s="20"/>
    </row>
    <row r="275" spans="1:11" x14ac:dyDescent="0.3">
      <c r="A275" s="38">
        <v>42917</v>
      </c>
      <c r="B275" s="20"/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/>
      <c r="I275" s="9"/>
      <c r="J275" s="11"/>
      <c r="K275" s="20"/>
    </row>
    <row r="276" spans="1:11" x14ac:dyDescent="0.3">
      <c r="A276" s="38">
        <v>42948</v>
      </c>
      <c r="B276" s="20"/>
      <c r="C276" s="13">
        <v>1.25</v>
      </c>
      <c r="D276" s="37"/>
      <c r="E276" s="9"/>
      <c r="F276" s="20"/>
      <c r="G276" s="13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3">
      <c r="A277" s="38">
        <v>42979</v>
      </c>
      <c r="B277" s="20"/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3">
      <c r="A278" s="38">
        <v>43009</v>
      </c>
      <c r="B278" s="20"/>
      <c r="C278" s="13">
        <v>1.25</v>
      </c>
      <c r="D278" s="37"/>
      <c r="E278" s="9"/>
      <c r="F278" s="20"/>
      <c r="G278" s="13">
        <f>IF(ISBLANK(Table1[[#This Row],[EARNED]]),"",Table1[[#This Row],[EARNED]])</f>
        <v>1.25</v>
      </c>
      <c r="H278" s="37"/>
      <c r="I278" s="9"/>
      <c r="J278" s="11"/>
      <c r="K278" s="20"/>
    </row>
    <row r="279" spans="1:11" x14ac:dyDescent="0.3">
      <c r="A279" s="38">
        <v>43040</v>
      </c>
      <c r="B279" s="20"/>
      <c r="C279" s="13">
        <v>1.25</v>
      </c>
      <c r="D279" s="37"/>
      <c r="E279" s="9"/>
      <c r="F279" s="20"/>
      <c r="G279" s="13">
        <f>IF(ISBLANK(Table1[[#This Row],[EARNED]]),"",Table1[[#This Row],[EARNED]])</f>
        <v>1.25</v>
      </c>
      <c r="H279" s="37"/>
      <c r="I279" s="9"/>
      <c r="J279" s="11"/>
      <c r="K279" s="20"/>
    </row>
    <row r="280" spans="1:11" x14ac:dyDescent="0.3">
      <c r="A280" s="38">
        <v>43070</v>
      </c>
      <c r="B280" s="20" t="s">
        <v>102</v>
      </c>
      <c r="C280" s="13">
        <v>1.25</v>
      </c>
      <c r="D280" s="37">
        <v>4</v>
      </c>
      <c r="E280" s="9"/>
      <c r="F280" s="20"/>
      <c r="G280" s="13">
        <f>IF(ISBLANK(Table1[[#This Row],[EARNED]]),"",Table1[[#This Row],[EARNED]])</f>
        <v>1.25</v>
      </c>
      <c r="H280" s="37"/>
      <c r="I280" s="9"/>
      <c r="J280" s="11"/>
      <c r="K280" s="20"/>
    </row>
    <row r="281" spans="1:11" x14ac:dyDescent="0.3">
      <c r="A281" s="53" t="s">
        <v>73</v>
      </c>
      <c r="B281" s="20"/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3">
      <c r="A282" s="38">
        <v>43101</v>
      </c>
      <c r="B282" s="20" t="s">
        <v>47</v>
      </c>
      <c r="C282" s="13">
        <v>1.25</v>
      </c>
      <c r="D282" s="37"/>
      <c r="E282" s="9"/>
      <c r="F282" s="20"/>
      <c r="G282" s="13">
        <f>IF(ISBLANK(Table1[[#This Row],[EARNED]]),"",Table1[[#This Row],[EARNED]])</f>
        <v>1.25</v>
      </c>
      <c r="H282" s="37">
        <v>1</v>
      </c>
      <c r="I282" s="9"/>
      <c r="J282" s="11"/>
      <c r="K282" s="54">
        <v>43131</v>
      </c>
    </row>
    <row r="283" spans="1:11" x14ac:dyDescent="0.3">
      <c r="A283" s="38">
        <v>43132</v>
      </c>
      <c r="B283" s="20"/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/>
      <c r="I283" s="9"/>
      <c r="J283" s="11"/>
      <c r="K283" s="20"/>
    </row>
    <row r="284" spans="1:11" x14ac:dyDescent="0.3">
      <c r="A284" s="38">
        <v>43160</v>
      </c>
      <c r="B284" s="20" t="s">
        <v>47</v>
      </c>
      <c r="C284" s="13">
        <v>1.25</v>
      </c>
      <c r="D284" s="37"/>
      <c r="E284" s="9"/>
      <c r="F284" s="20"/>
      <c r="G284" s="13">
        <f>IF(ISBLANK(Table1[[#This Row],[EARNED]]),"",Table1[[#This Row],[EARNED]])</f>
        <v>1.25</v>
      </c>
      <c r="H284" s="37">
        <v>1</v>
      </c>
      <c r="I284" s="9"/>
      <c r="J284" s="11"/>
      <c r="K284" s="54">
        <v>43178</v>
      </c>
    </row>
    <row r="285" spans="1:11" x14ac:dyDescent="0.3">
      <c r="A285" s="38"/>
      <c r="B285" s="20" t="s">
        <v>84</v>
      </c>
      <c r="C285" s="13"/>
      <c r="D285" s="37">
        <v>2</v>
      </c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20"/>
    </row>
    <row r="286" spans="1:11" x14ac:dyDescent="0.3">
      <c r="A286" s="38">
        <v>43191</v>
      </c>
      <c r="B286" s="20"/>
      <c r="C286" s="13">
        <v>1.25</v>
      </c>
      <c r="D286" s="37"/>
      <c r="E286" s="9"/>
      <c r="F286" s="20"/>
      <c r="G286" s="13">
        <f>IF(ISBLANK(Table1[[#This Row],[EARNED]]),"",Table1[[#This Row],[EARNED]])</f>
        <v>1.25</v>
      </c>
      <c r="H286" s="37"/>
      <c r="I286" s="9"/>
      <c r="J286" s="11"/>
      <c r="K286" s="20" t="s">
        <v>129</v>
      </c>
    </row>
    <row r="287" spans="1:11" x14ac:dyDescent="0.3">
      <c r="A287" s="38">
        <v>43221</v>
      </c>
      <c r="B287" s="20"/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/>
      <c r="I287" s="9"/>
      <c r="J287" s="11"/>
      <c r="K287" s="20"/>
    </row>
    <row r="288" spans="1:11" x14ac:dyDescent="0.3">
      <c r="A288" s="38">
        <v>43252</v>
      </c>
      <c r="B288" s="20"/>
      <c r="C288" s="13">
        <v>1.25</v>
      </c>
      <c r="D288" s="37"/>
      <c r="E288" s="9"/>
      <c r="F288" s="20"/>
      <c r="G288" s="13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3">
      <c r="A289" s="38">
        <v>43282</v>
      </c>
      <c r="B289" s="20" t="s">
        <v>52</v>
      </c>
      <c r="C289" s="13">
        <v>1.25</v>
      </c>
      <c r="D289" s="37">
        <v>1</v>
      </c>
      <c r="E289" s="9"/>
      <c r="F289" s="20"/>
      <c r="G289" s="13">
        <f>IF(ISBLANK(Table1[[#This Row],[EARNED]]),"",Table1[[#This Row],[EARNED]])</f>
        <v>1.25</v>
      </c>
      <c r="H289" s="37"/>
      <c r="I289" s="9"/>
      <c r="J289" s="11"/>
      <c r="K289" s="54">
        <v>43327</v>
      </c>
    </row>
    <row r="290" spans="1:11" x14ac:dyDescent="0.3">
      <c r="A290" s="38">
        <v>43313</v>
      </c>
      <c r="B290" s="20" t="s">
        <v>85</v>
      </c>
      <c r="C290" s="13">
        <v>1.25</v>
      </c>
      <c r="D290" s="37"/>
      <c r="E290" s="9"/>
      <c r="F290" s="20"/>
      <c r="G290" s="13">
        <f>IF(ISBLANK(Table1[[#This Row],[EARNED]]),"",Table1[[#This Row],[EARNED]])</f>
        <v>1.25</v>
      </c>
      <c r="H290" s="37"/>
      <c r="I290" s="9"/>
      <c r="J290" s="11"/>
      <c r="K290" s="20" t="s">
        <v>130</v>
      </c>
    </row>
    <row r="291" spans="1:11" x14ac:dyDescent="0.3">
      <c r="A291" s="38">
        <v>43344</v>
      </c>
      <c r="B291" s="20"/>
      <c r="C291" s="13">
        <v>1.25</v>
      </c>
      <c r="D291" s="37"/>
      <c r="E291" s="9"/>
      <c r="F291" s="20"/>
      <c r="G291" s="13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3">
      <c r="A292" s="38">
        <v>43374</v>
      </c>
      <c r="B292" s="20"/>
      <c r="C292" s="13">
        <v>1.25</v>
      </c>
      <c r="D292" s="37"/>
      <c r="E292" s="9"/>
      <c r="F292" s="20"/>
      <c r="G292" s="13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3">
      <c r="A293" s="38">
        <v>43405</v>
      </c>
      <c r="B293" s="20" t="s">
        <v>115</v>
      </c>
      <c r="C293" s="13">
        <v>1.25</v>
      </c>
      <c r="D293" s="37">
        <v>2</v>
      </c>
      <c r="E293" s="9"/>
      <c r="F293" s="20"/>
      <c r="G293" s="13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3">
      <c r="A294" s="38">
        <v>43435</v>
      </c>
      <c r="B294" s="20"/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3">
      <c r="A295" s="53" t="s">
        <v>74</v>
      </c>
      <c r="B295" s="20"/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/>
      <c r="I295" s="9"/>
      <c r="J295" s="11"/>
      <c r="K295" s="20"/>
    </row>
    <row r="296" spans="1:11" x14ac:dyDescent="0.3">
      <c r="A296" s="38">
        <v>43466</v>
      </c>
      <c r="B296" s="20"/>
      <c r="C296" s="13">
        <v>1.25</v>
      </c>
      <c r="D296" s="37"/>
      <c r="E296" s="9"/>
      <c r="F296" s="20"/>
      <c r="G296" s="13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3">
      <c r="A297" s="38">
        <v>43497</v>
      </c>
      <c r="B297" s="20"/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/>
    </row>
    <row r="298" spans="1:11" x14ac:dyDescent="0.3">
      <c r="A298" s="38">
        <v>43525</v>
      </c>
      <c r="B298" s="20"/>
      <c r="C298" s="13">
        <v>1.25</v>
      </c>
      <c r="D298" s="37"/>
      <c r="E298" s="9"/>
      <c r="F298" s="20"/>
      <c r="G298" s="13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3">
      <c r="A299" s="38">
        <v>43556</v>
      </c>
      <c r="B299" s="20"/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3">
      <c r="A300" s="38">
        <v>43586</v>
      </c>
      <c r="B300" s="20" t="s">
        <v>112</v>
      </c>
      <c r="C300" s="13">
        <v>1.25</v>
      </c>
      <c r="D300" s="37"/>
      <c r="E300" s="9"/>
      <c r="F300" s="20"/>
      <c r="G300" s="13">
        <f>IF(ISBLANK(Table1[[#This Row],[EARNED]]),"",Table1[[#This Row],[EARNED]])</f>
        <v>1.25</v>
      </c>
      <c r="H300" s="37">
        <v>2</v>
      </c>
      <c r="I300" s="9"/>
      <c r="J300" s="11"/>
      <c r="K300" s="20" t="s">
        <v>131</v>
      </c>
    </row>
    <row r="301" spans="1:11" x14ac:dyDescent="0.3">
      <c r="A301" s="38">
        <v>43617</v>
      </c>
      <c r="B301" s="20"/>
      <c r="C301" s="13">
        <v>1.25</v>
      </c>
      <c r="D301" s="37"/>
      <c r="E301" s="9"/>
      <c r="F301" s="20"/>
      <c r="G301" s="13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3">
      <c r="A302" s="38">
        <v>43647</v>
      </c>
      <c r="B302" s="20" t="s">
        <v>112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2</v>
      </c>
      <c r="I302" s="9"/>
      <c r="J302" s="11"/>
      <c r="K302" s="20" t="s">
        <v>132</v>
      </c>
    </row>
    <row r="303" spans="1:11" x14ac:dyDescent="0.3">
      <c r="A303" s="38">
        <v>43678</v>
      </c>
      <c r="B303" s="20"/>
      <c r="C303" s="13">
        <v>1.25</v>
      </c>
      <c r="D303" s="37"/>
      <c r="E303" s="9"/>
      <c r="F303" s="20"/>
      <c r="G303" s="13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3">
      <c r="A304" s="38">
        <v>43709</v>
      </c>
      <c r="B304" s="20"/>
      <c r="C304" s="13">
        <v>1.25</v>
      </c>
      <c r="D304" s="37"/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3">
      <c r="A305" s="38">
        <v>43739</v>
      </c>
      <c r="B305" s="20" t="s">
        <v>54</v>
      </c>
      <c r="C305" s="13">
        <v>1.25</v>
      </c>
      <c r="D305" s="37">
        <v>3</v>
      </c>
      <c r="E305" s="9"/>
      <c r="F305" s="20"/>
      <c r="G305" s="13">
        <f>IF(ISBLANK(Table1[[#This Row],[EARNED]]),"",Table1[[#This Row],[EARNED]])</f>
        <v>1.25</v>
      </c>
      <c r="H305" s="37"/>
      <c r="I305" s="9"/>
      <c r="J305" s="11"/>
      <c r="K305" s="20" t="s">
        <v>133</v>
      </c>
    </row>
    <row r="306" spans="1:11" x14ac:dyDescent="0.3">
      <c r="A306" s="38"/>
      <c r="B306" s="20" t="s">
        <v>52</v>
      </c>
      <c r="C306" s="13"/>
      <c r="D306" s="37">
        <v>1</v>
      </c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4">
        <v>43812</v>
      </c>
    </row>
    <row r="307" spans="1:11" x14ac:dyDescent="0.3">
      <c r="A307" s="38">
        <v>43770</v>
      </c>
      <c r="B307" s="20"/>
      <c r="C307" s="13">
        <v>1.25</v>
      </c>
      <c r="D307" s="37"/>
      <c r="E307" s="9"/>
      <c r="F307" s="20"/>
      <c r="G307" s="13">
        <f>IF(ISBLANK(Table1[[#This Row],[EARNED]]),"",Table1[[#This Row],[EARNED]])</f>
        <v>1.25</v>
      </c>
      <c r="H307" s="37"/>
      <c r="I307" s="9"/>
      <c r="J307" s="11"/>
      <c r="K307" s="20"/>
    </row>
    <row r="308" spans="1:11" x14ac:dyDescent="0.3">
      <c r="A308" s="38">
        <v>43800</v>
      </c>
      <c r="B308" s="20" t="s">
        <v>101</v>
      </c>
      <c r="C308" s="13">
        <v>1.25</v>
      </c>
      <c r="D308" s="37">
        <v>1</v>
      </c>
      <c r="E308" s="9"/>
      <c r="F308" s="20"/>
      <c r="G308" s="13">
        <f>IF(ISBLANK(Table1[[#This Row],[EARNED]]),"",Table1[[#This Row],[EARNED]])</f>
        <v>1.25</v>
      </c>
      <c r="H308" s="37"/>
      <c r="I308" s="9"/>
      <c r="J308" s="11"/>
      <c r="K308" s="20"/>
    </row>
    <row r="309" spans="1:11" x14ac:dyDescent="0.3">
      <c r="A309" s="53" t="s">
        <v>75</v>
      </c>
      <c r="B309" s="20"/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20"/>
    </row>
    <row r="310" spans="1:11" x14ac:dyDescent="0.3">
      <c r="A310" s="38">
        <v>43831</v>
      </c>
      <c r="B310" s="20" t="s">
        <v>52</v>
      </c>
      <c r="C310" s="13">
        <v>1.25</v>
      </c>
      <c r="D310" s="37">
        <v>1</v>
      </c>
      <c r="E310" s="9"/>
      <c r="F310" s="20"/>
      <c r="G310" s="13">
        <f>IF(ISBLANK(Table1[[#This Row],[EARNED]]),"",Table1[[#This Row],[EARNED]])</f>
        <v>1.25</v>
      </c>
      <c r="H310" s="37"/>
      <c r="I310" s="9"/>
      <c r="J310" s="11"/>
      <c r="K310" s="54">
        <v>43839</v>
      </c>
    </row>
    <row r="311" spans="1:11" x14ac:dyDescent="0.3">
      <c r="A311" s="38">
        <v>43862</v>
      </c>
      <c r="B311" s="20"/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/>
      <c r="I311" s="9"/>
      <c r="J311" s="11"/>
      <c r="K311" s="20"/>
    </row>
    <row r="312" spans="1:11" x14ac:dyDescent="0.3">
      <c r="A312" s="38">
        <v>43891</v>
      </c>
      <c r="B312" s="20"/>
      <c r="C312" s="13">
        <v>1.25</v>
      </c>
      <c r="D312" s="37"/>
      <c r="E312" s="9"/>
      <c r="F312" s="20"/>
      <c r="G312" s="13">
        <f>IF(ISBLANK(Table1[[#This Row],[EARNED]]),"",Table1[[#This Row],[EARNED]])</f>
        <v>1.25</v>
      </c>
      <c r="H312" s="37"/>
      <c r="I312" s="9"/>
      <c r="J312" s="11"/>
      <c r="K312" s="20"/>
    </row>
    <row r="313" spans="1:11" x14ac:dyDescent="0.3">
      <c r="A313" s="38">
        <v>43922</v>
      </c>
      <c r="B313" s="20"/>
      <c r="C313" s="13">
        <v>1.25</v>
      </c>
      <c r="D313" s="37"/>
      <c r="E313" s="9"/>
      <c r="F313" s="20"/>
      <c r="G313" s="13">
        <f>IF(ISBLANK(Table1[[#This Row],[EARNED]]),"",Table1[[#This Row],[EARNED]])</f>
        <v>1.25</v>
      </c>
      <c r="H313" s="37"/>
      <c r="I313" s="9"/>
      <c r="J313" s="11"/>
      <c r="K313" s="20"/>
    </row>
    <row r="314" spans="1:11" x14ac:dyDescent="0.3">
      <c r="A314" s="38">
        <v>43952</v>
      </c>
      <c r="B314" s="20"/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/>
    </row>
    <row r="315" spans="1:11" x14ac:dyDescent="0.3">
      <c r="A315" s="38">
        <v>43983</v>
      </c>
      <c r="B315" s="20"/>
      <c r="C315" s="13">
        <v>1.25</v>
      </c>
      <c r="D315" s="37"/>
      <c r="E315" s="9"/>
      <c r="F315" s="20"/>
      <c r="G315" s="13">
        <f>IF(ISBLANK(Table1[[#This Row],[EARNED]]),"",Table1[[#This Row],[EARNED]])</f>
        <v>1.25</v>
      </c>
      <c r="H315" s="37"/>
      <c r="I315" s="9"/>
      <c r="J315" s="11"/>
      <c r="K315" s="20"/>
    </row>
    <row r="316" spans="1:11" x14ac:dyDescent="0.3">
      <c r="A316" s="38">
        <v>44013</v>
      </c>
      <c r="B316" s="20"/>
      <c r="C316" s="13">
        <v>1.25</v>
      </c>
      <c r="D316" s="37"/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3">
      <c r="A317" s="38">
        <v>44044</v>
      </c>
      <c r="B317" s="20"/>
      <c r="C317" s="13">
        <v>1.25</v>
      </c>
      <c r="D317" s="37"/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20"/>
    </row>
    <row r="318" spans="1:11" x14ac:dyDescent="0.3">
      <c r="A318" s="38">
        <v>44075</v>
      </c>
      <c r="B318" s="20"/>
      <c r="C318" s="13">
        <v>1.25</v>
      </c>
      <c r="D318" s="37"/>
      <c r="E318" s="9"/>
      <c r="F318" s="20"/>
      <c r="G318" s="13">
        <f>IF(ISBLANK(Table1[[#This Row],[EARNED]]),"",Table1[[#This Row],[EARNED]])</f>
        <v>1.25</v>
      </c>
      <c r="H318" s="37"/>
      <c r="I318" s="9"/>
      <c r="J318" s="11"/>
      <c r="K318" s="20"/>
    </row>
    <row r="319" spans="1:11" x14ac:dyDescent="0.3">
      <c r="A319" s="38">
        <v>44105</v>
      </c>
      <c r="B319" s="20"/>
      <c r="C319" s="13">
        <v>1.25</v>
      </c>
      <c r="D319" s="37"/>
      <c r="E319" s="9"/>
      <c r="F319" s="20"/>
      <c r="G319" s="13">
        <f>IF(ISBLANK(Table1[[#This Row],[EARNED]]),"",Table1[[#This Row],[EARNED]])</f>
        <v>1.25</v>
      </c>
      <c r="H319" s="37"/>
      <c r="I319" s="9"/>
      <c r="J319" s="11"/>
      <c r="K319" s="20"/>
    </row>
    <row r="320" spans="1:11" x14ac:dyDescent="0.3">
      <c r="A320" s="38">
        <v>44136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v>44166</v>
      </c>
      <c r="B321" s="20" t="s">
        <v>102</v>
      </c>
      <c r="C321" s="13">
        <v>1.25</v>
      </c>
      <c r="D321" s="37">
        <v>4</v>
      </c>
      <c r="E321" s="9"/>
      <c r="F321" s="20"/>
      <c r="G321" s="13">
        <f>IF(ISBLANK(Table1[[#This Row],[EARNED]]),"",Table1[[#This Row],[EARNED]])</f>
        <v>1.25</v>
      </c>
      <c r="H321" s="37"/>
      <c r="I321" s="9"/>
      <c r="J321" s="11"/>
      <c r="K321" s="20"/>
    </row>
    <row r="322" spans="1:11" x14ac:dyDescent="0.3">
      <c r="A322" s="53" t="s">
        <v>76</v>
      </c>
      <c r="B322" s="20"/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20"/>
    </row>
    <row r="323" spans="1:11" x14ac:dyDescent="0.3">
      <c r="A323" s="38">
        <v>44197</v>
      </c>
      <c r="B323" s="20"/>
      <c r="C323" s="13">
        <v>1.25</v>
      </c>
      <c r="D323" s="37"/>
      <c r="E323" s="9"/>
      <c r="F323" s="20"/>
      <c r="G323" s="13">
        <f>IF(ISBLANK(Table1[[#This Row],[EARNED]]),"",Table1[[#This Row],[EARNED]])</f>
        <v>1.25</v>
      </c>
      <c r="H323" s="37"/>
      <c r="I323" s="9"/>
      <c r="J323" s="11"/>
      <c r="K323" s="20"/>
    </row>
    <row r="324" spans="1:11" x14ac:dyDescent="0.3">
      <c r="A324" s="38">
        <v>44228</v>
      </c>
      <c r="B324" s="20"/>
      <c r="C324" s="13">
        <v>1.25</v>
      </c>
      <c r="D324" s="37"/>
      <c r="E324" s="9"/>
      <c r="F324" s="20"/>
      <c r="G324" s="13">
        <f>IF(ISBLANK(Table1[[#This Row],[EARNED]]),"",Table1[[#This Row],[EARNED]])</f>
        <v>1.25</v>
      </c>
      <c r="H324" s="37"/>
      <c r="I324" s="9"/>
      <c r="J324" s="11"/>
      <c r="K324" s="20"/>
    </row>
    <row r="325" spans="1:11" x14ac:dyDescent="0.3">
      <c r="A325" s="38">
        <v>44256</v>
      </c>
      <c r="B325" s="20"/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/>
      <c r="I325" s="9"/>
      <c r="J325" s="11"/>
      <c r="K325" s="20"/>
    </row>
    <row r="326" spans="1:11" x14ac:dyDescent="0.3">
      <c r="A326" s="38">
        <v>44287</v>
      </c>
      <c r="B326" s="20"/>
      <c r="C326" s="13">
        <v>1.25</v>
      </c>
      <c r="D326" s="37"/>
      <c r="E326" s="9"/>
      <c r="F326" s="20"/>
      <c r="G326" s="13">
        <f>IF(ISBLANK(Table1[[#This Row],[EARNED]]),"",Table1[[#This Row],[EARNED]])</f>
        <v>1.25</v>
      </c>
      <c r="H326" s="37"/>
      <c r="I326" s="9"/>
      <c r="J326" s="11"/>
      <c r="K326" s="20"/>
    </row>
    <row r="327" spans="1:11" x14ac:dyDescent="0.3">
      <c r="A327" s="38">
        <v>44317</v>
      </c>
      <c r="B327" s="20"/>
      <c r="C327" s="13">
        <v>1.25</v>
      </c>
      <c r="D327" s="37"/>
      <c r="E327" s="9"/>
      <c r="F327" s="20"/>
      <c r="G327" s="13">
        <f>IF(ISBLANK(Table1[[#This Row],[EARNED]]),"",Table1[[#This Row],[EARNED]])</f>
        <v>1.25</v>
      </c>
      <c r="H327" s="37"/>
      <c r="I327" s="9"/>
      <c r="J327" s="11"/>
      <c r="K327" s="20"/>
    </row>
    <row r="328" spans="1:11" x14ac:dyDescent="0.3">
      <c r="A328" s="38">
        <v>44348</v>
      </c>
      <c r="B328" s="20" t="s">
        <v>54</v>
      </c>
      <c r="C328" s="13">
        <v>1.25</v>
      </c>
      <c r="D328" s="37">
        <v>3</v>
      </c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134</v>
      </c>
    </row>
    <row r="329" spans="1:11" x14ac:dyDescent="0.3">
      <c r="A329" s="38"/>
      <c r="B329" s="20" t="s">
        <v>115</v>
      </c>
      <c r="C329" s="13"/>
      <c r="D329" s="37">
        <v>2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3">
      <c r="A330" s="38">
        <v>44378</v>
      </c>
      <c r="B330" s="20"/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/>
    </row>
    <row r="331" spans="1:11" x14ac:dyDescent="0.3">
      <c r="A331" s="38">
        <v>44409</v>
      </c>
      <c r="B331" s="20"/>
      <c r="C331" s="13">
        <v>1.25</v>
      </c>
      <c r="D331" s="37"/>
      <c r="E331" s="9"/>
      <c r="F331" s="20"/>
      <c r="G331" s="13">
        <f>IF(ISBLANK(Table1[[#This Row],[EARNED]]),"",Table1[[#This Row],[EARNED]])</f>
        <v>1.25</v>
      </c>
      <c r="H331" s="37"/>
      <c r="I331" s="9"/>
      <c r="J331" s="11"/>
      <c r="K331" s="20"/>
    </row>
    <row r="332" spans="1:11" x14ac:dyDescent="0.3">
      <c r="A332" s="38">
        <v>44440</v>
      </c>
      <c r="B332" s="20"/>
      <c r="C332" s="13">
        <v>1.25</v>
      </c>
      <c r="D332" s="37"/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20"/>
    </row>
    <row r="333" spans="1:11" x14ac:dyDescent="0.3">
      <c r="A333" s="38">
        <v>44470</v>
      </c>
      <c r="B333" s="20"/>
      <c r="C333" s="13">
        <v>1.25</v>
      </c>
      <c r="D333" s="37"/>
      <c r="E333" s="9"/>
      <c r="F333" s="20"/>
      <c r="G333" s="13">
        <f>IF(ISBLANK(Table1[[#This Row],[EARNED]]),"",Table1[[#This Row],[EARNED]])</f>
        <v>1.25</v>
      </c>
      <c r="H333" s="37"/>
      <c r="I333" s="9"/>
      <c r="J333" s="11"/>
      <c r="K333" s="20"/>
    </row>
    <row r="334" spans="1:11" x14ac:dyDescent="0.3">
      <c r="A334" s="38">
        <v>44501</v>
      </c>
      <c r="B334" s="20"/>
      <c r="C334" s="13">
        <v>1.25</v>
      </c>
      <c r="D334" s="37"/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3">
      <c r="A335" s="38">
        <v>44531</v>
      </c>
      <c r="B335" s="20"/>
      <c r="C335" s="13">
        <v>1.25</v>
      </c>
      <c r="D335" s="37"/>
      <c r="E335" s="9"/>
      <c r="F335" s="20"/>
      <c r="G335" s="13">
        <f>IF(ISBLANK(Table1[[#This Row],[EARNED]]),"",Table1[[#This Row],[EARNED]])</f>
        <v>1.25</v>
      </c>
      <c r="H335" s="37"/>
      <c r="I335" s="9"/>
      <c r="J335" s="11"/>
      <c r="K335" s="20"/>
    </row>
    <row r="336" spans="1:11" x14ac:dyDescent="0.3">
      <c r="A336" s="53" t="s">
        <v>77</v>
      </c>
      <c r="B336" s="20"/>
      <c r="C336" s="13"/>
      <c r="D336" s="37"/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20"/>
    </row>
    <row r="337" spans="1:11" x14ac:dyDescent="0.3">
      <c r="A337" s="38">
        <v>44562</v>
      </c>
      <c r="B337" s="20"/>
      <c r="C337" s="13">
        <v>1.25</v>
      </c>
      <c r="D337" s="37"/>
      <c r="E337" s="9"/>
      <c r="F337" s="20"/>
      <c r="G337" s="13">
        <f>IF(ISBLANK(Table1[[#This Row],[EARNED]]),"",Table1[[#This Row],[EARNED]])</f>
        <v>1.25</v>
      </c>
      <c r="H337" s="37"/>
      <c r="I337" s="9"/>
      <c r="J337" s="11"/>
      <c r="K337" s="20"/>
    </row>
    <row r="338" spans="1:11" x14ac:dyDescent="0.3">
      <c r="A338" s="38">
        <v>44593</v>
      </c>
      <c r="B338" s="20"/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/>
      <c r="I338" s="9"/>
      <c r="J338" s="11"/>
      <c r="K338" s="20"/>
    </row>
    <row r="339" spans="1:11" x14ac:dyDescent="0.3">
      <c r="A339" s="38">
        <v>44621</v>
      </c>
      <c r="B339" s="20"/>
      <c r="C339" s="13">
        <v>1.25</v>
      </c>
      <c r="D339" s="37"/>
      <c r="E339" s="9"/>
      <c r="F339" s="20"/>
      <c r="G339" s="13">
        <f>IF(ISBLANK(Table1[[#This Row],[EARNED]]),"",Table1[[#This Row],[EARNED]])</f>
        <v>1.25</v>
      </c>
      <c r="H339" s="37"/>
      <c r="I339" s="9"/>
      <c r="J339" s="11"/>
      <c r="K339" s="20"/>
    </row>
    <row r="340" spans="1:11" x14ac:dyDescent="0.3">
      <c r="A340" s="38">
        <v>44652</v>
      </c>
      <c r="B340" s="20"/>
      <c r="C340" s="13">
        <v>1.25</v>
      </c>
      <c r="D340" s="37"/>
      <c r="E340" s="9"/>
      <c r="F340" s="20"/>
      <c r="G340" s="13">
        <f>IF(ISBLANK(Table1[[#This Row],[EARNED]]),"",Table1[[#This Row],[EARNED]])</f>
        <v>1.25</v>
      </c>
      <c r="H340" s="37"/>
      <c r="I340" s="9"/>
      <c r="J340" s="11"/>
      <c r="K340" s="20"/>
    </row>
    <row r="341" spans="1:11" x14ac:dyDescent="0.3">
      <c r="A341" s="38">
        <v>44682</v>
      </c>
      <c r="B341" s="20" t="s">
        <v>85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/>
      <c r="I341" s="9"/>
      <c r="J341" s="11"/>
      <c r="K341" s="20" t="s">
        <v>135</v>
      </c>
    </row>
    <row r="342" spans="1:11" x14ac:dyDescent="0.3">
      <c r="A342" s="38">
        <v>44713</v>
      </c>
      <c r="B342" s="20" t="s">
        <v>47</v>
      </c>
      <c r="C342" s="13">
        <v>1.25</v>
      </c>
      <c r="D342" s="37"/>
      <c r="E342" s="9"/>
      <c r="F342" s="20"/>
      <c r="G342" s="13">
        <f>IF(ISBLANK(Table1[[#This Row],[EARNED]]),"",Table1[[#This Row],[EARNED]])</f>
        <v>1.25</v>
      </c>
      <c r="H342" s="37">
        <v>1</v>
      </c>
      <c r="I342" s="9"/>
      <c r="J342" s="11"/>
      <c r="K342" s="54">
        <v>44754</v>
      </c>
    </row>
    <row r="343" spans="1:11" x14ac:dyDescent="0.3">
      <c r="A343" s="38">
        <v>44743</v>
      </c>
      <c r="B343" s="20" t="s">
        <v>47</v>
      </c>
      <c r="C343" s="13">
        <v>1.25</v>
      </c>
      <c r="D343" s="37"/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4">
        <v>44764</v>
      </c>
    </row>
    <row r="344" spans="1:11" x14ac:dyDescent="0.3">
      <c r="A344" s="38"/>
      <c r="B344" s="20" t="s">
        <v>47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44775</v>
      </c>
    </row>
    <row r="345" spans="1:11" x14ac:dyDescent="0.3">
      <c r="A345" s="38">
        <v>44774</v>
      </c>
      <c r="B345" s="20" t="s">
        <v>47</v>
      </c>
      <c r="C345" s="13">
        <v>1.25</v>
      </c>
      <c r="D345" s="37"/>
      <c r="E345" s="9"/>
      <c r="F345" s="20"/>
      <c r="G345" s="13">
        <f>IF(ISBLANK(Table1[[#This Row],[EARNED]]),"",Table1[[#This Row],[EARNED]])</f>
        <v>1.25</v>
      </c>
      <c r="H345" s="37">
        <v>1</v>
      </c>
      <c r="I345" s="9"/>
      <c r="J345" s="11"/>
      <c r="K345" s="54">
        <v>44790</v>
      </c>
    </row>
    <row r="346" spans="1:11" x14ac:dyDescent="0.3">
      <c r="A346" s="38">
        <v>44805</v>
      </c>
      <c r="B346" s="20"/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3">
      <c r="A347" s="38">
        <v>44835</v>
      </c>
      <c r="B347" s="20" t="s">
        <v>52</v>
      </c>
      <c r="C347" s="13">
        <v>1.25</v>
      </c>
      <c r="D347" s="37">
        <v>1</v>
      </c>
      <c r="E347" s="9"/>
      <c r="F347" s="20"/>
      <c r="G347" s="13">
        <f>IF(ISBLANK(Table1[[#This Row],[EARNED]]),"",Table1[[#This Row],[EARNED]])</f>
        <v>1.25</v>
      </c>
      <c r="H347" s="37"/>
      <c r="I347" s="9"/>
      <c r="J347" s="11"/>
      <c r="K347" s="54">
        <v>44848</v>
      </c>
    </row>
    <row r="348" spans="1:11" x14ac:dyDescent="0.3">
      <c r="A348" s="38">
        <v>44866</v>
      </c>
      <c r="B348" s="20" t="s">
        <v>112</v>
      </c>
      <c r="C348" s="13">
        <v>1.25</v>
      </c>
      <c r="D348" s="37"/>
      <c r="E348" s="9"/>
      <c r="F348" s="20"/>
      <c r="G348" s="13">
        <f>IF(ISBLANK(Table1[[#This Row],[EARNED]]),"",Table1[[#This Row],[EARNED]])</f>
        <v>1.25</v>
      </c>
      <c r="H348" s="37">
        <v>2</v>
      </c>
      <c r="I348" s="9"/>
      <c r="J348" s="11"/>
      <c r="K348" s="20" t="s">
        <v>138</v>
      </c>
    </row>
    <row r="349" spans="1:11" x14ac:dyDescent="0.3">
      <c r="A349" s="38">
        <v>44896</v>
      </c>
      <c r="B349" s="20" t="s">
        <v>120</v>
      </c>
      <c r="C349" s="13">
        <v>1.25</v>
      </c>
      <c r="D349" s="37"/>
      <c r="E349" s="9"/>
      <c r="F349" s="20"/>
      <c r="G349" s="13">
        <f>IF(ISBLANK(Table1[[#This Row],[EARNED]]),"",Table1[[#This Row],[EARNED]])</f>
        <v>1.25</v>
      </c>
      <c r="H349" s="37">
        <v>3</v>
      </c>
      <c r="I349" s="9"/>
      <c r="J349" s="11"/>
      <c r="K349" s="20" t="s">
        <v>139</v>
      </c>
    </row>
    <row r="350" spans="1:11" x14ac:dyDescent="0.3">
      <c r="A350" s="38"/>
      <c r="B350" s="20" t="s">
        <v>102</v>
      </c>
      <c r="C350" s="13"/>
      <c r="D350" s="37">
        <v>4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3">
      <c r="A351" s="53" t="s">
        <v>137</v>
      </c>
      <c r="B351" s="20"/>
      <c r="C351" s="13"/>
      <c r="D351" s="37"/>
      <c r="E351" s="9"/>
      <c r="F351" s="20"/>
      <c r="G351" s="13" t="str">
        <f>IF(ISBLANK(Table1[[#This Row],[EARNED]]),"",Table1[[#This Row],[EARNED]])</f>
        <v/>
      </c>
      <c r="H351" s="37"/>
      <c r="I351" s="9"/>
      <c r="J351" s="11"/>
      <c r="K351" s="20"/>
    </row>
    <row r="352" spans="1:11" x14ac:dyDescent="0.3">
      <c r="A352" s="38">
        <v>44927</v>
      </c>
      <c r="B352" s="20" t="s">
        <v>50</v>
      </c>
      <c r="C352" s="13">
        <v>1.25</v>
      </c>
      <c r="D352" s="37">
        <v>4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20" t="s">
        <v>140</v>
      </c>
    </row>
    <row r="353" spans="1:11" x14ac:dyDescent="0.3">
      <c r="A353" s="38">
        <v>44958</v>
      </c>
      <c r="B353" s="20"/>
      <c r="C353" s="13">
        <v>1.25</v>
      </c>
      <c r="D353" s="37"/>
      <c r="E353" s="9"/>
      <c r="F353" s="20"/>
      <c r="G353" s="13">
        <f>IF(ISBLANK(Table1[[#This Row],[EARNED]]),"",Table1[[#This Row],[EARNED]])</f>
        <v>1.25</v>
      </c>
      <c r="H353" s="37"/>
      <c r="I353" s="9"/>
      <c r="J353" s="11"/>
      <c r="K353" s="20"/>
    </row>
    <row r="354" spans="1:11" x14ac:dyDescent="0.3">
      <c r="A354" s="38">
        <v>44986</v>
      </c>
      <c r="B354" s="20" t="s">
        <v>52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4">
        <v>45016</v>
      </c>
    </row>
    <row r="355" spans="1:11" x14ac:dyDescent="0.3">
      <c r="A355" s="38">
        <v>45017</v>
      </c>
      <c r="B355" s="20"/>
      <c r="C355" s="13"/>
      <c r="D355" s="37"/>
      <c r="E355" s="9"/>
      <c r="F355" s="20"/>
      <c r="G355" s="13" t="str">
        <f>IF(ISBLANK(Table1[[#This Row],[EARNED]]),"",Table1[[#This Row],[EARNED]])</f>
        <v/>
      </c>
      <c r="H355" s="37"/>
      <c r="I355" s="9"/>
      <c r="J355" s="11"/>
      <c r="K355" s="20"/>
    </row>
    <row r="356" spans="1:11" x14ac:dyDescent="0.3">
      <c r="A356" s="38">
        <v>45047</v>
      </c>
      <c r="B356" s="20"/>
      <c r="C356" s="13"/>
      <c r="D356" s="37"/>
      <c r="E356" s="9"/>
      <c r="F356" s="20"/>
      <c r="G356" s="13" t="str">
        <f>IF(ISBLANK(Table1[[#This Row],[EARNED]]),"",Table1[[#This Row],[EARNED]])</f>
        <v/>
      </c>
      <c r="H356" s="37"/>
      <c r="I356" s="9"/>
      <c r="J356" s="11"/>
      <c r="K356" s="20"/>
    </row>
    <row r="357" spans="1:11" x14ac:dyDescent="0.3">
      <c r="A357" s="38">
        <v>45078</v>
      </c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3">
      <c r="A358" s="38">
        <v>45108</v>
      </c>
      <c r="B358" s="20"/>
      <c r="C358" s="13"/>
      <c r="D358" s="37"/>
      <c r="E358" s="9"/>
      <c r="F358" s="20"/>
      <c r="G358" s="13" t="str">
        <f>IF(ISBLANK(Table1[[#This Row],[EARNED]]),"",Table1[[#This Row],[EARNED]])</f>
        <v/>
      </c>
      <c r="H358" s="37"/>
      <c r="I358" s="9"/>
      <c r="J358" s="11"/>
      <c r="K358" s="20"/>
    </row>
    <row r="359" spans="1:11" x14ac:dyDescent="0.3">
      <c r="A359" s="38">
        <v>45139</v>
      </c>
      <c r="B359" s="20"/>
      <c r="C359" s="13"/>
      <c r="D359" s="37"/>
      <c r="E359" s="9"/>
      <c r="F359" s="20"/>
      <c r="G359" s="13"/>
      <c r="H359" s="37"/>
      <c r="I359" s="9"/>
      <c r="J359" s="11"/>
      <c r="K359" s="20"/>
    </row>
    <row r="360" spans="1:11" x14ac:dyDescent="0.3">
      <c r="A360" s="38">
        <v>45170</v>
      </c>
      <c r="B360" s="20"/>
      <c r="C360" s="13"/>
      <c r="D360" s="37"/>
      <c r="E360" s="9"/>
      <c r="F360" s="20"/>
      <c r="G360" s="13"/>
      <c r="H360" s="37"/>
      <c r="I360" s="9"/>
      <c r="J360" s="11"/>
      <c r="K360" s="20"/>
    </row>
    <row r="361" spans="1:11" x14ac:dyDescent="0.3">
      <c r="A361" s="38">
        <v>45200</v>
      </c>
      <c r="B361" s="20"/>
      <c r="C361" s="13"/>
      <c r="D361" s="37"/>
      <c r="E361" s="9"/>
      <c r="F361" s="20"/>
      <c r="G361" s="13"/>
      <c r="H361" s="37"/>
      <c r="I361" s="9"/>
      <c r="J361" s="11"/>
      <c r="K361" s="20"/>
    </row>
    <row r="362" spans="1:11" x14ac:dyDescent="0.3">
      <c r="A362" s="38">
        <v>45231</v>
      </c>
      <c r="B362" s="20"/>
      <c r="C362" s="13"/>
      <c r="D362" s="37"/>
      <c r="E362" s="9"/>
      <c r="F362" s="20"/>
      <c r="G362" s="13"/>
      <c r="H362" s="37"/>
      <c r="I362" s="9"/>
      <c r="J362" s="11"/>
      <c r="K362" s="20"/>
    </row>
    <row r="363" spans="1:11" x14ac:dyDescent="0.3">
      <c r="A363" s="38">
        <v>45261</v>
      </c>
      <c r="B363" s="20"/>
      <c r="C363" s="13"/>
      <c r="D363" s="37"/>
      <c r="E363" s="9"/>
      <c r="F363" s="20"/>
      <c r="G363" s="13"/>
      <c r="H363" s="37"/>
      <c r="I363" s="9"/>
      <c r="J363" s="11"/>
      <c r="K363" s="20"/>
    </row>
    <row r="364" spans="1:11" x14ac:dyDescent="0.3">
      <c r="A364" s="38">
        <v>45292</v>
      </c>
      <c r="B364" s="20"/>
      <c r="C364" s="13"/>
      <c r="D364" s="37"/>
      <c r="E364" s="9"/>
      <c r="F364" s="20"/>
      <c r="G364" s="13"/>
      <c r="H364" s="37"/>
      <c r="I364" s="9"/>
      <c r="J364" s="11"/>
      <c r="K364" s="20"/>
    </row>
    <row r="365" spans="1:11" x14ac:dyDescent="0.3">
      <c r="A365" s="38">
        <v>45323</v>
      </c>
      <c r="B365" s="20"/>
      <c r="C365" s="13"/>
      <c r="D365" s="37"/>
      <c r="E365" s="9"/>
      <c r="F365" s="20"/>
      <c r="G365" s="13"/>
      <c r="H365" s="37"/>
      <c r="I365" s="9"/>
      <c r="J365" s="11"/>
      <c r="K365" s="20"/>
    </row>
    <row r="366" spans="1:11" x14ac:dyDescent="0.3">
      <c r="A366" s="38">
        <v>45352</v>
      </c>
      <c r="B366" s="20"/>
      <c r="C366" s="13"/>
      <c r="D366" s="37"/>
      <c r="E366" s="9"/>
      <c r="F366" s="20"/>
      <c r="G366" s="13"/>
      <c r="H366" s="37"/>
      <c r="I366" s="9"/>
      <c r="J366" s="11"/>
      <c r="K366" s="20"/>
    </row>
    <row r="367" spans="1:11" x14ac:dyDescent="0.3">
      <c r="A367" s="38"/>
      <c r="B367" s="20"/>
      <c r="C367" s="13"/>
      <c r="D367" s="37"/>
      <c r="E367" s="9"/>
      <c r="F367" s="20"/>
      <c r="G367" s="13"/>
      <c r="H367" s="37"/>
      <c r="I367" s="9"/>
      <c r="J367" s="11"/>
      <c r="K367" s="20"/>
    </row>
    <row r="368" spans="1:11" x14ac:dyDescent="0.3">
      <c r="A368" s="38"/>
      <c r="B368" s="20"/>
      <c r="C368" s="13"/>
      <c r="D368" s="37"/>
      <c r="E368" s="9"/>
      <c r="F368" s="20"/>
      <c r="G368" s="13"/>
      <c r="H368" s="37"/>
      <c r="I368" s="9"/>
      <c r="J368" s="11"/>
      <c r="K368" s="20"/>
    </row>
    <row r="369" spans="1:11" x14ac:dyDescent="0.3">
      <c r="A369" s="38"/>
      <c r="B369" s="20"/>
      <c r="C369" s="13"/>
      <c r="D369" s="37"/>
      <c r="E369" s="9"/>
      <c r="F369" s="20"/>
      <c r="G369" s="13"/>
      <c r="H369" s="37"/>
      <c r="I369" s="9"/>
      <c r="J369" s="11"/>
      <c r="K369" s="20"/>
    </row>
    <row r="370" spans="1:11" x14ac:dyDescent="0.3">
      <c r="A370" s="38"/>
      <c r="B370" s="20"/>
      <c r="C370" s="13"/>
      <c r="D370" s="37"/>
      <c r="E370" s="9"/>
      <c r="F370" s="20"/>
      <c r="G370" s="13"/>
      <c r="H370" s="37"/>
      <c r="I370" s="9"/>
      <c r="J370" s="11"/>
      <c r="K370" s="20"/>
    </row>
    <row r="371" spans="1:11" x14ac:dyDescent="0.3">
      <c r="A371" s="38"/>
      <c r="B371" s="20"/>
      <c r="C371" s="13"/>
      <c r="D371" s="37"/>
      <c r="E371" s="9"/>
      <c r="F371" s="20"/>
      <c r="G371" s="13" t="str">
        <f>IF(ISBLANK(Table1[[#This Row],[EARNED]]),"",Table1[[#This Row],[EARNED]])</f>
        <v/>
      </c>
      <c r="H371" s="37"/>
      <c r="I371" s="9"/>
      <c r="J371" s="11"/>
      <c r="K371" s="20"/>
    </row>
    <row r="372" spans="1:11" x14ac:dyDescent="0.3">
      <c r="A372" s="38"/>
      <c r="B372" s="20"/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/>
      <c r="I372" s="9"/>
      <c r="J372" s="11"/>
      <c r="K372" s="20"/>
    </row>
    <row r="373" spans="1:11" x14ac:dyDescent="0.3">
      <c r="A373" s="38"/>
      <c r="B373" s="20"/>
      <c r="C373" s="13"/>
      <c r="D373" s="37"/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20"/>
    </row>
    <row r="374" spans="1:11" x14ac:dyDescent="0.3">
      <c r="A374" s="38"/>
      <c r="B374" s="20"/>
      <c r="C374" s="13"/>
      <c r="D374" s="37"/>
      <c r="E374" s="9"/>
      <c r="F374" s="20"/>
      <c r="G374" s="13" t="str">
        <f>IF(ISBLANK(Table1[[#This Row],[EARNED]]),"",Table1[[#This Row],[EARNED]])</f>
        <v/>
      </c>
      <c r="H374" s="37"/>
      <c r="I374" s="9"/>
      <c r="J374" s="11"/>
      <c r="K374" s="20"/>
    </row>
    <row r="375" spans="1:11" x14ac:dyDescent="0.3">
      <c r="A375" s="38"/>
      <c r="B375" s="20"/>
      <c r="C375" s="13"/>
      <c r="D375" s="37"/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20"/>
    </row>
    <row r="376" spans="1:11" x14ac:dyDescent="0.3">
      <c r="A376" s="38"/>
      <c r="B376" s="20"/>
      <c r="C376" s="13"/>
      <c r="D376" s="37"/>
      <c r="E376" s="9"/>
      <c r="F376" s="20"/>
      <c r="G376" s="13" t="str">
        <f>IF(ISBLANK(Table1[[#This Row],[EARNED]]),"",Table1[[#This Row],[EARNED]])</f>
        <v/>
      </c>
      <c r="H376" s="37"/>
      <c r="I376" s="9"/>
      <c r="J376" s="11"/>
      <c r="K376" s="20"/>
    </row>
    <row r="377" spans="1:11" x14ac:dyDescent="0.3">
      <c r="A377" s="38"/>
      <c r="B377" s="20"/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/>
      <c r="I377" s="9"/>
      <c r="J377" s="11"/>
      <c r="K377" s="20"/>
    </row>
    <row r="378" spans="1:11" x14ac:dyDescent="0.3">
      <c r="A378" s="38"/>
      <c r="B378" s="20"/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/>
      <c r="I378" s="9"/>
      <c r="J378" s="11"/>
      <c r="K378" s="20"/>
    </row>
    <row r="379" spans="1:11" x14ac:dyDescent="0.3">
      <c r="A379" s="38"/>
      <c r="B379" s="20"/>
      <c r="C379" s="13"/>
      <c r="D379" s="37"/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3">
      <c r="A380" s="38"/>
      <c r="B380" s="20"/>
      <c r="C380" s="13"/>
      <c r="D380" s="37"/>
      <c r="E380" s="9"/>
      <c r="F380" s="20"/>
      <c r="G380" s="13" t="str">
        <f>IF(ISBLANK(Table1[[#This Row],[EARNED]]),"",Table1[[#This Row],[EARNED]])</f>
        <v/>
      </c>
      <c r="H380" s="37"/>
      <c r="I380" s="9"/>
      <c r="J380" s="11"/>
      <c r="K380" s="20"/>
    </row>
    <row r="381" spans="1:11" x14ac:dyDescent="0.3">
      <c r="A381" s="38"/>
      <c r="B381" s="20"/>
      <c r="C381" s="13"/>
      <c r="D381" s="37"/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3">
      <c r="A382" s="38"/>
      <c r="B382" s="20"/>
      <c r="C382" s="13"/>
      <c r="D382" s="37"/>
      <c r="E382" s="9"/>
      <c r="F382" s="20"/>
      <c r="G382" s="13" t="str">
        <f>IF(ISBLANK(Table1[[#This Row],[EARNED]]),"",Table1[[#This Row],[EARNED]])</f>
        <v/>
      </c>
      <c r="H382" s="37"/>
      <c r="I382" s="9"/>
      <c r="J382" s="11"/>
      <c r="K382" s="20"/>
    </row>
    <row r="383" spans="1:11" x14ac:dyDescent="0.3">
      <c r="A383" s="38"/>
      <c r="B383" s="20"/>
      <c r="C383" s="13"/>
      <c r="D383" s="37"/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20"/>
    </row>
    <row r="384" spans="1:11" x14ac:dyDescent="0.3">
      <c r="A384" s="38"/>
      <c r="B384" s="20"/>
      <c r="C384" s="13"/>
      <c r="D384" s="37"/>
      <c r="E384" s="9"/>
      <c r="F384" s="20"/>
      <c r="G384" s="13" t="str">
        <f>IF(ISBLANK(Table1[[#This Row],[EARNED]]),"",Table1[[#This Row],[EARNED]])</f>
        <v/>
      </c>
      <c r="H384" s="37"/>
      <c r="I384" s="9"/>
      <c r="J384" s="11"/>
      <c r="K384" s="20"/>
    </row>
    <row r="385" spans="1:11" x14ac:dyDescent="0.3">
      <c r="A385" s="38"/>
      <c r="B385" s="20"/>
      <c r="C385" s="13"/>
      <c r="D385" s="37"/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>
        <v>51.18</v>
      </c>
      <c r="B3" s="11">
        <v>66.25</v>
      </c>
      <c r="D3">
        <v>4</v>
      </c>
      <c r="E3">
        <v>0</v>
      </c>
      <c r="F3">
        <v>33</v>
      </c>
      <c r="G3" s="44">
        <f>SUMIFS(F7:F14,E7:E14,E3)+SUMIFS(D7:D66,C7:C66,F3)+D3</f>
        <v>4.069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6" t="s">
        <v>38</v>
      </c>
      <c r="J6" s="66"/>
      <c r="K6" s="66"/>
      <c r="L6" s="66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2023-04-11T03:23:51Z</dcterms:modified>
</cp:coreProperties>
</file>