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TREASURY\"/>
    </mc:Choice>
  </mc:AlternateContent>
  <xr:revisionPtr revIDLastSave="0" documentId="13_ncr:1_{57C3BABA-434A-4AE2-9958-28468449761E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  <c r="G83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4" i="1"/>
  <c r="G85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<sst xmlns="http://schemas.openxmlformats.org/spreadsheetml/2006/main" count="117" uniqueCount="89">
  <si>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</si>
  <si>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</si>
  <si>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</si>
  <si>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</si>
  <si>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</si>
  <si>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</si>
  <si>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</si>
  <si>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</si>
  <si>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</si>
  <si>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</si>
  <si>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</si>
  <si>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</si>
  <si>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</si>
  <si>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</si>
  <si>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</si>
  <si>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</si>
  <si>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</si>
  <si>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</si>
  <si>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</si>
  <si>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</si>
  <si>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</si>
  <si>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</si>
  <si>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</si>
  <si>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</si>
  <si>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</si>
  <si>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</si>
  <si>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</si>
  <si>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</si>
  <si>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</si>
  <si>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</si>
  <si>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</si>
  <si>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</si>
  <si>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</si>
  <si>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</si>
  <si>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</si>
  <si>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</si>
  <si>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</si>
  <si>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</si>
  <si>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</si>
  <si>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</si>
  <si>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</si>
  <si>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DE GRANO MA ERLINDA </t>
  </si>
  <si>
    <t>RCC1</t>
  </si>
  <si>
    <t>PERMANENT</t>
  </si>
  <si>
    <t>CTO</t>
  </si>
  <si>
    <t>01/16/92</t>
  </si>
  <si>
    <t>1 - Married (and not separated)</t>
  </si>
  <si>
    <r>
      <rPr>
        <b/>
        <sz val="11"/>
        <color theme="1"/>
        <rFont val="Calibri"/>
        <family val="2"/>
        <scheme val="minor"/>
      </rPr>
      <t>2018</t>
    </r>
  </si>
  <si>
    <t>SP(2-0-00)</t>
  </si>
  <si>
    <t>2/12/13/2018</t>
  </si>
  <si>
    <t>SL(2-0-00)</t>
  </si>
  <si>
    <t>VL(2-0-00)</t>
  </si>
  <si>
    <t>3/2/13/2018</t>
  </si>
  <si>
    <t>3/6/7/2018</t>
  </si>
  <si>
    <t>SP(1-0-00)</t>
  </si>
  <si>
    <t>5/16/2018</t>
  </si>
  <si>
    <t>10/25/2018</t>
  </si>
  <si>
    <t>12/24/2018</t>
  </si>
  <si>
    <t>2019</t>
  </si>
  <si>
    <t>BDAY 1/21/2019</t>
  </si>
  <si>
    <t>1/31/2019</t>
  </si>
  <si>
    <t>5/15/16/2019</t>
  </si>
  <si>
    <t>FL(1-0-00)</t>
  </si>
  <si>
    <t>10/30/2019</t>
  </si>
  <si>
    <t>2020</t>
  </si>
  <si>
    <t>CL(3-0-00)</t>
  </si>
  <si>
    <t>CL(2-0-00)</t>
  </si>
  <si>
    <t>1/24/12/13/14/2020</t>
  </si>
  <si>
    <t>1/21/2/4/2020</t>
  </si>
  <si>
    <t>SP(3-0-00)</t>
  </si>
  <si>
    <t>7/6/7/8/9/10/2020</t>
  </si>
  <si>
    <t>7/1/2/3/2020</t>
  </si>
  <si>
    <t>2021</t>
  </si>
  <si>
    <t>1/14/15/2021</t>
  </si>
  <si>
    <t>BDAY 1/21/2021</t>
  </si>
  <si>
    <t>SL(1-0-00)</t>
  </si>
  <si>
    <t>6/30/7/7/2021</t>
  </si>
  <si>
    <t>10/29/2021</t>
  </si>
  <si>
    <t>12/29/2021</t>
  </si>
  <si>
    <r>
      <rPr>
        <b/>
        <sz val="11"/>
        <color theme="1"/>
        <rFont val="Calibri"/>
        <family val="2"/>
        <scheme val="minor"/>
      </rPr>
      <t>2022</t>
    </r>
  </si>
  <si>
    <t>VL(1-0-00)</t>
  </si>
  <si>
    <t>7/21/2022</t>
  </si>
  <si>
    <t>1/21/2022</t>
  </si>
  <si>
    <t>2/14/2022</t>
  </si>
  <si>
    <t>3/24/25/2022</t>
  </si>
  <si>
    <t>VL(5-0-00)</t>
  </si>
  <si>
    <t>PARTICVLARS</t>
  </si>
  <si>
    <t>10/28, 11/2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</si>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</sst>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2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V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2"/>
  <sheetViews>
    <sheetView tabSelected="1" zoomScaleNormal="100" workbookViewId="0">
      <pane ySplit="3576" topLeftCell="A85" activePane="bottomLeft"/>
      <selection activeCell="B2" sqref="B2:C2"/>
      <selection pane="bottomLeft" activeCell="D90" sqref="D9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8</v>
      </c>
      <c r="B2" s="51" t="s">
        <v>41</v>
      </c>
      <c r="C2" s="51"/>
      <c r="D2" s="21" t="s">
        <v>13</v>
      </c>
      <c r="E2" s="10"/>
      <c r="F2" s="56" t="s">
        <v>46</v>
      </c>
      <c r="G2" s="56"/>
      <c r="H2" s="28" t="s">
        <v>9</v>
      </c>
      <c r="I2" s="25"/>
      <c r="J2" s="52"/>
      <c r="K2" s="53"/>
    </row>
    <row r="3" spans="1:11" x14ac:dyDescent="0.3">
      <c r="A3" s="18" t="s">
        <v>14</v>
      </c>
      <c r="B3" s="51" t="s">
        <v>42</v>
      </c>
      <c r="C3" s="51"/>
      <c r="D3" s="22" t="s">
        <v>12</v>
      </c>
      <c r="F3" s="57" t="s">
        <v>45</v>
      </c>
      <c r="G3" s="52"/>
      <c r="H3" s="26" t="s">
        <v>10</v>
      </c>
      <c r="I3" s="26"/>
      <c r="J3" s="54"/>
      <c r="K3" s="55"/>
    </row>
    <row r="4" spans="1:11" ht="14.4" customHeight="1" x14ac:dyDescent="0.3">
      <c r="A4" s="18" t="s">
        <v>15</v>
      </c>
      <c r="B4" s="51" t="s">
        <v>43</v>
      </c>
      <c r="C4" s="51"/>
      <c r="D4" s="22" t="s">
        <v>11</v>
      </c>
      <c r="F4" s="52" t="s">
        <v>44</v>
      </c>
      <c r="G4" s="52"/>
      <c r="H4" s="26" t="s">
        <v>16</v>
      </c>
      <c r="I4" s="26"/>
      <c r="J4" s="52"/>
      <c r="K4" s="53"/>
    </row>
    <row r="5" spans="1:11" x14ac:dyDescent="0.3">
      <c r="A5" s="16"/>
      <c r="H5" s="27" t="s">
        <v>17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7</v>
      </c>
      <c r="D7" s="50"/>
      <c r="E7" s="50"/>
      <c r="F7" s="50"/>
      <c r="G7" s="50" t="s">
        <v>6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86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3">
      <c r="A9" s="23"/>
      <c r="B9" s="24" t="s">
        <v>22</v>
      </c>
      <c r="C9" s="13"/>
      <c r="D9" s="11"/>
      <c r="E9" s="13">
        <f>SUM(Table1[EARNED])-SUM(Table1[Absence Undertime W/ Pay])+CONVERTION!$A$3</f>
        <v>160.755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250.42</v>
      </c>
      <c r="J9" s="11"/>
      <c r="K9" s="20"/>
    </row>
    <row r="10" spans="1:11" x14ac:dyDescent="0.3">
      <c r="A10" s="40"/>
      <c r="B10" s="20"/>
      <c r="C10" s="13"/>
      <c r="D10" s="39"/>
      <c r="E10" s="34" t="s">
        <v>31</v>
      </c>
      <c r="F10" s="20"/>
      <c r="G10" s="13" t="str">
        <f>IF(ISBLANK(Table1[[#This Row],[EARNED]]),"",Table1[[#This Row],[EARNED]])</f>
        <v/>
      </c>
      <c r="H10" s="39"/>
      <c r="I10" s="34" t="s">
        <v>31</v>
      </c>
      <c r="J10" s="11"/>
      <c r="K10" s="20"/>
    </row>
    <row r="11" spans="1:11" x14ac:dyDescent="0.3">
      <c r="A11" s="23" t="s">
        <v>47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43101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43132</v>
      </c>
      <c r="B13" s="20" t="s">
        <v>48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 t="s">
        <v>49</v>
      </c>
    </row>
    <row r="14" spans="1:11" x14ac:dyDescent="0.3">
      <c r="A14" s="40">
        <v>43160</v>
      </c>
      <c r="B14" s="20" t="s">
        <v>51</v>
      </c>
      <c r="C14" s="13">
        <v>1.25</v>
      </c>
      <c r="D14" s="39">
        <v>2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52</v>
      </c>
    </row>
    <row r="15" spans="1:11" x14ac:dyDescent="0.3">
      <c r="A15" s="40"/>
      <c r="B15" s="20" t="s">
        <v>50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2</v>
      </c>
      <c r="I15" s="9"/>
      <c r="J15" s="11"/>
      <c r="K15" s="20" t="s">
        <v>53</v>
      </c>
    </row>
    <row r="16" spans="1:11" x14ac:dyDescent="0.3">
      <c r="A16" s="41">
        <v>43191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43221</v>
      </c>
      <c r="B17" s="20" t="s">
        <v>54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 t="s">
        <v>55</v>
      </c>
    </row>
    <row r="18" spans="1:11" x14ac:dyDescent="0.3">
      <c r="A18" s="40">
        <v>43252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43282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43313</v>
      </c>
      <c r="B20" s="20" t="s">
        <v>80</v>
      </c>
      <c r="C20" s="13">
        <v>1.25</v>
      </c>
      <c r="D20" s="39">
        <v>1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48">
        <v>43351</v>
      </c>
    </row>
    <row r="21" spans="1:11" x14ac:dyDescent="0.3">
      <c r="A21" s="40"/>
      <c r="B21" s="20" t="s">
        <v>80</v>
      </c>
      <c r="C21" s="13"/>
      <c r="D21" s="39">
        <v>1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48">
        <v>43200</v>
      </c>
    </row>
    <row r="22" spans="1:11" x14ac:dyDescent="0.3">
      <c r="A22" s="40">
        <v>43344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43374</v>
      </c>
      <c r="B23" s="20" t="s">
        <v>80</v>
      </c>
      <c r="C23" s="13">
        <v>1.25</v>
      </c>
      <c r="D23" s="39">
        <v>1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 t="s">
        <v>56</v>
      </c>
    </row>
    <row r="24" spans="1:11" x14ac:dyDescent="0.3">
      <c r="A24" s="40">
        <v>43405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43435</v>
      </c>
      <c r="B25" s="20" t="s">
        <v>80</v>
      </c>
      <c r="C25" s="13">
        <v>1.25</v>
      </c>
      <c r="D25" s="39">
        <v>1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 t="s">
        <v>57</v>
      </c>
    </row>
    <row r="26" spans="1:11" x14ac:dyDescent="0.3">
      <c r="A26" s="49" t="s">
        <v>58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>
        <v>43466</v>
      </c>
      <c r="B27" s="20" t="s">
        <v>54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59</v>
      </c>
    </row>
    <row r="28" spans="1:11" x14ac:dyDescent="0.3">
      <c r="A28" s="40"/>
      <c r="B28" s="20" t="s">
        <v>54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 t="s">
        <v>60</v>
      </c>
    </row>
    <row r="29" spans="1:11" x14ac:dyDescent="0.3">
      <c r="A29" s="40">
        <v>43497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43525</v>
      </c>
      <c r="B30" s="20" t="s">
        <v>48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48">
        <v>43500</v>
      </c>
    </row>
    <row r="31" spans="1:11" x14ac:dyDescent="0.3">
      <c r="A31" s="40">
        <v>43556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43586</v>
      </c>
      <c r="B32" s="20" t="s">
        <v>51</v>
      </c>
      <c r="C32" s="13">
        <v>1.25</v>
      </c>
      <c r="D32" s="39">
        <v>2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61</v>
      </c>
    </row>
    <row r="33" spans="1:11" x14ac:dyDescent="0.3">
      <c r="A33" s="40">
        <v>43617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43647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43678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43709</v>
      </c>
      <c r="B36" s="20" t="s">
        <v>80</v>
      </c>
      <c r="C36" s="13">
        <v>1.25</v>
      </c>
      <c r="D36" s="39">
        <v>1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48">
        <v>43565</v>
      </c>
    </row>
    <row r="37" spans="1:11" x14ac:dyDescent="0.3">
      <c r="A37" s="40">
        <v>43739</v>
      </c>
      <c r="B37" s="20" t="s">
        <v>80</v>
      </c>
      <c r="C37" s="13">
        <v>1.25</v>
      </c>
      <c r="D37" s="39">
        <v>1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 t="s">
        <v>63</v>
      </c>
    </row>
    <row r="38" spans="1:11" x14ac:dyDescent="0.3">
      <c r="A38" s="40">
        <v>43770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43800</v>
      </c>
      <c r="B39" s="20" t="s">
        <v>62</v>
      </c>
      <c r="C39" s="13">
        <v>1.25</v>
      </c>
      <c r="D39" s="39">
        <v>1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9" t="s">
        <v>64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>
        <v>43831</v>
      </c>
      <c r="B41" s="20" t="s">
        <v>65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67</v>
      </c>
    </row>
    <row r="42" spans="1:11" x14ac:dyDescent="0.3">
      <c r="A42" s="40"/>
      <c r="B42" s="20" t="s">
        <v>66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 t="s">
        <v>68</v>
      </c>
    </row>
    <row r="43" spans="1:11" x14ac:dyDescent="0.3">
      <c r="A43" s="40">
        <v>43862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43891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43922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43952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43983</v>
      </c>
      <c r="B47" s="20" t="s">
        <v>69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71</v>
      </c>
    </row>
    <row r="48" spans="1:11" x14ac:dyDescent="0.3">
      <c r="A48" s="40">
        <v>44013</v>
      </c>
      <c r="B48" s="20" t="s">
        <v>85</v>
      </c>
      <c r="C48" s="13">
        <v>1.25</v>
      </c>
      <c r="D48" s="39">
        <v>5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70</v>
      </c>
    </row>
    <row r="49" spans="1:11" x14ac:dyDescent="0.3">
      <c r="A49" s="40">
        <v>44044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44075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44105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44136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44166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9" t="s">
        <v>72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>
        <v>44197</v>
      </c>
      <c r="B55" s="20" t="s">
        <v>50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>
        <v>2</v>
      </c>
      <c r="I55" s="9"/>
      <c r="J55" s="11"/>
      <c r="K55" s="20" t="s">
        <v>73</v>
      </c>
    </row>
    <row r="56" spans="1:11" x14ac:dyDescent="0.3">
      <c r="A56" s="40"/>
      <c r="B56" s="20" t="s">
        <v>54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 t="s">
        <v>74</v>
      </c>
    </row>
    <row r="57" spans="1:11" x14ac:dyDescent="0.3">
      <c r="A57" s="40">
        <v>44228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44256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44287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44317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44348</v>
      </c>
      <c r="B61" s="20" t="s">
        <v>48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 t="s">
        <v>76</v>
      </c>
    </row>
    <row r="62" spans="1:11" x14ac:dyDescent="0.3">
      <c r="A62" s="40"/>
      <c r="B62" s="20" t="s">
        <v>75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1</v>
      </c>
      <c r="I62" s="9"/>
      <c r="J62" s="11"/>
      <c r="K62" s="48">
        <v>44323</v>
      </c>
    </row>
    <row r="63" spans="1:11" x14ac:dyDescent="0.3">
      <c r="A63" s="40">
        <v>44378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44409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44440</v>
      </c>
      <c r="B65" s="20" t="s">
        <v>80</v>
      </c>
      <c r="C65" s="13">
        <v>1.25</v>
      </c>
      <c r="D65" s="39">
        <v>1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48">
        <v>44236</v>
      </c>
    </row>
    <row r="66" spans="1:11" x14ac:dyDescent="0.3">
      <c r="A66" s="40"/>
      <c r="B66" s="20" t="s">
        <v>75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>
        <v>1</v>
      </c>
      <c r="I66" s="9"/>
      <c r="J66" s="11"/>
      <c r="K66" s="20" t="s">
        <v>77</v>
      </c>
    </row>
    <row r="67" spans="1:11" x14ac:dyDescent="0.3">
      <c r="A67" s="40"/>
      <c r="B67" s="20" t="s">
        <v>75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1</v>
      </c>
      <c r="I67" s="9"/>
      <c r="J67" s="11"/>
      <c r="K67" s="20" t="s">
        <v>78</v>
      </c>
    </row>
    <row r="68" spans="1:11" x14ac:dyDescent="0.3">
      <c r="A68" s="40">
        <v>44470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44501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44531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23" t="s">
        <v>79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v>44562</v>
      </c>
      <c r="B72" s="20" t="s">
        <v>54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 t="s">
        <v>82</v>
      </c>
    </row>
    <row r="73" spans="1:11" x14ac:dyDescent="0.3">
      <c r="A73" s="40">
        <v>44593</v>
      </c>
      <c r="B73" s="20" t="s">
        <v>54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 t="s">
        <v>83</v>
      </c>
    </row>
    <row r="74" spans="1:11" x14ac:dyDescent="0.3">
      <c r="A74" s="40">
        <v>44621</v>
      </c>
      <c r="B74" s="20" t="s">
        <v>50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2</v>
      </c>
      <c r="I74" s="9"/>
      <c r="J74" s="11"/>
      <c r="K74" s="20" t="s">
        <v>84</v>
      </c>
    </row>
    <row r="75" spans="1:11" x14ac:dyDescent="0.3">
      <c r="A75" s="40">
        <v>44652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44682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44713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44743</v>
      </c>
      <c r="B78" s="20" t="s">
        <v>54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48">
        <v>44568</v>
      </c>
    </row>
    <row r="79" spans="1:11" x14ac:dyDescent="0.3">
      <c r="A79" s="40"/>
      <c r="B79" s="20" t="s">
        <v>75</v>
      </c>
      <c r="C79" s="13"/>
      <c r="D79" s="39"/>
      <c r="E79" s="9"/>
      <c r="F79" s="20"/>
      <c r="G79" s="13" t="str">
        <f>IF(ISBLANK(Table1[[#This Row],[EARNED]]),"",Table1[[#This Row],[EARNED]])</f>
        <v/>
      </c>
      <c r="H79" s="39">
        <v>1</v>
      </c>
      <c r="I79" s="9"/>
      <c r="J79" s="11"/>
      <c r="K79" s="20" t="s">
        <v>81</v>
      </c>
    </row>
    <row r="80" spans="1:11" x14ac:dyDescent="0.3">
      <c r="A80" s="40">
        <v>44774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44805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44835</v>
      </c>
      <c r="B82" s="20" t="s">
        <v>80</v>
      </c>
      <c r="C82" s="13">
        <v>1.25</v>
      </c>
      <c r="D82" s="39">
        <v>1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/>
      <c r="B83" s="20" t="s">
        <v>51</v>
      </c>
      <c r="C83" s="13"/>
      <c r="D83" s="39">
        <v>2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 t="s">
        <v>87</v>
      </c>
    </row>
    <row r="84" spans="1:11" x14ac:dyDescent="0.3">
      <c r="A84" s="40">
        <v>44866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44896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9" t="s">
        <v>88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44927</v>
      </c>
      <c r="B87" s="20" t="s">
        <v>80</v>
      </c>
      <c r="C87" s="13">
        <v>1.25</v>
      </c>
      <c r="D87" s="39">
        <v>1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48">
        <v>44950</v>
      </c>
    </row>
    <row r="88" spans="1:11" x14ac:dyDescent="0.3">
      <c r="A88" s="40">
        <v>44958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3">
      <c r="A89" s="40">
        <v>44986</v>
      </c>
      <c r="B89" s="20" t="s">
        <v>80</v>
      </c>
      <c r="C89" s="13">
        <v>1.25</v>
      </c>
      <c r="D89" s="39">
        <v>1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48">
        <v>45016</v>
      </c>
    </row>
    <row r="90" spans="1:11" x14ac:dyDescent="0.3">
      <c r="A90" s="40">
        <v>45017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45047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45078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45108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45139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45170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45200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45231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45261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45292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45323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45352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45383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45413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45444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45474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45505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45536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45566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45597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45627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45658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45689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45717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45748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45778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45809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45839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45870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45901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45931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45962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45992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46023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46054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46082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46113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1"/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32</v>
      </c>
      <c r="E1" s="58"/>
      <c r="F1" s="58"/>
      <c r="G1" s="58"/>
      <c r="J1" s="59" t="s">
        <v>33</v>
      </c>
      <c r="K1" s="59"/>
      <c r="L1" s="59"/>
    </row>
    <row r="2" spans="1:12" x14ac:dyDescent="0.3">
      <c r="A2" s="32" t="s">
        <v>23</v>
      </c>
      <c r="B2" s="32" t="s">
        <v>24</v>
      </c>
      <c r="D2" s="2" t="s">
        <v>25</v>
      </c>
      <c r="E2" s="2" t="s">
        <v>26</v>
      </c>
      <c r="F2" s="2" t="s">
        <v>27</v>
      </c>
      <c r="G2" s="44" t="s">
        <v>28</v>
      </c>
      <c r="J2" s="2" t="s">
        <v>34</v>
      </c>
      <c r="K2" s="2" t="s">
        <v>35</v>
      </c>
      <c r="L2" s="44" t="s">
        <v>36</v>
      </c>
    </row>
    <row r="3" spans="1:12" x14ac:dyDescent="0.3">
      <c r="A3" s="11">
        <v>101.505</v>
      </c>
      <c r="B3" s="11">
        <v>179.17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27</v>
      </c>
      <c r="D6" s="30" t="s">
        <v>29</v>
      </c>
      <c r="E6" s="30" t="s">
        <v>30</v>
      </c>
      <c r="F6" s="30" t="s">
        <v>29</v>
      </c>
      <c r="G6" s="46"/>
      <c r="I6" s="60" t="s">
        <v>37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2023-04-11T02:04:19Z</dcterms:modified>
</cp:coreProperties>
</file>