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B11440E-43F3-47A2-82EE-0F30944DA4A2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5" l="1"/>
  <c r="E9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0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<sst xmlns="http://schemas.openxmlformats.org/spreadsheetml/2006/main" count="120" uniqueCount="69">
  <si>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</si>
  <si>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</si>
  <si>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</si>
  <si>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</si>
  <si>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</si>
  <si>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</si>
  <si>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</si>
  <si>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</si>
  <si>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</si>
  <si>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</si>
  <si>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</si>
  <si>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</si>
  <si>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</si>
  <si>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</si>
  <si>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</si>
  <si>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</si>
  <si>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</si>
  <si>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</si>
  <si>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</si>
  <si>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</si>
  <si>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</si>
  <si>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</si>
  <si>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</si>
  <si>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</si>
  <si>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</si>
  <si>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</si>
  <si>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</si>
  <si>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</si>
  <si>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</si>
  <si>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</si>
  <si>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</si>
  <si>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</si>
  <si>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</si>
  <si>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</si>
  <si>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</si>
  <si>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</si>
  <si>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</si>
  <si>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</si>
  <si>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</si>
  <si>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</si>
  <si>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</si>
  <si>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</si>
  <si>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</si>
  <si>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</si>
  <si>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</si>
  <si>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</si>
  <si>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</si>
  <si>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</si>
  <si>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</si>
  <si>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</si>
  <si>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</si>
  <si>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</si>
  <si>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</si>
  <si>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</si>
  <si>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</si>
  <si>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</si>
  <si>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</si>
  <si>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</si>
  <si>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</si>
  <si>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</si>
  <si>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</si>
  <si>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</si>
  <si>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</si>
  <si>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</si>
  <si>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</si>
  <si>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</si>
  <si>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</si>
  <si>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12/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</si>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</sst>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036133-E860-4CF2-A4BF-A9B7EC550898}" name="Table13" displayName="Table13" ref="A8:K132" totalsRowShown="0" headerRowDxfId="14" headerRowBorderDxfId="12" tableBorderDxfId="13" totalsRowBorderDxfId="11">
  <tableColumns count="11">
    <tableColumn id="1" xr3:uid="{C8A67AE5-A120-443F-8EFE-E3BF3D530B8B}" name="PERIOD" dataDxfId="10"/>
    <tableColumn id="2" xr3:uid="{7B901CC7-FFC4-4870-9851-90AA1591BB19}" name="PARTICULARS" dataDxfId="9"/>
    <tableColumn id="3" xr3:uid="{77157F45-9B85-4ADA-BAD0-F9C62FE87C7C}" name="EARNED" dataDxfId="8"/>
    <tableColumn id="4" xr3:uid="{F1F57D3E-72C3-4491-A2FE-7C4D9C5BEE0D}" name="Absence Undertime W/ Pay" dataDxfId="7"/>
    <tableColumn id="5" xr3:uid="{26B07A8A-4B25-464C-9C13-9B4FB8C50C99}" name="BALANCE" dataDxfId="6">
      <calculatedColumnFormula>SUM(Table13[EARNED])-SUM(Table13[Absence Undertime W/ Pay])+CONVERTION!$A$3</calculatedColumnFormula>
    </tableColumn>
    <tableColumn id="6" xr3:uid="{473DF305-E07E-487D-99C8-B818046DC766}" name="Absence Undertime W/O Pay" dataDxfId="5"/>
    <tableColumn id="7" xr3:uid="{B032CD6A-23A3-45AE-BCD0-69E73946D666}" name="EARNED " dataDxfId="4">
      <calculatedColumnFormula>IF(ISBLANK(Table13[[#This Row],[EARNED]]),"",Table13[[#This Row],[EARNED]])</calculatedColumnFormula>
    </tableColumn>
    <tableColumn id="8" xr3:uid="{2CD0CA70-1328-471A-A750-79CCD008BA14}" name="Absence Undertime  W/ Pay" dataDxfId="3"/>
    <tableColumn id="9" xr3:uid="{E8EDA1C8-C252-4981-99DE-5A0A2AE583B3}" name="BALANCE " dataDxfId="2">
      <calculatedColumnFormula>SUM(Table13[[EARNED ]])-SUM(Table13[Absence Undertime  W/ Pay])+CONVERTION!$B$3</calculatedColumnFormula>
    </tableColumn>
    <tableColumn id="10" xr3:uid="{8CD2F8F6-8712-4559-9CC8-C77D4FB5A0FC}" name="Absence Undertime  W/O Pay" dataDxfId="1"/>
    <tableColumn id="11" xr3:uid="{1C4AB846-71EB-4722-B0C4-15F36846DFA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87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46E5-4DD3-4141-BB21-A37897A46488}">
  <sheetPr>
    <pageSetUpPr fitToPage="1"/>
  </sheetPr>
  <dimension ref="A2:K132"/>
  <sheetViews>
    <sheetView zoomScaleNormal="100" workbookViewId="0">
      <pane ySplit="3576" topLeftCell="A5" activePane="bottomLeft"/>
      <selection activeCell="F3" sqref="F3:G3"/>
      <selection pane="bottomLeft" activeCell="E15" sqref="E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55.25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 t="s">
        <v>46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3">
      <c r="A22" s="40">
        <v>43465</v>
      </c>
      <c r="B22" s="20" t="s">
        <v>51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60</v>
      </c>
      <c r="C48" s="13">
        <v>1.25</v>
      </c>
      <c r="D48" s="39">
        <v>2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61</v>
      </c>
    </row>
    <row r="49" spans="1:11" x14ac:dyDescent="0.3">
      <c r="A49" s="40"/>
      <c r="B49" s="20" t="s">
        <v>62</v>
      </c>
      <c r="C49" s="13"/>
      <c r="D49" s="39">
        <v>3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8" t="s">
        <v>63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44530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65</v>
      </c>
    </row>
    <row r="62" spans="1:11" x14ac:dyDescent="0.3">
      <c r="A62" s="40">
        <v>44561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ht="15" customHeight="1" x14ac:dyDescent="0.3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49"/>
    </row>
    <row r="65" spans="1:11" ht="15" customHeight="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49"/>
    </row>
    <row r="66" spans="1:11" x14ac:dyDescent="0.3">
      <c r="A66" s="40">
        <v>44620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/>
    </row>
    <row r="67" spans="1:11" x14ac:dyDescent="0.3">
      <c r="A67" s="40">
        <v>44651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44804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44834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44865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44895</v>
      </c>
      <c r="B75" s="20" t="s">
        <v>46</v>
      </c>
      <c r="C75" s="13">
        <v>1.25</v>
      </c>
      <c r="D75" s="39">
        <v>1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67</v>
      </c>
    </row>
    <row r="76" spans="1:11" x14ac:dyDescent="0.3">
      <c r="A76" s="40">
        <v>44926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8" t="s">
        <v>68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IF(ISBLANK(Table13[[#This Row],[EARNED]]),"",Table13[[#This Row],[EARNED]])</f>
        <v/>
      </c>
      <c r="H132" s="43"/>
      <c r="I132" s="9"/>
      <c r="J132" s="12"/>
      <c r="K13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35343C84-BC7F-468E-BF53-45A2892C5EBC}">
      <formula1>"PERMANENT, CO-TERMINUS, CASUAL, JOBCON"</formula1>
    </dataValidation>
    <dataValidation type="list" allowBlank="1" showInputMessage="1" showErrorMessage="1" sqref="F2:G2" xr:uid="{A3AF7771-089F-4F63-B94C-5523AD6ADCCF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87"/>
  <sheetViews>
    <sheetView tabSelected="1" zoomScaleNormal="100" workbookViewId="0">
      <pane ySplit="3576" topLeftCell="A22" activePane="bottomLeft"/>
      <selection activeCell="I9" sqref="I9"/>
      <selection pane="bottomLeft" activeCell="D32" sqref="D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49.832999999999998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60.832999999999998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43251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43241</v>
      </c>
    </row>
    <row r="12" spans="1:11" x14ac:dyDescent="0.3">
      <c r="A12" s="40">
        <v>43281</v>
      </c>
      <c r="B12" s="15" t="s">
        <v>48</v>
      </c>
      <c r="C12" s="13"/>
      <c r="D12" s="43"/>
      <c r="E12" s="9"/>
      <c r="F12" s="15"/>
      <c r="G12" s="42" t="str">
        <f>IF(ISBLANK(Table1[[#This Row],[EARNED]]),"",Table1[[#This Row],[EARNED]])</f>
        <v/>
      </c>
      <c r="H12" s="43">
        <v>1</v>
      </c>
      <c r="I12" s="9"/>
      <c r="J12" s="12"/>
      <c r="K12" s="50">
        <v>43252</v>
      </c>
    </row>
    <row r="13" spans="1:11" x14ac:dyDescent="0.3">
      <c r="A13" s="40">
        <v>43312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43301</v>
      </c>
    </row>
    <row r="14" spans="1:11" x14ac:dyDescent="0.3">
      <c r="A14" s="40">
        <v>43343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50</v>
      </c>
    </row>
    <row r="15" spans="1:11" x14ac:dyDescent="0.3">
      <c r="A15" s="40">
        <v>43434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43413</v>
      </c>
    </row>
    <row r="16" spans="1:11" x14ac:dyDescent="0.3">
      <c r="A16" s="48" t="s">
        <v>52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43496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43480</v>
      </c>
    </row>
    <row r="18" spans="1:11" x14ac:dyDescent="0.3">
      <c r="A18" s="40">
        <v>43524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43500</v>
      </c>
    </row>
    <row r="19" spans="1:11" x14ac:dyDescent="0.3">
      <c r="A19" s="40">
        <v>43555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3">
      <c r="A20" s="40">
        <v>43585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43738</v>
      </c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43712</v>
      </c>
    </row>
    <row r="22" spans="1:11" x14ac:dyDescent="0.3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43890</v>
      </c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43875</v>
      </c>
    </row>
    <row r="24" spans="1:11" x14ac:dyDescent="0.3">
      <c r="A24" s="40">
        <v>44104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3">
      <c r="A25" s="40">
        <v>44135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44112</v>
      </c>
    </row>
    <row r="26" spans="1:11" x14ac:dyDescent="0.3">
      <c r="A26" s="40">
        <v>44196</v>
      </c>
      <c r="B26" s="20" t="s">
        <v>60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3">
      <c r="A27" s="40"/>
      <c r="B27" s="20" t="s">
        <v>62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8" t="s">
        <v>66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ht="15" customHeight="1" x14ac:dyDescent="0.3">
      <c r="A29" s="40">
        <v>44592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44571</v>
      </c>
    </row>
    <row r="30" spans="1:11" ht="15" customHeight="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44573</v>
      </c>
    </row>
    <row r="31" spans="1:11" x14ac:dyDescent="0.3">
      <c r="A31" s="40">
        <v>44620</v>
      </c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44596</v>
      </c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C24" sqref="C2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54.832999999999998</v>
      </c>
      <c r="B3" s="11">
        <v>71.832999999999998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2023-01-27T08:03:26Z</dcterms:modified>
</cp:coreProperties>
</file>