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DF3E1F4E-2EB6-491E-89E3-4372A5E38ED2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<sst xmlns="http://schemas.openxmlformats.org/spreadsheetml/2006/main" count="144" uniqueCount="80">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</sst>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030C6-5584-4AE9-ACDE-816D3FDD6422}" name="Table13" displayName="Table13" ref="A8:K123" totalsRowShown="0" headerRowDxfId="14" headerRowBorderDxfId="12" tableBorderDxfId="13" totalsRowBorderDxfId="11">
  <tableColumns count="11">
    <tableColumn id="1" xr3:uid="{BE0CDB37-7723-4329-8A2A-392FFA327FD3}" name="PERIOD" dataDxfId="10"/>
    <tableColumn id="2" xr3:uid="{CA2F8634-68FD-4894-BF81-15E579B6DCF7}" name="PARTICULARS" dataDxfId="9"/>
    <tableColumn id="3" xr3:uid="{551F20B3-B03D-40A5-8D61-3D0C3D4D1E64}" name="EARNED" dataDxfId="8"/>
    <tableColumn id="4" xr3:uid="{C7FBC0CF-A370-42E9-A19B-406E26B79822}" name="Absence Undertime W/ Pay" dataDxfId="7"/>
    <tableColumn id="5" xr3:uid="{A562CB5A-BFB8-4BBB-A244-EFFF725289CE}" name="BALANCE" dataDxfId="6">
      <calculatedColumnFormula>SUM(Table13[EARNED])-SUM(Table13[Absence Undertime W/ Pay])+CONVERTION!$A$3</calculatedColumnFormula>
    </tableColumn>
    <tableColumn id="6" xr3:uid="{591CD97C-F9CF-436F-A5B1-F74F825C4FF1}" name="Absence Undertime W/O Pay" dataDxfId="5"/>
    <tableColumn id="7" xr3:uid="{B7216F6F-A8D1-4B58-95D2-63FD0B731DD0}" name="EARNED " dataDxfId="4">
      <calculatedColumnFormula>IF(ISBLANK(Table13[[#This Row],[EARNED]]),"",Table13[[#This Row],[EARNED]])</calculatedColumnFormula>
    </tableColumn>
    <tableColumn id="8" xr3:uid="{C11C0E86-F93C-4EEE-B672-FAF6C7674DBD}" name="Absence Undertime  W/ Pay" dataDxfId="3"/>
    <tableColumn id="9" xr3:uid="{688844EC-FBE9-40EE-9DB8-691CCF8D0BFC}" name="BALANCE " dataDxfId="2">
      <calculatedColumnFormula>SUM(Table13[[EARNED ]])-SUM(Table13[Absence Undertime  W/ Pay])+CONVERTION!$B$3</calculatedColumnFormula>
    </tableColumn>
    <tableColumn id="10" xr3:uid="{BA81B533-9C01-48E7-93EF-122322E67C10}" name="Absence Undertime  W/O Pay" dataDxfId="1"/>
    <tableColumn id="11" xr3:uid="{B4C659B0-9608-4C78-A83C-A6A8519D44C7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93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E6EF-9E71-48C1-99F9-F04568DB5F36}">
  <sheetPr>
    <pageSetUpPr fitToPage="1"/>
  </sheetPr>
  <dimension ref="A2:K123"/>
  <sheetViews>
    <sheetView zoomScaleNormal="100" workbookViewId="0">
      <pane ySplit="3576" topLeftCell="A61" activePane="bottomLeft"/>
      <selection activeCell="I10" sqref="I10"/>
      <selection pane="bottomLeft" activeCell="C77" sqref="C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72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79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1"/>
      <c r="B123" s="15"/>
      <c r="C123" s="42"/>
      <c r="D123" s="43"/>
      <c r="E123" s="9"/>
      <c r="F123" s="15"/>
      <c r="G123" s="42" t="str">
        <f>IF(ISBLANK(Table13[[#This Row],[EARNED]]),"",Table13[[#This Row],[EARNED]])</f>
        <v/>
      </c>
      <c r="H123" s="43"/>
      <c r="I123" s="9"/>
      <c r="J123" s="12"/>
      <c r="K12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59E5777A-AB2D-467D-B308-47D1A575FE9C}">
      <formula1>"PERMANENT, CO-TERMINUS, CASUAL, JOBCON"</formula1>
    </dataValidation>
    <dataValidation type="list" allowBlank="1" showInputMessage="1" showErrorMessage="1" sqref="F2:G2" xr:uid="{B7E7BAB5-1896-4D0D-BF97-D2A569A7D8F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93"/>
  <sheetViews>
    <sheetView tabSelected="1" zoomScaleNormal="100" workbookViewId="0">
      <pane ySplit="3576" topLeftCell="A25" activePane="bottomLeft"/>
      <selection activeCell="F4" sqref="F4:G4"/>
      <selection pane="bottomLeft" activeCell="E36" sqref="E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21.585000000000001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14.150000000000006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3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3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3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3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3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3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3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3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3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3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3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3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3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3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3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3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3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3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3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3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3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3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3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3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3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3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3">
      <c r="A44" s="40">
        <v>44866</v>
      </c>
      <c r="B44" s="20" t="s">
        <v>72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78</v>
      </c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1"/>
      <c r="B93" s="15"/>
      <c r="C93" s="42"/>
      <c r="D93" s="43"/>
      <c r="E93" s="9"/>
      <c r="F93" s="15"/>
      <c r="G93" s="42" t="str">
        <f>IF(ISBLANK(Table1[[#This Row],[EARNED]]),"",Table1[[#This Row],[EARNED]])</f>
        <v/>
      </c>
      <c r="H93" s="43"/>
      <c r="I93" s="9"/>
      <c r="J93" s="12"/>
      <c r="K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35.585000000000001</v>
      </c>
      <c r="B3" s="11">
        <v>67.150000000000006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2023-01-27T08:13:32Z</dcterms:modified>
</cp:coreProperties>
</file>