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5D86BF8-F7B3-43F8-8AB6-16B7C47F47F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<sst xmlns="http://schemas.openxmlformats.org/spreadsheetml/2006/main" count="126" uniqueCount="99">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</sst>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3" activePane="bottomLeft"/>
      <selection activeCell="F3" sqref="F3:G3"/>
      <selection pane="bottomLeft" activeCell="C105" sqref="C10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44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42</v>
      </c>
      <c r="C4" s="51"/>
      <c r="D4" s="23" t="s">
        <v>12</v>
      </c>
      <c r="E4" s="4"/>
      <c r="F4" s="52" t="s">
        <v>43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47.111999999999995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26.125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62">
        <v>43126</v>
      </c>
    </row>
    <row r="12" spans="1:11" x14ac:dyDescent="0.3">
      <c r="A12" s="42"/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43132</v>
      </c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48</v>
      </c>
    </row>
    <row r="14" spans="1:11" x14ac:dyDescent="0.3">
      <c r="A14" s="42"/>
      <c r="B14" s="21" t="s">
        <v>49</v>
      </c>
      <c r="C14" s="14"/>
      <c r="D14" s="41">
        <v>3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50</v>
      </c>
    </row>
    <row r="15" spans="1:11" x14ac:dyDescent="0.3">
      <c r="A15" s="42"/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3</v>
      </c>
      <c r="I15" s="10"/>
      <c r="J15" s="12"/>
      <c r="K15" s="21" t="s">
        <v>52</v>
      </c>
    </row>
    <row r="16" spans="1:11" x14ac:dyDescent="0.3">
      <c r="A16" s="43"/>
      <c r="B16" s="16" t="s">
        <v>53</v>
      </c>
      <c r="C16" s="44"/>
      <c r="D16" s="45">
        <v>0.5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43160</v>
      </c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54</v>
      </c>
    </row>
    <row r="19" spans="1:11" x14ac:dyDescent="0.3">
      <c r="A19" s="42"/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43191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2</v>
      </c>
      <c r="I20" s="10"/>
      <c r="J20" s="12"/>
      <c r="K20" s="21" t="s">
        <v>55</v>
      </c>
    </row>
    <row r="21" spans="1:11" x14ac:dyDescent="0.3">
      <c r="A21" s="42"/>
      <c r="B21" s="21" t="s">
        <v>47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56</v>
      </c>
    </row>
    <row r="22" spans="1:11" x14ac:dyDescent="0.3">
      <c r="A22" s="42"/>
      <c r="B22" s="21" t="s">
        <v>57</v>
      </c>
      <c r="C22" s="14"/>
      <c r="D22" s="41">
        <v>2.4729999999999999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43221</v>
      </c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58</v>
      </c>
    </row>
    <row r="25" spans="1:11" x14ac:dyDescent="0.3">
      <c r="A25" s="42"/>
      <c r="B25" s="21" t="s">
        <v>59</v>
      </c>
      <c r="C25" s="14"/>
      <c r="D25" s="41">
        <v>0.25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 t="s">
        <v>49</v>
      </c>
      <c r="C26" s="14"/>
      <c r="D26" s="41">
        <v>3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60</v>
      </c>
    </row>
    <row r="27" spans="1:11" x14ac:dyDescent="0.3">
      <c r="A27" s="42"/>
      <c r="B27" s="21" t="s">
        <v>51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3</v>
      </c>
      <c r="I27" s="10"/>
      <c r="J27" s="12"/>
      <c r="K27" s="21" t="s">
        <v>61</v>
      </c>
    </row>
    <row r="28" spans="1:11" x14ac:dyDescent="0.3">
      <c r="A28" s="42"/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43252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62</v>
      </c>
    </row>
    <row r="30" spans="1:11" x14ac:dyDescent="0.3">
      <c r="A30" s="42"/>
      <c r="B30" s="21" t="s">
        <v>63</v>
      </c>
      <c r="C30" s="14"/>
      <c r="D30" s="41">
        <v>2.9000000000000012E-2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43282</v>
      </c>
      <c r="B31" s="21" t="s">
        <v>49</v>
      </c>
      <c r="C31" s="14"/>
      <c r="D31" s="41">
        <v>3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64</v>
      </c>
    </row>
    <row r="32" spans="1:11" x14ac:dyDescent="0.3">
      <c r="A32" s="42"/>
      <c r="B32" s="21" t="s">
        <v>53</v>
      </c>
      <c r="C32" s="14"/>
      <c r="D32" s="41">
        <v>0.5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43313</v>
      </c>
      <c r="B34" s="21" t="s">
        <v>47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65</v>
      </c>
    </row>
    <row r="35" spans="1:11" x14ac:dyDescent="0.3">
      <c r="A35" s="42"/>
      <c r="B35" s="21" t="s">
        <v>51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3</v>
      </c>
      <c r="I35" s="10"/>
      <c r="J35" s="12"/>
      <c r="K35" s="21" t="s">
        <v>66</v>
      </c>
    </row>
    <row r="36" spans="1:11" x14ac:dyDescent="0.3">
      <c r="A36" s="42"/>
      <c r="B36" s="21" t="s">
        <v>67</v>
      </c>
      <c r="C36" s="14"/>
      <c r="D36" s="41">
        <v>0.75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43344</v>
      </c>
      <c r="B38" s="21" t="s">
        <v>68</v>
      </c>
      <c r="C38" s="14"/>
      <c r="D38" s="41">
        <v>0.16500000000000001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43374</v>
      </c>
      <c r="B40" s="21" t="s">
        <v>47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2</v>
      </c>
      <c r="I40" s="10"/>
      <c r="J40" s="12"/>
      <c r="K40" s="21" t="s">
        <v>69</v>
      </c>
    </row>
    <row r="41" spans="1:11" x14ac:dyDescent="0.3">
      <c r="A41" s="42"/>
      <c r="B41" s="21" t="s">
        <v>70</v>
      </c>
      <c r="C41" s="14"/>
      <c r="D41" s="41">
        <v>2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71</v>
      </c>
    </row>
    <row r="42" spans="1:11" x14ac:dyDescent="0.3">
      <c r="A42" s="42"/>
      <c r="B42" s="21" t="s">
        <v>72</v>
      </c>
      <c r="C42" s="14"/>
      <c r="D42" s="41">
        <v>1.75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43405</v>
      </c>
      <c r="B43" s="21" t="s">
        <v>70</v>
      </c>
      <c r="C43" s="14">
        <v>1.25</v>
      </c>
      <c r="D43" s="41">
        <v>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 t="s">
        <v>73</v>
      </c>
    </row>
    <row r="44" spans="1:11" x14ac:dyDescent="0.3">
      <c r="A44" s="42"/>
      <c r="B44" s="21" t="s">
        <v>49</v>
      </c>
      <c r="C44" s="14"/>
      <c r="D44" s="41">
        <v>3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 t="s">
        <v>74</v>
      </c>
    </row>
    <row r="45" spans="1:11" x14ac:dyDescent="0.3">
      <c r="A45" s="42"/>
      <c r="B45" s="21" t="s">
        <v>67</v>
      </c>
      <c r="C45" s="14"/>
      <c r="D45" s="41">
        <v>0.75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43435</v>
      </c>
      <c r="B46" s="21" t="s">
        <v>75</v>
      </c>
      <c r="C46" s="14"/>
      <c r="D46" s="41">
        <v>2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 t="s">
        <v>76</v>
      </c>
      <c r="C47" s="14"/>
      <c r="D47" s="41">
        <v>2.2290000000000001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77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43466</v>
      </c>
      <c r="B50" s="21" t="s">
        <v>78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79</v>
      </c>
    </row>
    <row r="51" spans="1:11" x14ac:dyDescent="0.3">
      <c r="A51" s="42">
        <v>43497</v>
      </c>
      <c r="B51" s="21" t="s">
        <v>80</v>
      </c>
      <c r="C51" s="14"/>
      <c r="D51" s="41">
        <v>11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 t="s">
        <v>81</v>
      </c>
    </row>
    <row r="52" spans="1:11" x14ac:dyDescent="0.3">
      <c r="A52" s="42"/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43525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43556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43586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43617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43647</v>
      </c>
      <c r="B57" s="21" t="s">
        <v>51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3</v>
      </c>
      <c r="I57" s="10"/>
      <c r="J57" s="12"/>
      <c r="K57" s="21" t="s">
        <v>82</v>
      </c>
    </row>
    <row r="58" spans="1:11" x14ac:dyDescent="0.3">
      <c r="A58" s="42">
        <v>43678</v>
      </c>
      <c r="B58" s="21" t="s">
        <v>83</v>
      </c>
      <c r="C58" s="14">
        <v>1.25</v>
      </c>
      <c r="D58" s="41">
        <v>1</v>
      </c>
      <c r="E58" s="10"/>
      <c r="F58" s="21"/>
      <c r="G58" s="14">
        <f>IF(ISBLANK(Table1[[#This Row],[EARNED]]),"",Table1[[#This Row],[EARNED]])</f>
        <v>1.25</v>
      </c>
      <c r="H58" s="41">
        <v>5</v>
      </c>
      <c r="I58" s="10"/>
      <c r="J58" s="12"/>
      <c r="K58" s="21" t="s">
        <v>84</v>
      </c>
    </row>
    <row r="59" spans="1:11" x14ac:dyDescent="0.3">
      <c r="A59" s="42">
        <v>43709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43739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43770</v>
      </c>
      <c r="B61" s="21" t="s">
        <v>47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2</v>
      </c>
      <c r="I61" s="10"/>
      <c r="J61" s="12"/>
      <c r="K61" s="21" t="s">
        <v>85</v>
      </c>
    </row>
    <row r="62" spans="1:11" x14ac:dyDescent="0.3">
      <c r="A62" s="42">
        <v>43800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86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43831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43862</v>
      </c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3</v>
      </c>
      <c r="I65" s="10"/>
      <c r="J65" s="12"/>
      <c r="K65" s="21" t="s">
        <v>87</v>
      </c>
    </row>
    <row r="66" spans="1:11" x14ac:dyDescent="0.3">
      <c r="A66" s="42"/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43891</v>
      </c>
      <c r="B67" s="21" t="s">
        <v>83</v>
      </c>
      <c r="C67" s="14">
        <v>1.25</v>
      </c>
      <c r="D67" s="41">
        <v>2</v>
      </c>
      <c r="E67" s="10"/>
      <c r="F67" s="21"/>
      <c r="G67" s="14">
        <f>IF(ISBLANK(Table1[[#This Row],[EARNED]]),"",Table1[[#This Row],[EARNED]])</f>
        <v>1.25</v>
      </c>
      <c r="H67" s="41">
        <v>4</v>
      </c>
      <c r="I67" s="10"/>
      <c r="J67" s="12"/>
      <c r="K67" s="21" t="s">
        <v>88</v>
      </c>
    </row>
    <row r="68" spans="1:11" x14ac:dyDescent="0.3">
      <c r="A68" s="42">
        <v>43922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43952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43983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44013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44044</v>
      </c>
      <c r="B72" s="21" t="s">
        <v>46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62">
        <v>44065</v>
      </c>
    </row>
    <row r="73" spans="1:11" x14ac:dyDescent="0.3">
      <c r="A73" s="42"/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44075</v>
      </c>
      <c r="B74" s="21" t="s">
        <v>51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3</v>
      </c>
      <c r="I74" s="10"/>
      <c r="J74" s="12"/>
      <c r="K74" s="21" t="s">
        <v>89</v>
      </c>
    </row>
    <row r="75" spans="1:11" x14ac:dyDescent="0.3">
      <c r="A75" s="42">
        <v>44105</v>
      </c>
      <c r="B75" s="21" t="s">
        <v>46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62">
        <v>44107</v>
      </c>
    </row>
    <row r="76" spans="1:11" x14ac:dyDescent="0.3">
      <c r="A76" s="42"/>
      <c r="B76" s="21" t="s">
        <v>90</v>
      </c>
      <c r="C76" s="14"/>
      <c r="D76" s="41">
        <v>2</v>
      </c>
      <c r="E76" s="10"/>
      <c r="F76" s="21"/>
      <c r="G76" s="14" t="str">
        <f>IF(ISBLANK(Table1[[#This Row],[EARNED]]),"",Table1[[#This Row],[EARNED]])</f>
        <v/>
      </c>
      <c r="H76" s="41">
        <v>3</v>
      </c>
      <c r="I76" s="10"/>
      <c r="J76" s="12"/>
      <c r="K76" s="21" t="s">
        <v>91</v>
      </c>
    </row>
    <row r="77" spans="1:11" x14ac:dyDescent="0.3">
      <c r="A77" s="42"/>
      <c r="B77" s="21" t="s">
        <v>92</v>
      </c>
      <c r="C77" s="14"/>
      <c r="D77" s="41">
        <v>1</v>
      </c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62">
        <v>43969</v>
      </c>
    </row>
    <row r="78" spans="1:11" x14ac:dyDescent="0.3">
      <c r="A78" s="42"/>
      <c r="B78" s="21" t="s">
        <v>90</v>
      </c>
      <c r="C78" s="14"/>
      <c r="D78" s="41">
        <v>5</v>
      </c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 t="s">
        <v>93</v>
      </c>
    </row>
    <row r="79" spans="1:11" x14ac:dyDescent="0.3">
      <c r="A79" s="42">
        <v>44136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44166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61" t="s">
        <v>94</v>
      </c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>
        <v>44197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44228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44256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44287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44317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44348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44378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44409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44440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44470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44501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44531</v>
      </c>
      <c r="B93" s="21" t="s">
        <v>95</v>
      </c>
      <c r="C93" s="14">
        <v>1.25</v>
      </c>
      <c r="D93" s="41">
        <v>5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61" t="s">
        <v>96</v>
      </c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>
        <v>44562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44593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44621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44652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44682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44713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44743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44774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44805</v>
      </c>
      <c r="B103" s="21" t="s">
        <v>97</v>
      </c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>
        <v>4</v>
      </c>
      <c r="I103" s="10"/>
      <c r="J103" s="12"/>
      <c r="K103" s="21" t="s">
        <v>98</v>
      </c>
    </row>
    <row r="104" spans="1:11" x14ac:dyDescent="0.3">
      <c r="A104" s="42"/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31.507999999999999</v>
      </c>
      <c r="B3" s="12">
        <v>12.125</v>
      </c>
      <c r="D3" s="12">
        <v>2</v>
      </c>
      <c r="E3" s="12">
        <v>1</v>
      </c>
      <c r="F3" s="12">
        <v>50</v>
      </c>
      <c r="G3" s="47">
        <f>SUMIFS(F7:F14,E7:E14,E3)+SUMIFS(D7:D66,C7:C66,F3)+D3</f>
        <v>2.2290000000000001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2022-11-07T08:37:00Z</dcterms:modified>
</cp:coreProperties>
</file>