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68B9B11E-0C69-4D76-9779-5E35A31BA90A}" xr6:coauthVersionLast="47" xr6:coauthVersionMax="47" xr10:uidLastSave="{00000000-0000-0000-0000-000000000000}"/>
  <bookViews>
    <workbookView xWindow="-28920" yWindow="-120" windowWidth="29040" windowHeight="15840" activeTab="2" xr2:uid="{2C4B9B69-0AD3-46D4-A495-D1BDE1D16EC6}"/>
  </bookViews>
  <sheets>
    <sheet name="INSTRUCTION" sheetId="4" r:id="rId1"/>
    <sheet name="2018 LEAVE EARN" sheetId="5" r:id="rId2"/>
    <sheet name="2017 LEAV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EARN'!$1:$9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5" l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E9" i="1"/>
  <c r="G11" i="1"/>
  <c r="G12" i="1"/>
  <c r="G13" i="1"/>
  <c r="G14" i="1"/>
  <c r="G15" i="1"/>
  <c r="G16" i="1"/>
  <c r="G17" i="1"/>
  <c r="G18" i="1"/>
  <c r="G19" i="1"/>
  <c r="E9" i="5"/>
  <c r="G3" i="3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0" i="1"/>
  <c r="J4" i="3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<sst xmlns="http://schemas.openxmlformats.org/spreadsheetml/2006/main" count="104" uniqueCount="65">
  <si>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</si>
  <si>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</si>
  <si>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</si>
  <si>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</si>
  <si>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</si>
  <si>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</si>
  <si>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</si>
  <si>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</si>
  <si>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</si>
  <si>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</si>
  <si>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</si>
  <si>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</si>
  <si>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</si>
  <si>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</si>
  <si>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</si>
  <si>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</si>
  <si>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</si>
  <si>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</si>
  <si>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</si>
  <si>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</si>
  <si>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</si>
  <si>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</si>
  <si>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</si>
  <si>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</si>
  <si>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</si>
  <si>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</si>
  <si>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</si>
  <si>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</si>
  <si>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</si>
  <si>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</si>
  <si>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</si>
  <si>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</si>
  <si>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</si>
  <si>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</si>
  <si>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</si>
  <si>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</si>
  <si>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</si>
  <si>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</si>
  <si>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</si>
  <si>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</si>
  <si>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</si>
  <si>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</si>
  <si>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ESMAEL, EMRAN</t>
  </si>
  <si>
    <t>CASUAL</t>
  </si>
  <si>
    <t>2018</t>
  </si>
  <si>
    <t>SL(3-0-0)</t>
  </si>
  <si>
    <t>6/26,27,28/2018</t>
  </si>
  <si>
    <t>VL(3-0-0)</t>
  </si>
  <si>
    <t>8/13-15/2018</t>
  </si>
  <si>
    <t>2019</t>
  </si>
  <si>
    <t>VL(5-0-0)</t>
  </si>
  <si>
    <t>6/5-10/2019</t>
  </si>
  <si>
    <t>SL(14-0-0)</t>
  </si>
  <si>
    <t>6/19,20,22,27,29,30, 7/1-4</t>
  </si>
  <si>
    <t>SL(1-0-0)</t>
  </si>
  <si>
    <t>2021</t>
  </si>
  <si>
    <t>2022</t>
  </si>
  <si>
    <t>SL(2-0-0)</t>
  </si>
  <si>
    <t>5/23,24/2022</t>
  </si>
  <si>
    <t>6/6,7,8/2022</t>
  </si>
  <si>
    <t>FL(5-0-0)</t>
  </si>
  <si>
    <t>2020</t>
  </si>
  <si>
    <t>VL(4-0-0)</t>
  </si>
  <si>
    <t>10/24-27/2022</t>
  </si>
  <si>
    <t>FL(2-0-0)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</si>
</sst>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3AB5B2-B52C-42AA-B024-F58CBA3215A0}" name="Table13" displayName="Table13" ref="A8:K134" totalsRowShown="0" headerRowDxfId="29" headerRowBorderDxfId="28" tableBorderDxfId="27" totalsRowBorderDxfId="26">
  <tableColumns count="11">
    <tableColumn id="1" xr3:uid="{31E821C2-FE97-415D-9BCA-59A81EA0A21C}" name="PERIOD" dataDxfId="25"/>
    <tableColumn id="2" xr3:uid="{C51E880F-094D-4BAE-B50F-C62830D6FFBF}" name="PARTICULARS" dataDxfId="24"/>
    <tableColumn id="3" xr3:uid="{0053A115-7BC7-44B1-8C92-A812B5ED9BB2}" name="EARNED" dataDxfId="23"/>
    <tableColumn id="4" xr3:uid="{541CB7BA-3E3D-4C34-BA11-577E8229B521}" name="Absence Undertime W/ Pay" dataDxfId="22"/>
    <tableColumn id="5" xr3:uid="{A799C96D-2297-4882-842C-A9E1EFFD2313}" name="BALANCE" dataDxfId="21">
      <calculatedColumnFormula>SUM(Table13[EARNED])-SUM(Table13[Absence Undertime W/ Pay])+CONVERTION!$A$3</calculatedColumnFormula>
    </tableColumn>
    <tableColumn id="6" xr3:uid="{C3E666AF-3322-49A9-9700-79BB65086311}" name="Absence Undertime W/O Pay" dataDxfId="20"/>
    <tableColumn id="7" xr3:uid="{6B4E77EC-5157-4D9F-BB6F-8EBA835E9355}" name="EARNED " dataDxfId="0">
      <calculatedColumnFormula>IF(ISBLANK(Table13[[#This Row],[EARNED]]),"",Table13[[#This Row],[EARNED]])</calculatedColumnFormula>
    </tableColumn>
    <tableColumn id="8" xr3:uid="{8E909810-0FD8-4E4C-A221-145146347F93}" name="Absence Undertime  W/ Pay" dataDxfId="19"/>
    <tableColumn id="9" xr3:uid="{6D0040E4-1697-4188-8E0B-A363DA639FC0}" name="BALANCE " dataDxfId="18">
      <calculatedColumnFormula>SUM(Table13[[EARNED ]])-SUM(Table13[Absence Undertime  W/ Pay])+CONVERTION!$B$3</calculatedColumnFormula>
    </tableColumn>
    <tableColumn id="10" xr3:uid="{7B1CB51B-4EB0-42DB-9BF8-E0DE5C3563FA}" name="Absence Undertime  W/O Pay" dataDxfId="17"/>
    <tableColumn id="11" xr3:uid="{9F2B0D66-EE61-4655-8A01-3FB0CDC74B78}" name="REMARKS" dataDxfId="1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27" totalsRowShown="0" headerRowDxfId="15" headerRowBorderDxfId="14" tableBorderDxfId="13" totalsRowBorderDxfId="12">
  <tableColumns count="11">
    <tableColumn id="1" xr3:uid="{29298656-164E-44DD-A190-558D78410746}" name="PERIOD" dataDxfId="11"/>
    <tableColumn id="2" xr3:uid="{653A013C-2253-41B2-B51E-E0CEE6FCA4B9}" name="PARTICULARS" dataDxfId="10"/>
    <tableColumn id="3" xr3:uid="{23618FA7-8FE1-47F3-A791-7E4F2612427B}" name="EARNED" dataDxfId="9"/>
    <tableColumn id="4" xr3:uid="{BA6D2C36-5CF4-40D7-AFDD-218AEBB26721}" name="Absence Undertime W/ Pay" dataDxfId="8"/>
    <tableColumn id="5" xr3:uid="{44B79BA7-06A4-4888-BFE5-96396FB13C9E}" name="BALANCE" dataDxfId="7">
      <calculatedColumnFormula>SUM(Table1[EARNED])-SUM(Table1[Absence Undertime W/ Pay])+CONVERTION!$A$3</calculatedColumnFormula>
    </tableColumn>
    <tableColumn id="6" xr3:uid="{1A20B288-1D72-4858-B3C2-871EB9CF011E}" name="Absence Undertime W/O Pay" dataDxfId="6"/>
    <tableColumn id="7" xr3:uid="{16E84B2D-53AC-4AEA-B1BC-1BC1E2E9B51B}" name="EARNED " dataDxfId="5">
      <calculatedColumnFormula>IF(ISBLANK(Table1[[#This Row],[EARNED]]),"",Table1[[#This Row],[EARNED]])</calculatedColumnFormula>
    </tableColumn>
    <tableColumn id="8" xr3:uid="{A10DEDBF-F571-4518-A832-0B75654FC984}" name="Absence Undertime  W/ Pay" dataDxfId="4"/>
    <tableColumn id="9" xr3:uid="{9E225A68-4AC2-420E-B4D1-1378612CB5CD}" name="BALANCE " dataDxfId="3">
      <calculatedColumnFormula>SUM(Table1[[EARNED ]])-SUM(Table1[Absence Undertime  W/ Pay])+CONVERTION!$B$3</calculatedColumnFormula>
    </tableColumn>
    <tableColumn id="10" xr3:uid="{715FA023-3759-440B-8D8E-42D3E30EC36F}" name="Absence Undertime  W/O Pay" dataDxfId="2"/>
    <tableColumn id="11" xr3:uid="{7E55BDC4-4FFC-4009-94E5-7F3F3565D56A}" name="REMARKS" dataDxfId="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A387-1902-4E84-B2F8-DF6D571972C8}">
  <sheetPr>
    <pageSetUpPr fitToPage="1"/>
  </sheetPr>
  <dimension ref="A2:K134"/>
  <sheetViews>
    <sheetView zoomScaleNormal="100" workbookViewId="0">
      <pane ySplit="3570" topLeftCell="A64" activePane="bottomLeft"/>
      <selection activeCell="E9" sqref="E9"/>
      <selection pane="bottomLeft" activeCell="C73" sqref="C7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47.25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71.25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 t="s">
        <v>47</v>
      </c>
      <c r="C18" s="13"/>
      <c r="D18" s="39">
        <v>3</v>
      </c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 t="s">
        <v>48</v>
      </c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64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49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 t="s">
        <v>50</v>
      </c>
      <c r="C29" s="13">
        <v>1.25</v>
      </c>
      <c r="D29" s="39">
        <v>5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 t="s">
        <v>51</v>
      </c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61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60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55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60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56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 t="s">
        <v>62</v>
      </c>
      <c r="C72" s="13">
        <v>1.25</v>
      </c>
      <c r="D72" s="39">
        <v>4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 t="s">
        <v>63</v>
      </c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220CD744-32BD-4759-9357-9B65B4389B3A}">
      <formula1>"PERMANENT, CO-TERMINUS, CASUAL, JOBCON"</formula1>
    </dataValidation>
    <dataValidation type="list" allowBlank="1" showInputMessage="1" showErrorMessage="1" sqref="F2:G2" xr:uid="{00BF6D45-CC0E-4FE1-B85D-3F653697D9BD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27"/>
  <sheetViews>
    <sheetView tabSelected="1" zoomScaleNormal="100" workbookViewId="0">
      <pane ySplit="3570" topLeftCell="A10" activePane="bottomLeft"/>
      <selection activeCell="E9" sqref="E9"/>
      <selection pane="bottomLeft" activeCell="E31" sqref="E30:E3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37.127000000000002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77.75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43252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46</v>
      </c>
    </row>
    <row r="12" spans="1:11" x14ac:dyDescent="0.3">
      <c r="A12" s="48" t="s">
        <v>49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14</v>
      </c>
      <c r="I13" s="9"/>
      <c r="J13" s="11"/>
      <c r="K13" s="20" t="s">
        <v>53</v>
      </c>
    </row>
    <row r="14" spans="1:11" x14ac:dyDescent="0.3">
      <c r="A14" s="41">
        <v>43739</v>
      </c>
      <c r="B14" s="15" t="s">
        <v>54</v>
      </c>
      <c r="C14" s="42"/>
      <c r="D14" s="43"/>
      <c r="E14" s="9"/>
      <c r="F14" s="15"/>
      <c r="G14" s="13" t="str">
        <f>IF(ISBLANK(Table1[[#This Row],[EARNED]]),"",Table1[[#This Row],[EARNED]])</f>
        <v/>
      </c>
      <c r="H14" s="43">
        <v>1</v>
      </c>
      <c r="I14" s="9"/>
      <c r="J14" s="12"/>
      <c r="K14" s="49">
        <v>43764</v>
      </c>
    </row>
    <row r="15" spans="1:11" x14ac:dyDescent="0.3">
      <c r="A15" s="48" t="s">
        <v>55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44317</v>
      </c>
      <c r="B16" s="20" t="s">
        <v>54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50">
        <v>44329</v>
      </c>
    </row>
    <row r="17" spans="1:11" x14ac:dyDescent="0.3">
      <c r="A17" s="48" t="s">
        <v>56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44682</v>
      </c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58</v>
      </c>
    </row>
    <row r="19" spans="1:11" x14ac:dyDescent="0.3">
      <c r="A19" s="40">
        <v>44713</v>
      </c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59</v>
      </c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1"/>
      <c r="B127" s="15"/>
      <c r="C127" s="42"/>
      <c r="D127" s="43"/>
      <c r="E127" s="9"/>
      <c r="F127" s="15"/>
      <c r="G127" s="42" t="str">
        <f>IF(ISBLANK(Table1[[#This Row],[EARNED]]),"",Table1[[#This Row],[EARNED]])</f>
        <v/>
      </c>
      <c r="H127" s="43"/>
      <c r="I127" s="9"/>
      <c r="J127" s="12"/>
      <c r="K12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3" sqref="A3: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37.127000000000002</v>
      </c>
      <c r="B3" s="11">
        <v>101.75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EARN</vt:lpstr>
      <vt:lpstr>CONVERTION</vt:lpstr>
      <vt:lpstr>'2018 LEAVE EARN'!BALANCE_1</vt:lpstr>
      <vt:lpstr>BALANCE_1</vt:lpstr>
      <vt:lpstr>'2017 LEAVE EARN'!Print_Titles</vt:lpstr>
      <vt:lpstr>'2018 LEAVE EARN'!Print_Titles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2022-12-15T04:32:44Z</dcterms:modified>
</cp:coreProperties>
</file>