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A2B9325-7870-4A53-895B-7DD0A427848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2" i="1" l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03" i="1"/>
  <c r="G104" i="1"/>
  <c r="G105" i="1"/>
  <c r="G106" i="1"/>
  <c r="G107" i="1"/>
  <c r="G108" i="1"/>
  <c r="G109" i="1"/>
  <c r="G42" i="1"/>
  <c r="G43" i="1"/>
  <c r="G32" i="1"/>
  <c r="E30" i="1"/>
  <c r="G3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<sst xmlns="http://schemas.openxmlformats.org/spreadsheetml/2006/main" count="217" uniqueCount="139">
  <si>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</si>
  <si>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</si>
  <si>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</si>
  <si>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</si>
  <si>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</si>
  <si>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</si>
  <si>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</si>
  <si>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</si>
  <si>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</si>
  <si>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</si>
  <si>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</si>
  <si>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</si>
  <si>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</si>
  <si>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</si>
  <si>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</si>
  <si>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</si>
  <si>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</si>
  <si>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</si>
  <si>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</si>
  <si>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</si>
  <si>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</si>
  <si>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</si>
  <si>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</si>
  <si>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</si>
  <si>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</si>
  <si>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</si>
  <si>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</si>
  <si>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</si>
  <si>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</si>
  <si>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</si>
  <si>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</si>
  <si>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</si>
  <si>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</si>
  <si>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</si>
  <si>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</si>
  <si>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</si>
  <si>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</si>
  <si>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</si>
  <si>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</si>
  <si>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</si>
  <si>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</si>
  <si>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</si>
  <si>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PATERNO, MA. LOURDES</t>
  </si>
  <si>
    <t>CASUAL</t>
  </si>
  <si>
    <t>2018</t>
  </si>
  <si>
    <t>SL(2-0-0)</t>
  </si>
  <si>
    <t>1/23,29/2018</t>
  </si>
  <si>
    <t>1/12,15/2018</t>
  </si>
  <si>
    <t>UT(3-0-0)</t>
  </si>
  <si>
    <t>2/2,6/2018</t>
  </si>
  <si>
    <t>UT(1-2-26</t>
  </si>
  <si>
    <t>3/6,9/2018</t>
  </si>
  <si>
    <t>UT(5-4-49)</t>
  </si>
  <si>
    <t>UT(1-7-27)</t>
  </si>
  <si>
    <t>UT(5-0-1)</t>
  </si>
  <si>
    <t>SL(3-0-0)</t>
  </si>
  <si>
    <t>7/17,18,19/2018</t>
  </si>
  <si>
    <t>7/10,13/2018</t>
  </si>
  <si>
    <t>VL(7-0-0)</t>
  </si>
  <si>
    <t>7/23-21/2018</t>
  </si>
  <si>
    <t>UT(0-0-15)</t>
  </si>
  <si>
    <t>ML(60-0-0)</t>
  </si>
  <si>
    <t>8/3 - 10/1/2018</t>
  </si>
  <si>
    <t>UT(2-0-0)</t>
  </si>
  <si>
    <t>VL(10-0-0)</t>
  </si>
  <si>
    <t>10/2-15/2018</t>
  </si>
  <si>
    <t>10/16-24/2018</t>
  </si>
  <si>
    <t>UT(0-0-29)</t>
  </si>
  <si>
    <t>10/29,30,21/2018</t>
  </si>
  <si>
    <t>11/6,7/2018</t>
  </si>
  <si>
    <t>UT(0-4-0)</t>
  </si>
  <si>
    <t>VL(5-0-0)</t>
  </si>
  <si>
    <t>12/3-7/2018</t>
  </si>
  <si>
    <t>11/8,9/2018</t>
  </si>
  <si>
    <t>VL(3-0-0)</t>
  </si>
  <si>
    <t>11/19,20,21/2018</t>
  </si>
  <si>
    <t>11/22,23/2018</t>
  </si>
  <si>
    <t>2019</t>
  </si>
  <si>
    <t>VL(4-0-0)</t>
  </si>
  <si>
    <t>VL(12-0-0)</t>
  </si>
  <si>
    <t>11/26-29/2018</t>
  </si>
  <si>
    <t>12/10-28/2018</t>
  </si>
  <si>
    <t>1/3-4/2019</t>
  </si>
  <si>
    <t>1/17-18/2019</t>
  </si>
  <si>
    <t>1/22-24/2019</t>
  </si>
  <si>
    <t>SP(1-0-0)</t>
  </si>
  <si>
    <t>2/11/2019 BDAY</t>
  </si>
  <si>
    <t>VL(2-0-0)</t>
  </si>
  <si>
    <t>VL(1-0-0)</t>
  </si>
  <si>
    <t>3/4-5/2019</t>
  </si>
  <si>
    <t>3/19-20/2019</t>
  </si>
  <si>
    <t>SL(1-0-0)</t>
  </si>
  <si>
    <t>3/12/219</t>
  </si>
  <si>
    <t>3/15-18/2019</t>
  </si>
  <si>
    <t>4/1-2/2019</t>
  </si>
  <si>
    <t>4/12,15,16/2019</t>
  </si>
  <si>
    <t>6/26,27,28/2019</t>
  </si>
  <si>
    <t>7/16,17/2019</t>
  </si>
  <si>
    <t>7/24,25,26/2019</t>
  </si>
  <si>
    <t>8/5,6/2019</t>
  </si>
  <si>
    <t>9/5,6/2019</t>
  </si>
  <si>
    <t>SL(9-0-0)</t>
  </si>
  <si>
    <t>9/17-27/2019</t>
  </si>
  <si>
    <t>10/7,8/2019</t>
  </si>
  <si>
    <t>10/28,29,30/2019</t>
  </si>
  <si>
    <t>11/20,25/2019</t>
  </si>
  <si>
    <t>FL(1-0-0)</t>
  </si>
  <si>
    <t>2020</t>
  </si>
  <si>
    <t>CALAMITY LEAVE</t>
  </si>
  <si>
    <t>1/15,16,17,20/2020</t>
  </si>
  <si>
    <t>2/18/19/2020</t>
  </si>
  <si>
    <t>2/6,7/2020</t>
  </si>
  <si>
    <t>7/7,8/2020</t>
  </si>
  <si>
    <t>7/29,30/2020</t>
  </si>
  <si>
    <t>9/17,18/2020</t>
  </si>
  <si>
    <t>SL(4-0-0)</t>
  </si>
  <si>
    <t>10/13,14,15,16/2020</t>
  </si>
  <si>
    <t>12/21,22,23,28,29/2020</t>
  </si>
  <si>
    <t>2021</t>
  </si>
  <si>
    <t>1/14,15/2021</t>
  </si>
  <si>
    <t>QL(5-0-0)</t>
  </si>
  <si>
    <t>12/28,29, 1/4 -7</t>
  </si>
  <si>
    <t>2/3,4,5/2021</t>
  </si>
  <si>
    <t>2/18,19/2021</t>
  </si>
  <si>
    <t>SL(10-0-0)</t>
  </si>
  <si>
    <t>SL(6-0-0)</t>
  </si>
  <si>
    <t>12/24,27,28,29,30/2021</t>
  </si>
  <si>
    <t>2022</t>
  </si>
  <si>
    <t>1/26-28/2022</t>
  </si>
  <si>
    <t>BDAY 2/11</t>
  </si>
  <si>
    <t>3/3,4,/2022</t>
  </si>
  <si>
    <t>3/6,7/2022</t>
  </si>
  <si>
    <t>4/26-27/2022</t>
  </si>
  <si>
    <t>7/27,28/2022</t>
  </si>
  <si>
    <t>9/2,5,6/2022</t>
  </si>
  <si>
    <t>10/19,20/2022</t>
  </si>
  <si>
    <t>12/6,7/2022</t>
  </si>
  <si>
    <t>FL(4-0-0)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</si>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</sst>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8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81"/>
  <sheetViews>
    <sheetView tabSelected="1" zoomScaleNormal="100" workbookViewId="0">
      <pane ySplit="3576" topLeftCell="A157" activePane="bottomLeft"/>
      <selection activeCell="B4" sqref="B4:C4"/>
      <selection pane="bottomLeft" activeCell="B166" sqref="B1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38930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38.319999999999993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3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46</v>
      </c>
    </row>
    <row r="13" spans="1:11" x14ac:dyDescent="0.3">
      <c r="A13" s="40"/>
      <c r="B13" s="20" t="s">
        <v>48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43132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3">
      <c r="A16" s="41"/>
      <c r="B16" s="15" t="s">
        <v>50</v>
      </c>
      <c r="C16" s="42"/>
      <c r="D16" s="43">
        <v>1.304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43160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51</v>
      </c>
    </row>
    <row r="19" spans="1:11" x14ac:dyDescent="0.3">
      <c r="A19" s="40"/>
      <c r="B19" s="20" t="s">
        <v>52</v>
      </c>
      <c r="C19" s="13"/>
      <c r="D19" s="39">
        <v>5.6020000000000003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43191</v>
      </c>
      <c r="B21" s="20" t="s">
        <v>53</v>
      </c>
      <c r="C21" s="13">
        <v>1.25</v>
      </c>
      <c r="D21" s="39">
        <v>1.931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43221</v>
      </c>
      <c r="B22" s="20" t="s">
        <v>54</v>
      </c>
      <c r="C22" s="13">
        <v>1.25</v>
      </c>
      <c r="D22" s="39">
        <v>5.0019999999999998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43252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43282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56</v>
      </c>
    </row>
    <row r="25" spans="1:11" x14ac:dyDescent="0.3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57</v>
      </c>
    </row>
    <row r="26" spans="1:11" x14ac:dyDescent="0.3">
      <c r="A26" s="40"/>
      <c r="B26" s="20" t="s">
        <v>58</v>
      </c>
      <c r="C26" s="13"/>
      <c r="D26" s="39">
        <v>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59</v>
      </c>
    </row>
    <row r="27" spans="1:11" x14ac:dyDescent="0.3">
      <c r="A27" s="40"/>
      <c r="B27" s="20" t="s">
        <v>60</v>
      </c>
      <c r="C27" s="13"/>
      <c r="D27" s="39">
        <v>3.1000000000000014E-2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43313</v>
      </c>
      <c r="B28" s="20" t="s">
        <v>61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62</v>
      </c>
    </row>
    <row r="29" spans="1:11" x14ac:dyDescent="0.3">
      <c r="A29" s="40"/>
      <c r="B29" s="20" t="s">
        <v>63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43344</v>
      </c>
      <c r="B30" s="20"/>
      <c r="C30" s="13">
        <v>1.25</v>
      </c>
      <c r="D30" s="39"/>
      <c r="E30" s="9">
        <f>SUM(Table1[EARNED])-SUM(Table1[Absence Undertime W/ Pay])+CONVERTION!$A$3</f>
        <v>38.319999999999993</v>
      </c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43374</v>
      </c>
      <c r="B31" s="20" t="s">
        <v>64</v>
      </c>
      <c r="C31" s="13">
        <v>1.25</v>
      </c>
      <c r="D31" s="39">
        <v>10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3">
      <c r="A32" s="40"/>
      <c r="B32" s="20" t="s">
        <v>58</v>
      </c>
      <c r="C32" s="13"/>
      <c r="D32" s="39">
        <v>7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66</v>
      </c>
    </row>
    <row r="33" spans="1:11" x14ac:dyDescent="0.3">
      <c r="A33" s="40"/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68</v>
      </c>
    </row>
    <row r="34" spans="1:11" x14ac:dyDescent="0.3">
      <c r="A34" s="40"/>
      <c r="B34" s="20" t="s">
        <v>67</v>
      </c>
      <c r="C34" s="13"/>
      <c r="D34" s="39">
        <v>6.0000000000000019E-2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43405</v>
      </c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69</v>
      </c>
    </row>
    <row r="36" spans="1:11" x14ac:dyDescent="0.3">
      <c r="A36" s="40"/>
      <c r="B36" s="20" t="s">
        <v>70</v>
      </c>
      <c r="C36" s="13"/>
      <c r="D36" s="39">
        <v>0.5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43435</v>
      </c>
      <c r="B38" s="20" t="s">
        <v>71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72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3">
      <c r="A40" s="40"/>
      <c r="B40" s="20" t="s">
        <v>74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75</v>
      </c>
    </row>
    <row r="41" spans="1:11" x14ac:dyDescent="0.3">
      <c r="A41" s="40"/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76</v>
      </c>
    </row>
    <row r="42" spans="1:11" x14ac:dyDescent="0.3">
      <c r="A42" s="40"/>
      <c r="B42" s="20" t="s">
        <v>78</v>
      </c>
      <c r="C42" s="13"/>
      <c r="D42" s="39">
        <v>3</v>
      </c>
      <c r="E42" s="9"/>
      <c r="F42" s="20">
        <v>1</v>
      </c>
      <c r="G42" s="13" t="str">
        <f>IF(ISBLANK(Table1[[#This Row],[EARNED]]),"",Table1[[#This Row],[EARNED]])</f>
        <v/>
      </c>
      <c r="H42" s="39"/>
      <c r="I42" s="9"/>
      <c r="J42" s="11"/>
      <c r="K42" s="20" t="s">
        <v>80</v>
      </c>
    </row>
    <row r="43" spans="1:11" x14ac:dyDescent="0.3">
      <c r="A43" s="40"/>
      <c r="B43" s="20" t="s">
        <v>79</v>
      </c>
      <c r="C43" s="13"/>
      <c r="D43" s="39"/>
      <c r="E43" s="9"/>
      <c r="F43" s="20">
        <v>12</v>
      </c>
      <c r="G43" s="13" t="str">
        <f>IF(ISBLANK(Table1[[#This Row],[EARNED]]),"",Table1[[#This Row],[EARNED]])</f>
        <v/>
      </c>
      <c r="H43" s="39"/>
      <c r="I43" s="9"/>
      <c r="J43" s="11"/>
      <c r="K43" s="20" t="s">
        <v>81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77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43466</v>
      </c>
      <c r="B46" s="20" t="s">
        <v>45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82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3">
      <c r="A48" s="40"/>
      <c r="B48" s="20" t="s">
        <v>55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84</v>
      </c>
    </row>
    <row r="49" spans="1:11" x14ac:dyDescent="0.3">
      <c r="A49" s="40"/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43497</v>
      </c>
      <c r="B50" s="20" t="s">
        <v>85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86</v>
      </c>
    </row>
    <row r="51" spans="1:11" x14ac:dyDescent="0.3">
      <c r="A51" s="40"/>
      <c r="B51" s="20" t="s">
        <v>87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43525</v>
      </c>
      <c r="B53" s="20" t="s">
        <v>88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43525</v>
      </c>
    </row>
    <row r="54" spans="1:11" x14ac:dyDescent="0.3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89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90</v>
      </c>
    </row>
    <row r="56" spans="1:11" x14ac:dyDescent="0.3">
      <c r="A56" s="40"/>
      <c r="B56" s="20" t="s">
        <v>91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43549</v>
      </c>
    </row>
    <row r="57" spans="1:11" x14ac:dyDescent="0.3">
      <c r="A57" s="40"/>
      <c r="B57" s="20" t="s">
        <v>91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92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93</v>
      </c>
    </row>
    <row r="59" spans="1:11" x14ac:dyDescent="0.3">
      <c r="A59" s="40"/>
      <c r="B59" s="20" t="s">
        <v>91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43553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43556</v>
      </c>
      <c r="B61" s="20" t="s">
        <v>45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94</v>
      </c>
    </row>
    <row r="62" spans="1:11" x14ac:dyDescent="0.3">
      <c r="A62" s="40"/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3</v>
      </c>
      <c r="I62" s="9"/>
      <c r="J62" s="11"/>
      <c r="K62" s="20" t="s">
        <v>95</v>
      </c>
    </row>
    <row r="63" spans="1:11" x14ac:dyDescent="0.3">
      <c r="A63" s="40"/>
      <c r="B63" s="20" t="s">
        <v>91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43581</v>
      </c>
    </row>
    <row r="64" spans="1:11" x14ac:dyDescent="0.3">
      <c r="A64" s="40"/>
      <c r="B64" s="20" t="s">
        <v>91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43585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43586</v>
      </c>
      <c r="B66" s="20" t="s">
        <v>85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43594</v>
      </c>
    </row>
    <row r="67" spans="1:11" x14ac:dyDescent="0.3">
      <c r="A67" s="40"/>
      <c r="B67" s="20" t="s">
        <v>91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43593</v>
      </c>
    </row>
    <row r="68" spans="1:11" x14ac:dyDescent="0.3">
      <c r="A68" s="40"/>
      <c r="B68" s="20" t="s">
        <v>91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43602</v>
      </c>
    </row>
    <row r="69" spans="1:11" x14ac:dyDescent="0.3">
      <c r="A69" s="40"/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43609</v>
      </c>
    </row>
    <row r="70" spans="1:11" x14ac:dyDescent="0.3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43617</v>
      </c>
      <c r="B71" s="20" t="s">
        <v>91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43617</v>
      </c>
    </row>
    <row r="72" spans="1:11" x14ac:dyDescent="0.3">
      <c r="A72" s="40"/>
      <c r="B72" s="20" t="s">
        <v>91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43633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</v>
      </c>
      <c r="I73" s="9"/>
      <c r="J73" s="11"/>
      <c r="K73" s="20" t="s">
        <v>96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43647</v>
      </c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97</v>
      </c>
    </row>
    <row r="76" spans="1:11" x14ac:dyDescent="0.3">
      <c r="A76" s="40"/>
      <c r="B76" s="20" t="s">
        <v>55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3</v>
      </c>
      <c r="I76" s="9"/>
      <c r="J76" s="11"/>
      <c r="K76" s="20" t="s">
        <v>98</v>
      </c>
    </row>
    <row r="77" spans="1:11" x14ac:dyDescent="0.3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43678</v>
      </c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99</v>
      </c>
    </row>
    <row r="79" spans="1:11" x14ac:dyDescent="0.3">
      <c r="A79" s="40"/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43709</v>
      </c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100</v>
      </c>
    </row>
    <row r="81" spans="1:11" x14ac:dyDescent="0.3">
      <c r="A81" s="40"/>
      <c r="B81" s="20" t="s">
        <v>101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9</v>
      </c>
      <c r="I81" s="9"/>
      <c r="J81" s="11"/>
      <c r="K81" s="20" t="s">
        <v>102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43739</v>
      </c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103</v>
      </c>
    </row>
    <row r="84" spans="1:11" x14ac:dyDescent="0.3">
      <c r="A84" s="40"/>
      <c r="B84" s="20" t="s">
        <v>91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43761</v>
      </c>
    </row>
    <row r="85" spans="1:11" x14ac:dyDescent="0.3">
      <c r="A85" s="40"/>
      <c r="B85" s="20" t="s">
        <v>55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3</v>
      </c>
      <c r="I85" s="9"/>
      <c r="J85" s="11"/>
      <c r="K85" s="20" t="s">
        <v>104</v>
      </c>
    </row>
    <row r="86" spans="1:11" x14ac:dyDescent="0.3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43770</v>
      </c>
      <c r="B87" s="20" t="s">
        <v>45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105</v>
      </c>
    </row>
    <row r="88" spans="1:11" x14ac:dyDescent="0.3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43800</v>
      </c>
      <c r="B89" s="20" t="s">
        <v>91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43803</v>
      </c>
    </row>
    <row r="90" spans="1:11" x14ac:dyDescent="0.3">
      <c r="A90" s="40"/>
      <c r="B90" s="20" t="s">
        <v>106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107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43831</v>
      </c>
      <c r="B93" s="20" t="s">
        <v>108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43859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43862</v>
      </c>
      <c r="B95" s="20" t="s">
        <v>85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43872</v>
      </c>
    </row>
    <row r="96" spans="1:11" x14ac:dyDescent="0.3">
      <c r="A96" s="40"/>
      <c r="B96" s="20" t="s">
        <v>108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109</v>
      </c>
    </row>
    <row r="97" spans="1:11" x14ac:dyDescent="0.3">
      <c r="A97" s="40"/>
      <c r="B97" s="20" t="s">
        <v>45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110</v>
      </c>
    </row>
    <row r="98" spans="1:11" x14ac:dyDescent="0.3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111</v>
      </c>
    </row>
    <row r="99" spans="1:11" x14ac:dyDescent="0.3">
      <c r="A99" s="40">
        <v>43891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43922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43952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43983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44013</v>
      </c>
      <c r="B103" s="20" t="s">
        <v>45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2</v>
      </c>
      <c r="I103" s="9"/>
      <c r="J103" s="11"/>
      <c r="K103" s="20" t="s">
        <v>112</v>
      </c>
    </row>
    <row r="104" spans="1:11" x14ac:dyDescent="0.3">
      <c r="A104" s="40"/>
      <c r="B104" s="20" t="s">
        <v>91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44034</v>
      </c>
    </row>
    <row r="105" spans="1:11" x14ac:dyDescent="0.3">
      <c r="A105" s="40"/>
      <c r="B105" s="20" t="s">
        <v>45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113</v>
      </c>
    </row>
    <row r="106" spans="1:11" x14ac:dyDescent="0.3">
      <c r="A106" s="40">
        <v>44044</v>
      </c>
      <c r="B106" s="20" t="s">
        <v>91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44062</v>
      </c>
    </row>
    <row r="107" spans="1:11" x14ac:dyDescent="0.3">
      <c r="A107" s="40"/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44075</v>
      </c>
      <c r="B108" s="20" t="s">
        <v>91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44076</v>
      </c>
    </row>
    <row r="109" spans="1:11" x14ac:dyDescent="0.3">
      <c r="A109" s="40"/>
      <c r="B109" s="20" t="s">
        <v>91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44084</v>
      </c>
    </row>
    <row r="110" spans="1:11" x14ac:dyDescent="0.3">
      <c r="A110" s="40"/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114</v>
      </c>
    </row>
    <row r="111" spans="1:11" x14ac:dyDescent="0.3">
      <c r="A111" s="40"/>
      <c r="B111" s="20" t="s">
        <v>91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44102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44105</v>
      </c>
      <c r="B113" s="20" t="s">
        <v>115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4</v>
      </c>
      <c r="I113" s="9"/>
      <c r="J113" s="11"/>
      <c r="K113" s="20" t="s">
        <v>116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44136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44166</v>
      </c>
      <c r="B116" s="20" t="s">
        <v>91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44172</v>
      </c>
    </row>
    <row r="117" spans="1:11" x14ac:dyDescent="0.3">
      <c r="A117" s="40"/>
      <c r="B117" s="20" t="s">
        <v>71</v>
      </c>
      <c r="C117" s="13"/>
      <c r="D117" s="39">
        <v>5</v>
      </c>
      <c r="E117" s="9"/>
      <c r="F117" s="20"/>
      <c r="G117" s="13" t="str">
        <f>IF(ISBLANK(Table1[[#This Row],[EARNED]]),"",Table1[[#This Row],[EARNED]])</f>
        <v/>
      </c>
      <c r="H117" s="39">
        <v>5</v>
      </c>
      <c r="I117" s="9"/>
      <c r="J117" s="11"/>
      <c r="K117" s="50" t="s">
        <v>117</v>
      </c>
    </row>
    <row r="118" spans="1:11" x14ac:dyDescent="0.3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8" t="s">
        <v>118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44197</v>
      </c>
      <c r="B120" s="20" t="s">
        <v>45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20" t="s">
        <v>119</v>
      </c>
    </row>
    <row r="121" spans="1:11" x14ac:dyDescent="0.3">
      <c r="A121" s="40"/>
      <c r="B121" s="20" t="s">
        <v>91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44225</v>
      </c>
    </row>
    <row r="122" spans="1:11" x14ac:dyDescent="0.3">
      <c r="A122" s="40"/>
      <c r="B122" s="20" t="s">
        <v>120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121</v>
      </c>
    </row>
    <row r="123" spans="1:11" x14ac:dyDescent="0.3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44228</v>
      </c>
      <c r="B124" s="20" t="s">
        <v>85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44238</v>
      </c>
    </row>
    <row r="125" spans="1:11" x14ac:dyDescent="0.3">
      <c r="A125" s="40"/>
      <c r="B125" s="20" t="s">
        <v>55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3</v>
      </c>
      <c r="I125" s="9"/>
      <c r="J125" s="11"/>
      <c r="K125" s="20" t="s">
        <v>122</v>
      </c>
    </row>
    <row r="126" spans="1:11" x14ac:dyDescent="0.3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123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44256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44287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44317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44348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44378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44409</v>
      </c>
      <c r="B133" s="20" t="s">
        <v>124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10</v>
      </c>
      <c r="I133" s="9"/>
      <c r="J133" s="11"/>
      <c r="K133" s="20"/>
    </row>
    <row r="134" spans="1:11" x14ac:dyDescent="0.3">
      <c r="A134" s="41"/>
      <c r="B134" s="15"/>
      <c r="C134" s="42">
        <v>1.25</v>
      </c>
      <c r="D134" s="43"/>
      <c r="E134" s="9"/>
      <c r="F134" s="15"/>
      <c r="G134" s="42">
        <f>IF(ISBLANK(Table1[[#This Row],[EARNED]]),"",Table1[[#This Row],[EARNED]])</f>
        <v>1.25</v>
      </c>
      <c r="H134" s="43"/>
      <c r="I134" s="9"/>
      <c r="J134" s="12"/>
      <c r="K134" s="15"/>
    </row>
    <row r="135" spans="1:11" x14ac:dyDescent="0.3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44470</v>
      </c>
      <c r="B136" s="20" t="s">
        <v>125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6</v>
      </c>
      <c r="I136" s="9"/>
      <c r="J136" s="11"/>
      <c r="K136" s="20"/>
    </row>
    <row r="137" spans="1:11" x14ac:dyDescent="0.3">
      <c r="A137" s="40"/>
      <c r="B137" s="20" t="s">
        <v>91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/>
    </row>
    <row r="138" spans="1:11" x14ac:dyDescent="0.3">
      <c r="A138" s="40"/>
      <c r="B138" s="20" t="s">
        <v>71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126</v>
      </c>
    </row>
    <row r="139" spans="1:11" x14ac:dyDescent="0.3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44501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44531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8" t="s">
        <v>127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44562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44593</v>
      </c>
      <c r="B144" s="20" t="s">
        <v>55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128</v>
      </c>
    </row>
    <row r="145" spans="1:11" x14ac:dyDescent="0.3">
      <c r="A145" s="40"/>
      <c r="B145" s="20" t="s">
        <v>85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129</v>
      </c>
    </row>
    <row r="146" spans="1:11" x14ac:dyDescent="0.3">
      <c r="A146" s="40"/>
      <c r="B146" s="20" t="s">
        <v>45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130</v>
      </c>
    </row>
    <row r="147" spans="1:11" x14ac:dyDescent="0.3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131</v>
      </c>
    </row>
    <row r="148" spans="1:11" x14ac:dyDescent="0.3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44621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44652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132</v>
      </c>
    </row>
    <row r="151" spans="1:11" x14ac:dyDescent="0.3">
      <c r="A151" s="40">
        <v>44682</v>
      </c>
      <c r="B151" s="20" t="s">
        <v>85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49">
        <v>44707</v>
      </c>
    </row>
    <row r="152" spans="1:11" x14ac:dyDescent="0.3">
      <c r="A152" s="40">
        <v>44713</v>
      </c>
      <c r="B152" s="20" t="s">
        <v>91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44722</v>
      </c>
    </row>
    <row r="153" spans="1:11" x14ac:dyDescent="0.3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44743</v>
      </c>
      <c r="B154" s="20" t="s">
        <v>91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44754</v>
      </c>
    </row>
    <row r="155" spans="1:11" x14ac:dyDescent="0.3">
      <c r="A155" s="40"/>
      <c r="B155" s="20" t="s">
        <v>87</v>
      </c>
      <c r="C155" s="13"/>
      <c r="D155" s="39">
        <v>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133</v>
      </c>
    </row>
    <row r="156" spans="1:11" x14ac:dyDescent="0.3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44774</v>
      </c>
      <c r="B157" s="20" t="s">
        <v>91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44781</v>
      </c>
    </row>
    <row r="158" spans="1:11" x14ac:dyDescent="0.3">
      <c r="A158" s="40"/>
      <c r="B158" s="20" t="s">
        <v>91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49">
        <v>44788</v>
      </c>
    </row>
    <row r="159" spans="1:11" x14ac:dyDescent="0.3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44805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134</v>
      </c>
    </row>
    <row r="161" spans="1:11" x14ac:dyDescent="0.3">
      <c r="A161" s="40">
        <v>44835</v>
      </c>
      <c r="B161" s="20" t="s">
        <v>91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44862</v>
      </c>
    </row>
    <row r="162" spans="1:11" x14ac:dyDescent="0.3">
      <c r="A162" s="40"/>
      <c r="B162" s="20" t="s">
        <v>45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2</v>
      </c>
      <c r="I162" s="9"/>
      <c r="J162" s="11"/>
      <c r="K162" s="49" t="s">
        <v>135</v>
      </c>
    </row>
    <row r="163" spans="1:11" x14ac:dyDescent="0.3">
      <c r="A163" s="40">
        <v>44866</v>
      </c>
      <c r="B163" s="20" t="s">
        <v>91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44872</v>
      </c>
    </row>
    <row r="164" spans="1:11" x14ac:dyDescent="0.3">
      <c r="A164" s="40">
        <v>44896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136</v>
      </c>
    </row>
    <row r="165" spans="1:11" x14ac:dyDescent="0.3">
      <c r="A165" s="40"/>
      <c r="B165" s="20" t="s">
        <v>137</v>
      </c>
      <c r="C165" s="13"/>
      <c r="D165" s="39">
        <v>4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138</v>
      </c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1"/>
      <c r="B181" s="15"/>
      <c r="C181" s="42"/>
      <c r="D181" s="43"/>
      <c r="E181" s="9"/>
      <c r="F181" s="15"/>
      <c r="G181" s="42" t="str">
        <f>IF(ISBLANK(Table1[[#This Row],[EARNED]]),"",Table1[[#This Row],[EARNED]])</f>
        <v/>
      </c>
      <c r="H181" s="43"/>
      <c r="I181" s="9"/>
      <c r="J181" s="12"/>
      <c r="K1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40.25</v>
      </c>
      <c r="B3" s="11">
        <v>90.25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2022-12-19T02:20:27Z</dcterms:modified>
</cp:coreProperties>
</file>