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"/>
    </mc:Choice>
  </mc:AlternateContent>
  <xr:revisionPtr revIDLastSave="0" documentId="13_ncr:1_{4C908ECB-1A17-4E6E-A0DA-F486A9C6A16F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9" i="1" l="1"/>
  <c r="G173" i="1"/>
  <c r="G225" i="1"/>
  <c r="G222" i="1"/>
  <c r="G223" i="1"/>
  <c r="G218" i="1"/>
  <c r="G219" i="1"/>
  <c r="G216" i="1"/>
  <c r="G212" i="1"/>
  <c r="G206" i="1"/>
  <c r="G205" i="1"/>
  <c r="G202" i="1"/>
  <c r="G203" i="1"/>
  <c r="G204" i="1"/>
  <c r="G195" i="1"/>
  <c r="G196" i="1"/>
  <c r="G187" i="1"/>
  <c r="G171" i="1" l="1"/>
  <c r="G172" i="1"/>
  <c r="G167" i="1"/>
  <c r="G164" i="1"/>
  <c r="G154" i="1"/>
  <c r="G152" i="1"/>
  <c r="G153" i="1"/>
  <c r="G149" i="1"/>
  <c r="G148" i="1"/>
  <c r="G146" i="1"/>
  <c r="G144" i="1"/>
  <c r="G143" i="1"/>
  <c r="G141" i="1"/>
  <c r="G140" i="1"/>
  <c r="G136" i="1"/>
  <c r="G137" i="1"/>
  <c r="G132" i="1"/>
  <c r="G125" i="1"/>
  <c r="G126" i="1"/>
  <c r="G127" i="1"/>
  <c r="G120" i="1"/>
  <c r="G119" i="1"/>
  <c r="G115" i="1"/>
  <c r="G114" i="1"/>
  <c r="G113" i="1"/>
  <c r="G112" i="1"/>
  <c r="G107" i="1"/>
  <c r="G108" i="1"/>
  <c r="G104" i="1"/>
  <c r="G102" i="1"/>
  <c r="G99" i="1"/>
  <c r="G97" i="1"/>
  <c r="G98" i="1"/>
  <c r="G95" i="1"/>
  <c r="G94" i="1"/>
  <c r="G91" i="1"/>
  <c r="G89" i="1"/>
  <c r="G90" i="1"/>
  <c r="G85" i="1"/>
  <c r="G86" i="1"/>
  <c r="G87" i="1"/>
  <c r="G82" i="1"/>
  <c r="G83" i="1"/>
  <c r="G80" i="1" l="1"/>
  <c r="G78" i="1"/>
  <c r="G76" i="1"/>
  <c r="G73" i="1"/>
  <c r="G70" i="1"/>
  <c r="G71" i="1"/>
  <c r="G65" i="1"/>
  <c r="G61" i="1"/>
  <c r="G62" i="1"/>
  <c r="G59" i="1"/>
  <c r="G56" i="1"/>
  <c r="G57" i="1"/>
  <c r="G54" i="1"/>
  <c r="G53" i="1"/>
  <c r="G51" i="1"/>
  <c r="G48" i="1"/>
  <c r="G45" i="1"/>
  <c r="G42" i="1"/>
  <c r="G40" i="1"/>
  <c r="G39" i="1"/>
  <c r="G38" i="1"/>
  <c r="G36" i="1" l="1"/>
  <c r="G34" i="1"/>
  <c r="G35" i="1"/>
  <c r="G32" i="1"/>
  <c r="G31" i="1"/>
  <c r="G29" i="1"/>
  <c r="G27" i="1"/>
  <c r="G25" i="1"/>
  <c r="G24" i="1" l="1"/>
  <c r="G22" i="1"/>
  <c r="G21" i="1"/>
  <c r="G19" i="1"/>
  <c r="G17" i="1"/>
  <c r="G16" i="1"/>
  <c r="G14" i="1"/>
  <c r="G175" i="1"/>
  <c r="G208" i="1"/>
  <c r="G188" i="1"/>
  <c r="G155" i="1"/>
  <c r="G129" i="1"/>
  <c r="G105" i="1"/>
  <c r="G74" i="1"/>
  <c r="G49" i="1"/>
  <c r="G3" i="3"/>
  <c r="G23" i="1"/>
  <c r="G26" i="1"/>
  <c r="G28" i="1"/>
  <c r="G30" i="1"/>
  <c r="G33" i="1"/>
  <c r="G37" i="1"/>
  <c r="G41" i="1"/>
  <c r="G43" i="1"/>
  <c r="G44" i="1"/>
  <c r="G46" i="1"/>
  <c r="G47" i="1"/>
  <c r="G50" i="1"/>
  <c r="G52" i="1"/>
  <c r="G55" i="1"/>
  <c r="G58" i="1"/>
  <c r="G60" i="1"/>
  <c r="G63" i="1"/>
  <c r="G64" i="1"/>
  <c r="G66" i="1"/>
  <c r="G67" i="1"/>
  <c r="G68" i="1"/>
  <c r="G69" i="1"/>
  <c r="G72" i="1"/>
  <c r="G75" i="1"/>
  <c r="G77" i="1"/>
  <c r="G79" i="1"/>
  <c r="G81" i="1"/>
  <c r="G84" i="1"/>
  <c r="G88" i="1"/>
  <c r="G92" i="1"/>
  <c r="G93" i="1"/>
  <c r="G96" i="1"/>
  <c r="G100" i="1"/>
  <c r="G101" i="1"/>
  <c r="G103" i="1"/>
  <c r="G106" i="1"/>
  <c r="G109" i="1"/>
  <c r="G110" i="1"/>
  <c r="G111" i="1"/>
  <c r="G116" i="1"/>
  <c r="G117" i="1"/>
  <c r="G118" i="1"/>
  <c r="G121" i="1"/>
  <c r="G122" i="1"/>
  <c r="G123" i="1"/>
  <c r="G124" i="1"/>
  <c r="G128" i="1"/>
  <c r="G130" i="1"/>
  <c r="G131" i="1"/>
  <c r="G133" i="1"/>
  <c r="G134" i="1"/>
  <c r="G135" i="1"/>
  <c r="G138" i="1"/>
  <c r="G139" i="1"/>
  <c r="G142" i="1"/>
  <c r="G145" i="1"/>
  <c r="G147" i="1"/>
  <c r="G150" i="1"/>
  <c r="G151" i="1"/>
  <c r="G156" i="1"/>
  <c r="G157" i="1"/>
  <c r="G158" i="1"/>
  <c r="G160" i="1"/>
  <c r="G161" i="1"/>
  <c r="G162" i="1"/>
  <c r="G163" i="1"/>
  <c r="G165" i="1"/>
  <c r="G166" i="1"/>
  <c r="G168" i="1"/>
  <c r="G169" i="1"/>
  <c r="G170" i="1"/>
  <c r="G174" i="1"/>
  <c r="G176" i="1"/>
  <c r="G177" i="1"/>
  <c r="G178" i="1"/>
  <c r="G179" i="1"/>
  <c r="G180" i="1"/>
  <c r="G181" i="1"/>
  <c r="G182" i="1"/>
  <c r="G183" i="1"/>
  <c r="G184" i="1"/>
  <c r="G185" i="1"/>
  <c r="G186" i="1"/>
  <c r="G189" i="1"/>
  <c r="G190" i="1"/>
  <c r="G191" i="1"/>
  <c r="G192" i="1"/>
  <c r="G193" i="1"/>
  <c r="G194" i="1"/>
  <c r="G197" i="1"/>
  <c r="G198" i="1"/>
  <c r="G199" i="1"/>
  <c r="G200" i="1"/>
  <c r="G201" i="1"/>
  <c r="G207" i="1"/>
  <c r="G209" i="1"/>
  <c r="G210" i="1"/>
  <c r="G211" i="1"/>
  <c r="G213" i="1"/>
  <c r="G214" i="1"/>
  <c r="G215" i="1"/>
  <c r="G217" i="1"/>
  <c r="G220" i="1"/>
  <c r="G221" i="1"/>
  <c r="G224" i="1"/>
  <c r="G226" i="1"/>
  <c r="G227" i="1"/>
  <c r="G228" i="1"/>
  <c r="G229" i="1"/>
  <c r="G230" i="1"/>
  <c r="G231" i="1"/>
  <c r="G232" i="1"/>
  <c r="G233" i="1"/>
  <c r="G234" i="1"/>
  <c r="G10" i="1"/>
  <c r="G11" i="1"/>
  <c r="G12" i="1"/>
  <c r="G13" i="1"/>
  <c r="G15" i="1"/>
  <c r="G18" i="1"/>
  <c r="G20" i="1"/>
  <c r="J4" i="3"/>
  <c r="E9" i="1"/>
  <c r="G9" i="1"/>
  <c r="I42" i="1" l="1"/>
  <c r="K3" i="3"/>
  <c r="L3" i="3" s="1"/>
  <c r="I9" i="1"/>
</calcChain>
</file>

<file path=xl/sharedStrings.xml><?xml version="1.0" encoding="utf-8"?>
<sst xmlns="http://schemas.openxmlformats.org/spreadsheetml/2006/main" count="275" uniqueCount="157">
  <si>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</si>
  <si>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</si>
  <si>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</si>
  <si>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</si>
  <si>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</si>
  <si>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</si>
  <si>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</si>
  <si>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</si>
  <si>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</si>
  <si>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</si>
  <si>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</si>
  <si>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</si>
  <si>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</si>
  <si>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</si>
  <si>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</si>
  <si>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</si>
  <si>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</si>
  <si>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</si>
  <si>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</si>
  <si>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</si>
  <si>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</si>
  <si>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</si>
  <si>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</si>
  <si>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</si>
  <si>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</si>
  <si>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</si>
  <si>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</si>
  <si>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</si>
  <si>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</si>
  <si>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</si>
  <si>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</si>
  <si>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</si>
  <si>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</si>
  <si>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</si>
  <si>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</si>
  <si>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</si>
  <si>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</si>
  <si>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</si>
  <si>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</si>
  <si>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</si>
  <si>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</si>
  <si>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</si>
  <si>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DUNGO, PURISIMA CORAZON</t>
  </si>
  <si>
    <t>TICKET CHECKER</t>
  </si>
  <si>
    <t>PERMANENT</t>
  </si>
  <si>
    <t>CTO</t>
  </si>
  <si>
    <t>2013</t>
  </si>
  <si>
    <t>2015</t>
  </si>
  <si>
    <t>2016</t>
  </si>
  <si>
    <t>2017</t>
  </si>
  <si>
    <t>2018</t>
  </si>
  <si>
    <t>2019</t>
  </si>
  <si>
    <t>2020</t>
  </si>
  <si>
    <t>2021</t>
  </si>
  <si>
    <t>2022</t>
  </si>
  <si>
    <t>UT(0-0-39)</t>
  </si>
  <si>
    <t>SL(1-0-0)</t>
  </si>
  <si>
    <t>UT(1-0-24)</t>
  </si>
  <si>
    <t>FL(2-0-0)</t>
  </si>
  <si>
    <t>11/18,19/2013</t>
  </si>
  <si>
    <t>UT(0-4-5)</t>
  </si>
  <si>
    <t>UT(0-3-24)</t>
  </si>
  <si>
    <t>2014</t>
  </si>
  <si>
    <t>VL(3-0-0)</t>
  </si>
  <si>
    <t>1/8-10/2014</t>
  </si>
  <si>
    <t>UT(0-2-20)</t>
  </si>
  <si>
    <t>UT(0-0-23)</t>
  </si>
  <si>
    <t>UT(0-0-28)</t>
  </si>
  <si>
    <t>4/24,25/2014</t>
  </si>
  <si>
    <t>UT(0-1-5)</t>
  </si>
  <si>
    <t>UT(0-4-38)</t>
  </si>
  <si>
    <t>FL(1-0-0)</t>
  </si>
  <si>
    <t>UT(0-0-52)</t>
  </si>
  <si>
    <t>SL(3-0-0)</t>
  </si>
  <si>
    <t>SL(2-0-0)</t>
  </si>
  <si>
    <t>UT(1-1-27)</t>
  </si>
  <si>
    <t>8/22,26,27</t>
  </si>
  <si>
    <t>UT(0-5-49)</t>
  </si>
  <si>
    <t>10/22,23/2014</t>
  </si>
  <si>
    <t>UT(1-4-0)</t>
  </si>
  <si>
    <t>UT(2-0-0)</t>
  </si>
  <si>
    <t>SP(1-0-0)</t>
  </si>
  <si>
    <t>SP(2-0-0)</t>
  </si>
  <si>
    <t>UT(3-2-26)</t>
  </si>
  <si>
    <t>UT(0-0-59)</t>
  </si>
  <si>
    <t>UT(0-0-17)</t>
  </si>
  <si>
    <t>UT(0-4-47)</t>
  </si>
  <si>
    <t>UT(2-1-37)</t>
  </si>
  <si>
    <t>5/24,25/2015</t>
  </si>
  <si>
    <t>5/27,28,29</t>
  </si>
  <si>
    <t>UT(3-0-0)</t>
  </si>
  <si>
    <t>UT(0-1-16)</t>
  </si>
  <si>
    <t>UT(0-4-7)</t>
  </si>
  <si>
    <t>UT(0-4-34)</t>
  </si>
  <si>
    <t>UT(0-3-16)</t>
  </si>
  <si>
    <t>11/20,23/2015</t>
  </si>
  <si>
    <t>FL(4-0-0)</t>
  </si>
  <si>
    <t>12/21,23,28,29</t>
  </si>
  <si>
    <t>UT(1-0-13)</t>
  </si>
  <si>
    <t>UT(0-4-51)</t>
  </si>
  <si>
    <t>UT(1-0-1)</t>
  </si>
  <si>
    <t>2/9,15,29</t>
  </si>
  <si>
    <t>UT(0-3-22)</t>
  </si>
  <si>
    <t>SL(4-0-0)</t>
  </si>
  <si>
    <t>UT(1-2-32)</t>
  </si>
  <si>
    <t>4/4,5/2016</t>
  </si>
  <si>
    <t>UT(1-0-0)</t>
  </si>
  <si>
    <t>6/17-21/2016</t>
  </si>
  <si>
    <t>7/13-15/2016</t>
  </si>
  <si>
    <t>UT(1-2-0)</t>
  </si>
  <si>
    <t>VL(1-0-0)</t>
  </si>
  <si>
    <t>7/17-22/2016</t>
  </si>
  <si>
    <t>UT(0-0-48)</t>
  </si>
  <si>
    <t>SL(2-4-0)</t>
  </si>
  <si>
    <t>9/21 PM, 22,23</t>
  </si>
  <si>
    <t>9/21 AM</t>
  </si>
  <si>
    <t>SVL(0-4-0)</t>
  </si>
  <si>
    <t>VL(2-0-0)</t>
  </si>
  <si>
    <t>9/26,27/2016</t>
  </si>
  <si>
    <t>UT(1-1-33)</t>
  </si>
  <si>
    <t>UT(0-0-33)</t>
  </si>
  <si>
    <t>12/7,12/2016</t>
  </si>
  <si>
    <t>UT(1-0-17)</t>
  </si>
  <si>
    <t>1/23,24/2017</t>
  </si>
  <si>
    <t>1/25,26,27/2017</t>
  </si>
  <si>
    <t>UT(0-4-0)</t>
  </si>
  <si>
    <t>UT(0-4-33)</t>
  </si>
  <si>
    <t>UT(0-4-2)</t>
  </si>
  <si>
    <t>UT(0-0-24)</t>
  </si>
  <si>
    <t>12/1,11/2017</t>
  </si>
  <si>
    <t>5/17,18/2018</t>
  </si>
  <si>
    <t>UT(0-5-17)</t>
  </si>
  <si>
    <t>UT(0-2-0)</t>
  </si>
  <si>
    <t>8/9,10/2018</t>
  </si>
  <si>
    <t>UT(0-0-16)</t>
  </si>
  <si>
    <t>12/11,12/2018</t>
  </si>
  <si>
    <t>FL(3-0-0)</t>
  </si>
  <si>
    <t>UT(1-0-2)</t>
  </si>
  <si>
    <t>11/28,29/2018</t>
  </si>
  <si>
    <t>CL(5-0-0)</t>
  </si>
  <si>
    <t>1/3,2/7,12,13,14</t>
  </si>
  <si>
    <t>12/21,22,29/2020</t>
  </si>
  <si>
    <t>12/28,29/2020</t>
  </si>
  <si>
    <t>SP(3-0-0)</t>
  </si>
  <si>
    <t>6/23,25,30</t>
  </si>
  <si>
    <t>UT(0-1-13)</t>
  </si>
  <si>
    <t>UT(1-1-36)</t>
  </si>
  <si>
    <t>9/6,13,20</t>
  </si>
  <si>
    <t>9/12,13/2022</t>
  </si>
  <si>
    <t>10/18,19/2022</t>
  </si>
  <si>
    <t>11/2,3/2022</t>
  </si>
  <si>
    <t>VL(15-0-0)</t>
  </si>
  <si>
    <t>12/5-23/2022</t>
  </si>
  <si>
    <t>UT((2-1-58)</t>
  </si>
  <si>
    <t>UT(1-4-19)</t>
  </si>
  <si>
    <t>UT(0-0-56)</t>
  </si>
  <si>
    <t>UT(0-1-24)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</si>
</sst>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23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234"/>
  <sheetViews>
    <sheetView tabSelected="1" zoomScaleNormal="100" workbookViewId="0">
      <pane ySplit="3576" topLeftCell="A171" activePane="bottomLeft"/>
      <selection activeCell="E9" sqref="E9"/>
      <selection pane="bottomLeft" activeCell="I159" sqref="I15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5" t="s">
        <v>42</v>
      </c>
      <c r="C2" s="55"/>
      <c r="D2" s="22" t="s">
        <v>14</v>
      </c>
      <c r="E2" s="11"/>
      <c r="F2" s="62"/>
      <c r="G2" s="62"/>
      <c r="H2" s="29" t="s">
        <v>10</v>
      </c>
      <c r="I2" s="26"/>
      <c r="J2" s="56"/>
      <c r="K2" s="57"/>
    </row>
    <row r="3" spans="1:11" x14ac:dyDescent="0.3">
      <c r="A3" s="19" t="s">
        <v>15</v>
      </c>
      <c r="B3" s="55" t="s">
        <v>43</v>
      </c>
      <c r="C3" s="55"/>
      <c r="D3" s="23" t="s">
        <v>13</v>
      </c>
      <c r="E3" s="4"/>
      <c r="F3" s="63">
        <v>41487</v>
      </c>
      <c r="G3" s="60"/>
      <c r="H3" s="27" t="s">
        <v>11</v>
      </c>
      <c r="I3" s="27"/>
      <c r="J3" s="58"/>
      <c r="K3" s="59"/>
    </row>
    <row r="4" spans="1:11" ht="14.4" customHeight="1" x14ac:dyDescent="0.3">
      <c r="A4" s="19" t="s">
        <v>16</v>
      </c>
      <c r="B4" s="55" t="s">
        <v>44</v>
      </c>
      <c r="C4" s="55"/>
      <c r="D4" s="23" t="s">
        <v>12</v>
      </c>
      <c r="E4" s="4"/>
      <c r="F4" s="60" t="s">
        <v>45</v>
      </c>
      <c r="G4" s="60"/>
      <c r="H4" s="27" t="s">
        <v>17</v>
      </c>
      <c r="I4" s="27"/>
      <c r="J4" s="60"/>
      <c r="K4" s="61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21.606999999999971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56</v>
      </c>
      <c r="J9" s="12"/>
      <c r="K9" s="21"/>
    </row>
    <row r="10" spans="1:11" x14ac:dyDescent="0.3">
      <c r="A10" s="50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41487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41547</v>
      </c>
      <c r="B12" s="21" t="s">
        <v>55</v>
      </c>
      <c r="C12" s="14">
        <v>1.25</v>
      </c>
      <c r="D12" s="41">
        <v>8.1000000000000016E-2</v>
      </c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41578</v>
      </c>
      <c r="B13" s="21" t="s">
        <v>56</v>
      </c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>
        <v>1</v>
      </c>
      <c r="I13" s="10"/>
      <c r="J13" s="12"/>
      <c r="K13" s="52">
        <v>41561</v>
      </c>
    </row>
    <row r="14" spans="1:11" x14ac:dyDescent="0.3">
      <c r="A14" s="42"/>
      <c r="B14" s="21" t="s">
        <v>57</v>
      </c>
      <c r="C14" s="14"/>
      <c r="D14" s="41">
        <v>1.05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>
        <v>41608</v>
      </c>
      <c r="B15" s="21" t="s">
        <v>58</v>
      </c>
      <c r="C15" s="14">
        <v>1.25</v>
      </c>
      <c r="D15" s="41">
        <v>2</v>
      </c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 t="s">
        <v>59</v>
      </c>
    </row>
    <row r="16" spans="1:11" x14ac:dyDescent="0.3">
      <c r="A16" s="42"/>
      <c r="B16" s="21" t="s">
        <v>56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1</v>
      </c>
      <c r="I16" s="10"/>
      <c r="J16" s="12"/>
      <c r="K16" s="52">
        <v>41598</v>
      </c>
    </row>
    <row r="17" spans="1:11" x14ac:dyDescent="0.3">
      <c r="A17" s="42"/>
      <c r="B17" s="21" t="s">
        <v>60</v>
      </c>
      <c r="C17" s="14"/>
      <c r="D17" s="41">
        <v>0.51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52"/>
    </row>
    <row r="18" spans="1:11" x14ac:dyDescent="0.3">
      <c r="A18" s="42">
        <v>41639</v>
      </c>
      <c r="B18" s="21" t="s">
        <v>61</v>
      </c>
      <c r="C18" s="14">
        <v>1.25</v>
      </c>
      <c r="D18" s="41">
        <v>0.42499999999999999</v>
      </c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50" t="s">
        <v>62</v>
      </c>
      <c r="B19" s="16"/>
      <c r="C19" s="14"/>
      <c r="D19" s="45"/>
      <c r="E19" s="10"/>
      <c r="F19" s="16"/>
      <c r="G19" s="44" t="str">
        <f>IF(ISBLANK(Table1[[#This Row],[EARNED]]),"",Table1[[#This Row],[EARNED]])</f>
        <v/>
      </c>
      <c r="H19" s="45"/>
      <c r="I19" s="10"/>
      <c r="J19" s="13"/>
      <c r="K19" s="16"/>
    </row>
    <row r="20" spans="1:11" x14ac:dyDescent="0.3">
      <c r="A20" s="42">
        <v>41670</v>
      </c>
      <c r="B20" s="16" t="s">
        <v>63</v>
      </c>
      <c r="C20" s="14">
        <v>1.25</v>
      </c>
      <c r="D20" s="45">
        <v>3</v>
      </c>
      <c r="E20" s="10"/>
      <c r="F20" s="16"/>
      <c r="G20" s="44">
        <f>IF(ISBLANK(Table1[[#This Row],[EARNED]]),"",Table1[[#This Row],[EARNED]])</f>
        <v>1.25</v>
      </c>
      <c r="H20" s="45"/>
      <c r="I20" s="10"/>
      <c r="J20" s="13"/>
      <c r="K20" s="16" t="s">
        <v>64</v>
      </c>
    </row>
    <row r="21" spans="1:11" x14ac:dyDescent="0.3">
      <c r="A21" s="42"/>
      <c r="B21" s="16" t="s">
        <v>56</v>
      </c>
      <c r="C21" s="14"/>
      <c r="D21" s="45"/>
      <c r="E21" s="10"/>
      <c r="F21" s="16"/>
      <c r="G21" s="44" t="str">
        <f>IF(ISBLANK(Table1[[#This Row],[EARNED]]),"",Table1[[#This Row],[EARNED]])</f>
        <v/>
      </c>
      <c r="H21" s="45">
        <v>1</v>
      </c>
      <c r="I21" s="10"/>
      <c r="J21" s="13"/>
      <c r="K21" s="53">
        <v>41656</v>
      </c>
    </row>
    <row r="22" spans="1:11" x14ac:dyDescent="0.3">
      <c r="A22" s="42"/>
      <c r="B22" s="16" t="s">
        <v>65</v>
      </c>
      <c r="C22" s="14"/>
      <c r="D22" s="45">
        <v>0.29199999999999998</v>
      </c>
      <c r="E22" s="10"/>
      <c r="F22" s="16"/>
      <c r="G22" s="44" t="str">
        <f>IF(ISBLANK(Table1[[#This Row],[EARNED]]),"",Table1[[#This Row],[EARNED]])</f>
        <v/>
      </c>
      <c r="H22" s="45"/>
      <c r="I22" s="10"/>
      <c r="J22" s="13"/>
      <c r="K22" s="53"/>
    </row>
    <row r="23" spans="1:11" x14ac:dyDescent="0.3">
      <c r="A23" s="42">
        <v>41698</v>
      </c>
      <c r="B23" s="21" t="s">
        <v>56</v>
      </c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>
        <v>1</v>
      </c>
      <c r="I23" s="10"/>
      <c r="J23" s="12"/>
      <c r="K23" s="52">
        <v>41656</v>
      </c>
    </row>
    <row r="24" spans="1:11" x14ac:dyDescent="0.3">
      <c r="A24" s="42"/>
      <c r="B24" s="21" t="s">
        <v>66</v>
      </c>
      <c r="C24" s="14"/>
      <c r="D24" s="41">
        <v>4.8000000000000008E-2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52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1</v>
      </c>
      <c r="I25" s="10"/>
      <c r="J25" s="12"/>
      <c r="K25" s="52">
        <v>41687</v>
      </c>
    </row>
    <row r="26" spans="1:11" x14ac:dyDescent="0.3">
      <c r="A26" s="42">
        <v>41729</v>
      </c>
      <c r="B26" s="21" t="s">
        <v>56</v>
      </c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>
        <v>1</v>
      </c>
      <c r="I26" s="10"/>
      <c r="J26" s="12"/>
      <c r="K26" s="52">
        <v>41712</v>
      </c>
    </row>
    <row r="27" spans="1:11" x14ac:dyDescent="0.3">
      <c r="A27" s="42"/>
      <c r="B27" s="21" t="s">
        <v>67</v>
      </c>
      <c r="C27" s="14"/>
      <c r="D27" s="41">
        <v>5.8000000000000017E-2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52"/>
    </row>
    <row r="28" spans="1:11" x14ac:dyDescent="0.3">
      <c r="A28" s="42">
        <v>41759</v>
      </c>
      <c r="B28" s="21" t="s">
        <v>58</v>
      </c>
      <c r="C28" s="14">
        <v>1.25</v>
      </c>
      <c r="D28" s="41">
        <v>2</v>
      </c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 t="s">
        <v>68</v>
      </c>
    </row>
    <row r="29" spans="1:11" x14ac:dyDescent="0.3">
      <c r="A29" s="42"/>
      <c r="B29" s="21" t="s">
        <v>69</v>
      </c>
      <c r="C29" s="14"/>
      <c r="D29" s="41">
        <v>0.13500000000000001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>
        <v>41790</v>
      </c>
      <c r="B30" s="21" t="s">
        <v>56</v>
      </c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>
        <v>1</v>
      </c>
      <c r="I30" s="10"/>
      <c r="J30" s="12"/>
      <c r="K30" s="52">
        <v>41768</v>
      </c>
    </row>
    <row r="31" spans="1:11" x14ac:dyDescent="0.3">
      <c r="A31" s="42"/>
      <c r="B31" s="21" t="s">
        <v>56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2">
        <v>41792</v>
      </c>
    </row>
    <row r="32" spans="1:11" x14ac:dyDescent="0.3">
      <c r="A32" s="42"/>
      <c r="B32" s="21" t="s">
        <v>70</v>
      </c>
      <c r="C32" s="14"/>
      <c r="D32" s="41">
        <v>0.57899999999999996</v>
      </c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52"/>
    </row>
    <row r="33" spans="1:11" x14ac:dyDescent="0.3">
      <c r="A33" s="42">
        <v>41820</v>
      </c>
      <c r="B33" s="21" t="s">
        <v>56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>
        <v>1</v>
      </c>
      <c r="I33" s="10"/>
      <c r="J33" s="12"/>
      <c r="K33" s="52">
        <v>41810</v>
      </c>
    </row>
    <row r="34" spans="1:11" x14ac:dyDescent="0.3">
      <c r="A34" s="42"/>
      <c r="B34" s="21" t="s">
        <v>71</v>
      </c>
      <c r="C34" s="14"/>
      <c r="D34" s="41">
        <v>1</v>
      </c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52">
        <v>41835</v>
      </c>
    </row>
    <row r="35" spans="1:11" x14ac:dyDescent="0.3">
      <c r="A35" s="42"/>
      <c r="B35" s="21" t="s">
        <v>56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2">
        <v>41817</v>
      </c>
    </row>
    <row r="36" spans="1:11" x14ac:dyDescent="0.3">
      <c r="A36" s="42"/>
      <c r="B36" s="21" t="s">
        <v>72</v>
      </c>
      <c r="C36" s="14"/>
      <c r="D36" s="41">
        <v>0.10800000000000001</v>
      </c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52"/>
    </row>
    <row r="37" spans="1:11" x14ac:dyDescent="0.3">
      <c r="A37" s="42">
        <v>41851</v>
      </c>
      <c r="B37" s="21" t="s">
        <v>56</v>
      </c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>
        <v>0.75</v>
      </c>
      <c r="I37" s="10"/>
      <c r="J37" s="12"/>
      <c r="K37" s="52">
        <v>41843</v>
      </c>
    </row>
    <row r="38" spans="1:11" x14ac:dyDescent="0.3">
      <c r="A38" s="42"/>
      <c r="B38" s="21" t="s">
        <v>56</v>
      </c>
      <c r="C38" s="14"/>
      <c r="D38" s="41"/>
      <c r="E38" s="10"/>
      <c r="F38" s="21"/>
      <c r="G38" s="14" t="str">
        <f>IF(ISBLANK(Table1[[#This Row],[EARNED]]),"",Table1[[#This Row],[EARNED]])</f>
        <v/>
      </c>
      <c r="H38" s="41">
        <v>0</v>
      </c>
      <c r="I38" s="10"/>
      <c r="J38" s="12">
        <v>0.25</v>
      </c>
      <c r="K38" s="52">
        <v>41845</v>
      </c>
    </row>
    <row r="39" spans="1:11" x14ac:dyDescent="0.3">
      <c r="A39" s="42"/>
      <c r="B39" s="21" t="s">
        <v>56</v>
      </c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>
        <v>1</v>
      </c>
      <c r="K39" s="52"/>
    </row>
    <row r="40" spans="1:11" x14ac:dyDescent="0.3">
      <c r="A40" s="42"/>
      <c r="B40" s="21" t="s">
        <v>57</v>
      </c>
      <c r="C40" s="14"/>
      <c r="D40" s="41">
        <v>1.05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52"/>
    </row>
    <row r="41" spans="1:11" x14ac:dyDescent="0.3">
      <c r="A41" s="42">
        <v>41882</v>
      </c>
      <c r="B41" s="21" t="s">
        <v>73</v>
      </c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>
        <v>1.5</v>
      </c>
      <c r="I41" s="10"/>
      <c r="J41" s="12">
        <v>1.5</v>
      </c>
      <c r="K41" s="21" t="s">
        <v>76</v>
      </c>
    </row>
    <row r="42" spans="1:11" x14ac:dyDescent="0.3">
      <c r="A42" s="42"/>
      <c r="B42" s="21" t="s">
        <v>75</v>
      </c>
      <c r="C42" s="14"/>
      <c r="D42" s="41">
        <v>1.181</v>
      </c>
      <c r="E42" s="10"/>
      <c r="F42" s="21"/>
      <c r="G42" s="14" t="str">
        <f>IF(ISBLANK(Table1[[#This Row],[EARNED]]),"",Table1[[#This Row],[EARNED]])</f>
        <v/>
      </c>
      <c r="H42" s="41"/>
      <c r="I42" s="10">
        <f>SUM(Table1[[EARNED ]])-SUM(Table1[Absence Undertime  W/ Pay])+CONVERTION!$B$3</f>
        <v>56</v>
      </c>
      <c r="J42" s="12"/>
      <c r="K42" s="21"/>
    </row>
    <row r="43" spans="1:11" x14ac:dyDescent="0.3">
      <c r="A43" s="42">
        <v>41912</v>
      </c>
      <c r="B43" s="21" t="s">
        <v>77</v>
      </c>
      <c r="C43" s="14">
        <v>1.25</v>
      </c>
      <c r="D43" s="41">
        <v>0.72699999999999998</v>
      </c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41943</v>
      </c>
      <c r="B44" s="21" t="s">
        <v>74</v>
      </c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>
        <v>2</v>
      </c>
      <c r="I44" s="10"/>
      <c r="J44" s="12"/>
      <c r="K44" s="21" t="s">
        <v>78</v>
      </c>
    </row>
    <row r="45" spans="1:11" x14ac:dyDescent="0.3">
      <c r="A45" s="42"/>
      <c r="B45" s="21" t="s">
        <v>79</v>
      </c>
      <c r="C45" s="14"/>
      <c r="D45" s="41">
        <v>1.5</v>
      </c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>
        <v>41973</v>
      </c>
      <c r="B46" s="21" t="s">
        <v>80</v>
      </c>
      <c r="C46" s="14">
        <v>1.25</v>
      </c>
      <c r="D46" s="41">
        <v>2</v>
      </c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42004</v>
      </c>
      <c r="B47" s="21" t="s">
        <v>81</v>
      </c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52">
        <v>42002</v>
      </c>
    </row>
    <row r="48" spans="1:11" x14ac:dyDescent="0.3">
      <c r="A48" s="42"/>
      <c r="B48" s="21" t="s">
        <v>83</v>
      </c>
      <c r="C48" s="14"/>
      <c r="D48" s="41">
        <v>3.3039999999999998</v>
      </c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52"/>
    </row>
    <row r="49" spans="1:11" x14ac:dyDescent="0.3">
      <c r="A49" s="50" t="s">
        <v>47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42035</v>
      </c>
      <c r="B50" s="21" t="s">
        <v>56</v>
      </c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>
        <v>1</v>
      </c>
      <c r="I50" s="10"/>
      <c r="J50" s="12"/>
      <c r="K50" s="52">
        <v>42022</v>
      </c>
    </row>
    <row r="51" spans="1:11" x14ac:dyDescent="0.3">
      <c r="A51" s="42"/>
      <c r="B51" s="21" t="s">
        <v>84</v>
      </c>
      <c r="C51" s="14"/>
      <c r="D51" s="41">
        <v>0.12300000000000001</v>
      </c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52"/>
    </row>
    <row r="52" spans="1:11" x14ac:dyDescent="0.3">
      <c r="A52" s="42">
        <v>42063</v>
      </c>
      <c r="B52" s="21" t="s">
        <v>56</v>
      </c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>
        <v>1</v>
      </c>
      <c r="I52" s="10"/>
      <c r="J52" s="12"/>
      <c r="K52" s="52">
        <v>42038</v>
      </c>
    </row>
    <row r="53" spans="1:11" x14ac:dyDescent="0.3">
      <c r="A53" s="42"/>
      <c r="B53" s="21" t="s">
        <v>56</v>
      </c>
      <c r="C53" s="14"/>
      <c r="D53" s="41"/>
      <c r="E53" s="10"/>
      <c r="F53" s="21"/>
      <c r="G53" s="14" t="str">
        <f>IF(ISBLANK(Table1[[#This Row],[EARNED]]),"",Table1[[#This Row],[EARNED]])</f>
        <v/>
      </c>
      <c r="H53" s="41">
        <v>1</v>
      </c>
      <c r="I53" s="10"/>
      <c r="J53" s="12"/>
      <c r="K53" s="52">
        <v>42055</v>
      </c>
    </row>
    <row r="54" spans="1:11" x14ac:dyDescent="0.3">
      <c r="A54" s="42"/>
      <c r="B54" s="21" t="s">
        <v>85</v>
      </c>
      <c r="C54" s="14"/>
      <c r="D54" s="41">
        <v>3.5000000000000017E-2</v>
      </c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52"/>
    </row>
    <row r="55" spans="1:11" x14ac:dyDescent="0.3">
      <c r="A55" s="42">
        <v>42094</v>
      </c>
      <c r="B55" s="21" t="s">
        <v>56</v>
      </c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>
        <v>1</v>
      </c>
      <c r="I55" s="10"/>
      <c r="J55" s="12"/>
      <c r="K55" s="52">
        <v>42072</v>
      </c>
    </row>
    <row r="56" spans="1:11" x14ac:dyDescent="0.3">
      <c r="A56" s="42"/>
      <c r="B56" s="21" t="s">
        <v>56</v>
      </c>
      <c r="C56" s="14"/>
      <c r="D56" s="41"/>
      <c r="E56" s="10"/>
      <c r="F56" s="21"/>
      <c r="G56" s="14" t="str">
        <f>IF(ISBLANK(Table1[[#This Row],[EARNED]]),"",Table1[[#This Row],[EARNED]])</f>
        <v/>
      </c>
      <c r="H56" s="41">
        <v>1</v>
      </c>
      <c r="I56" s="10"/>
      <c r="J56" s="12"/>
      <c r="K56" s="52">
        <v>42083</v>
      </c>
    </row>
    <row r="57" spans="1:11" x14ac:dyDescent="0.3">
      <c r="A57" s="42"/>
      <c r="B57" s="21" t="s">
        <v>86</v>
      </c>
      <c r="C57" s="14"/>
      <c r="D57" s="41">
        <v>0.59799999999999998</v>
      </c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52"/>
    </row>
    <row r="58" spans="1:11" x14ac:dyDescent="0.3">
      <c r="A58" s="42">
        <v>42124</v>
      </c>
      <c r="B58" s="21" t="s">
        <v>81</v>
      </c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52">
        <v>42132</v>
      </c>
    </row>
    <row r="59" spans="1:11" x14ac:dyDescent="0.3">
      <c r="A59" s="42"/>
      <c r="B59" s="21" t="s">
        <v>87</v>
      </c>
      <c r="C59" s="14"/>
      <c r="D59" s="41">
        <v>2.202</v>
      </c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52"/>
    </row>
    <row r="60" spans="1:11" x14ac:dyDescent="0.3">
      <c r="A60" s="42">
        <v>42155</v>
      </c>
      <c r="B60" s="21" t="s">
        <v>82</v>
      </c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 t="s">
        <v>88</v>
      </c>
    </row>
    <row r="61" spans="1:11" x14ac:dyDescent="0.3">
      <c r="A61" s="42"/>
      <c r="B61" s="21" t="s">
        <v>73</v>
      </c>
      <c r="C61" s="14"/>
      <c r="D61" s="41"/>
      <c r="E61" s="10"/>
      <c r="F61" s="21"/>
      <c r="G61" s="14" t="str">
        <f>IF(ISBLANK(Table1[[#This Row],[EARNED]]),"",Table1[[#This Row],[EARNED]])</f>
        <v/>
      </c>
      <c r="H61" s="41">
        <v>3</v>
      </c>
      <c r="I61" s="10"/>
      <c r="J61" s="12"/>
      <c r="K61" s="21" t="s">
        <v>89</v>
      </c>
    </row>
    <row r="62" spans="1:11" x14ac:dyDescent="0.3">
      <c r="A62" s="42"/>
      <c r="B62" s="21" t="s">
        <v>90</v>
      </c>
      <c r="C62" s="14"/>
      <c r="D62" s="41">
        <v>3</v>
      </c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42185</v>
      </c>
      <c r="B63" s="21" t="s">
        <v>91</v>
      </c>
      <c r="C63" s="14">
        <v>1.25</v>
      </c>
      <c r="D63" s="41">
        <v>0.15800000000000003</v>
      </c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42216</v>
      </c>
      <c r="B64" s="21" t="s">
        <v>81</v>
      </c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52">
        <v>42220</v>
      </c>
    </row>
    <row r="65" spans="1:11" x14ac:dyDescent="0.3">
      <c r="A65" s="42"/>
      <c r="B65" s="21" t="s">
        <v>67</v>
      </c>
      <c r="C65" s="14"/>
      <c r="D65" s="41">
        <v>5.8000000000000017E-2</v>
      </c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52"/>
    </row>
    <row r="66" spans="1:11" x14ac:dyDescent="0.3">
      <c r="A66" s="42">
        <v>42247</v>
      </c>
      <c r="B66" s="21" t="s">
        <v>92</v>
      </c>
      <c r="C66" s="14">
        <v>1.25</v>
      </c>
      <c r="D66" s="41">
        <v>0.51500000000000001</v>
      </c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42277</v>
      </c>
      <c r="B67" s="21" t="s">
        <v>93</v>
      </c>
      <c r="C67" s="14">
        <v>1.25</v>
      </c>
      <c r="D67" s="41">
        <v>0.57099999999999995</v>
      </c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42308</v>
      </c>
      <c r="B68" s="21" t="s">
        <v>94</v>
      </c>
      <c r="C68" s="14">
        <v>1.25</v>
      </c>
      <c r="D68" s="41">
        <v>0.40800000000000003</v>
      </c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42338</v>
      </c>
      <c r="B69" s="21" t="s">
        <v>74</v>
      </c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>
        <v>2</v>
      </c>
      <c r="I69" s="10"/>
      <c r="J69" s="12"/>
      <c r="K69" s="21" t="s">
        <v>95</v>
      </c>
    </row>
    <row r="70" spans="1:11" x14ac:dyDescent="0.3">
      <c r="A70" s="42"/>
      <c r="B70" s="21" t="s">
        <v>96</v>
      </c>
      <c r="C70" s="14"/>
      <c r="D70" s="41">
        <v>4</v>
      </c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 t="s">
        <v>97</v>
      </c>
    </row>
    <row r="71" spans="1:11" x14ac:dyDescent="0.3">
      <c r="A71" s="42"/>
      <c r="B71" s="21" t="s">
        <v>98</v>
      </c>
      <c r="C71" s="14"/>
      <c r="D71" s="41">
        <v>1.0269999999999999</v>
      </c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>
        <v>42369</v>
      </c>
      <c r="B72" s="21" t="s">
        <v>71</v>
      </c>
      <c r="C72" s="14">
        <v>1.25</v>
      </c>
      <c r="D72" s="41">
        <v>1</v>
      </c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/>
      <c r="B73" s="21" t="s">
        <v>99</v>
      </c>
      <c r="C73" s="14"/>
      <c r="D73" s="41">
        <v>0.60599999999999998</v>
      </c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50" t="s">
        <v>48</v>
      </c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>
        <v>42400</v>
      </c>
      <c r="B75" s="21" t="s">
        <v>56</v>
      </c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>
        <v>1</v>
      </c>
      <c r="I75" s="10"/>
      <c r="J75" s="12"/>
      <c r="K75" s="52">
        <v>42384</v>
      </c>
    </row>
    <row r="76" spans="1:11" x14ac:dyDescent="0.3">
      <c r="A76" s="42"/>
      <c r="B76" s="21" t="s">
        <v>100</v>
      </c>
      <c r="C76" s="14"/>
      <c r="D76" s="41">
        <v>1.002</v>
      </c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52"/>
    </row>
    <row r="77" spans="1:11" x14ac:dyDescent="0.3">
      <c r="A77" s="42">
        <v>42429</v>
      </c>
      <c r="B77" s="21" t="s">
        <v>74</v>
      </c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>
        <v>3</v>
      </c>
      <c r="I77" s="10"/>
      <c r="J77" s="12"/>
      <c r="K77" s="21" t="s">
        <v>101</v>
      </c>
    </row>
    <row r="78" spans="1:11" x14ac:dyDescent="0.3">
      <c r="A78" s="42"/>
      <c r="B78" s="21" t="s">
        <v>102</v>
      </c>
      <c r="C78" s="14"/>
      <c r="D78" s="41">
        <v>0.42099999999999999</v>
      </c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>
        <v>42460</v>
      </c>
      <c r="B79" s="21" t="s">
        <v>103</v>
      </c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>
        <v>4</v>
      </c>
      <c r="I79" s="10"/>
      <c r="J79" s="12"/>
      <c r="K79" s="52">
        <v>42437</v>
      </c>
    </row>
    <row r="80" spans="1:11" x14ac:dyDescent="0.3">
      <c r="A80" s="42"/>
      <c r="B80" s="21" t="s">
        <v>104</v>
      </c>
      <c r="C80" s="14"/>
      <c r="D80" s="41">
        <v>1.3169999999999999</v>
      </c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52"/>
    </row>
    <row r="81" spans="1:11" x14ac:dyDescent="0.3">
      <c r="A81" s="42">
        <v>42490</v>
      </c>
      <c r="B81" s="21" t="s">
        <v>81</v>
      </c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52">
        <v>42442</v>
      </c>
    </row>
    <row r="82" spans="1:11" x14ac:dyDescent="0.3">
      <c r="A82" s="42"/>
      <c r="B82" s="21" t="s">
        <v>81</v>
      </c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52">
        <v>42461</v>
      </c>
    </row>
    <row r="83" spans="1:11" x14ac:dyDescent="0.3">
      <c r="A83" s="42"/>
      <c r="B83" s="21" t="s">
        <v>74</v>
      </c>
      <c r="C83" s="14"/>
      <c r="D83" s="41"/>
      <c r="E83" s="10"/>
      <c r="F83" s="21"/>
      <c r="G83" s="14" t="str">
        <f>IF(ISBLANK(Table1[[#This Row],[EARNED]]),"",Table1[[#This Row],[EARNED]])</f>
        <v/>
      </c>
      <c r="H83" s="41">
        <v>2</v>
      </c>
      <c r="I83" s="10"/>
      <c r="J83" s="12"/>
      <c r="K83" s="52" t="s">
        <v>105</v>
      </c>
    </row>
    <row r="84" spans="1:11" x14ac:dyDescent="0.3">
      <c r="A84" s="42">
        <v>42521</v>
      </c>
      <c r="B84" s="21" t="s">
        <v>56</v>
      </c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>
        <v>1</v>
      </c>
      <c r="I84" s="10"/>
      <c r="J84" s="12"/>
      <c r="K84" s="52">
        <v>42501</v>
      </c>
    </row>
    <row r="85" spans="1:11" x14ac:dyDescent="0.3">
      <c r="A85" s="42"/>
      <c r="B85" s="21" t="s">
        <v>81</v>
      </c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52">
        <v>42507</v>
      </c>
    </row>
    <row r="86" spans="1:11" x14ac:dyDescent="0.3">
      <c r="A86" s="42"/>
      <c r="B86" s="21" t="s">
        <v>56</v>
      </c>
      <c r="C86" s="14"/>
      <c r="D86" s="41"/>
      <c r="E86" s="10"/>
      <c r="F86" s="21"/>
      <c r="G86" s="14" t="str">
        <f>IF(ISBLANK(Table1[[#This Row],[EARNED]]),"",Table1[[#This Row],[EARNED]])</f>
        <v/>
      </c>
      <c r="H86" s="41">
        <v>1</v>
      </c>
      <c r="I86" s="10"/>
      <c r="J86" s="12"/>
      <c r="K86" s="52">
        <v>42506</v>
      </c>
    </row>
    <row r="87" spans="1:11" x14ac:dyDescent="0.3">
      <c r="A87" s="42"/>
      <c r="B87" s="21" t="s">
        <v>106</v>
      </c>
      <c r="C87" s="14"/>
      <c r="D87" s="41">
        <v>1</v>
      </c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52"/>
    </row>
    <row r="88" spans="1:11" x14ac:dyDescent="0.3">
      <c r="A88" s="42">
        <v>42551</v>
      </c>
      <c r="B88" s="21" t="s">
        <v>63</v>
      </c>
      <c r="C88" s="14">
        <v>1.25</v>
      </c>
      <c r="D88" s="41">
        <v>3</v>
      </c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52" t="s">
        <v>107</v>
      </c>
    </row>
    <row r="89" spans="1:11" x14ac:dyDescent="0.3">
      <c r="A89" s="42"/>
      <c r="B89" s="21" t="s">
        <v>56</v>
      </c>
      <c r="C89" s="14"/>
      <c r="D89" s="41"/>
      <c r="E89" s="10"/>
      <c r="F89" s="21"/>
      <c r="G89" s="14" t="str">
        <f>IF(ISBLANK(Table1[[#This Row],[EARNED]]),"",Table1[[#This Row],[EARNED]])</f>
        <v/>
      </c>
      <c r="H89" s="41">
        <v>1</v>
      </c>
      <c r="I89" s="10"/>
      <c r="J89" s="12"/>
      <c r="K89" s="52">
        <v>42562</v>
      </c>
    </row>
    <row r="90" spans="1:11" x14ac:dyDescent="0.3">
      <c r="A90" s="42"/>
      <c r="B90" s="21" t="s">
        <v>73</v>
      </c>
      <c r="C90" s="14"/>
      <c r="D90" s="41"/>
      <c r="E90" s="10"/>
      <c r="F90" s="21"/>
      <c r="G90" s="14" t="str">
        <f>IF(ISBLANK(Table1[[#This Row],[EARNED]]),"",Table1[[#This Row],[EARNED]])</f>
        <v/>
      </c>
      <c r="H90" s="41">
        <v>3</v>
      </c>
      <c r="I90" s="10"/>
      <c r="J90" s="12"/>
      <c r="K90" s="52" t="s">
        <v>108</v>
      </c>
    </row>
    <row r="91" spans="1:11" x14ac:dyDescent="0.3">
      <c r="A91" s="42"/>
      <c r="B91" s="21" t="s">
        <v>109</v>
      </c>
      <c r="C91" s="14"/>
      <c r="D91" s="41">
        <v>1.25</v>
      </c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52"/>
    </row>
    <row r="92" spans="1:11" x14ac:dyDescent="0.3">
      <c r="A92" s="42">
        <v>42582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3">
      <c r="A93" s="42">
        <v>42613</v>
      </c>
      <c r="B93" s="21" t="s">
        <v>110</v>
      </c>
      <c r="C93" s="14">
        <v>1.25</v>
      </c>
      <c r="D93" s="41">
        <v>1</v>
      </c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52">
        <v>42586</v>
      </c>
    </row>
    <row r="94" spans="1:11" x14ac:dyDescent="0.3">
      <c r="A94" s="42"/>
      <c r="B94" s="21" t="s">
        <v>103</v>
      </c>
      <c r="C94" s="14"/>
      <c r="D94" s="41"/>
      <c r="E94" s="10"/>
      <c r="F94" s="21"/>
      <c r="G94" s="14" t="str">
        <f>IF(ISBLANK(Table1[[#This Row],[EARNED]]),"",Table1[[#This Row],[EARNED]])</f>
        <v/>
      </c>
      <c r="H94" s="41">
        <v>2.5</v>
      </c>
      <c r="I94" s="10"/>
      <c r="J94" s="12">
        <v>1.75</v>
      </c>
      <c r="K94" s="52" t="s">
        <v>111</v>
      </c>
    </row>
    <row r="95" spans="1:11" x14ac:dyDescent="0.3">
      <c r="A95" s="42"/>
      <c r="B95" s="21" t="s">
        <v>112</v>
      </c>
      <c r="C95" s="14"/>
      <c r="D95" s="41">
        <v>0.1</v>
      </c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52"/>
    </row>
    <row r="96" spans="1:11" x14ac:dyDescent="0.3">
      <c r="A96" s="42">
        <v>42643</v>
      </c>
      <c r="B96" s="21" t="s">
        <v>56</v>
      </c>
      <c r="C96" s="14">
        <v>1.25</v>
      </c>
      <c r="D96" s="41"/>
      <c r="E96" s="10"/>
      <c r="F96" s="21"/>
      <c r="G96" s="14">
        <f>IF(ISBLANK(Table1[[#This Row],[EARNED]]),"",Table1[[#This Row],[EARNED]])</f>
        <v>1.25</v>
      </c>
      <c r="H96" s="41">
        <v>1</v>
      </c>
      <c r="I96" s="10"/>
      <c r="J96" s="12"/>
      <c r="K96" s="52">
        <v>42619</v>
      </c>
    </row>
    <row r="97" spans="1:11" x14ac:dyDescent="0.3">
      <c r="A97" s="42"/>
      <c r="B97" s="21" t="s">
        <v>116</v>
      </c>
      <c r="C97" s="14"/>
      <c r="D97" s="41">
        <v>0.5</v>
      </c>
      <c r="E97" s="10"/>
      <c r="F97" s="21"/>
      <c r="G97" s="14" t="str">
        <f>IF(ISBLANK(Table1[[#This Row],[EARNED]]),"",Table1[[#This Row],[EARNED]])</f>
        <v/>
      </c>
      <c r="H97" s="41">
        <v>0.5</v>
      </c>
      <c r="I97" s="10"/>
      <c r="J97" s="12">
        <v>0.25</v>
      </c>
      <c r="K97" s="52" t="s">
        <v>115</v>
      </c>
    </row>
    <row r="98" spans="1:11" x14ac:dyDescent="0.3">
      <c r="A98" s="42"/>
      <c r="B98" s="21" t="s">
        <v>113</v>
      </c>
      <c r="C98" s="14"/>
      <c r="D98" s="41">
        <v>2.5</v>
      </c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52" t="s">
        <v>114</v>
      </c>
    </row>
    <row r="99" spans="1:11" x14ac:dyDescent="0.3">
      <c r="A99" s="42"/>
      <c r="B99" s="21" t="s">
        <v>117</v>
      </c>
      <c r="C99" s="14"/>
      <c r="D99" s="41">
        <v>2</v>
      </c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52" t="s">
        <v>118</v>
      </c>
    </row>
    <row r="100" spans="1:11" x14ac:dyDescent="0.3">
      <c r="A100" s="42">
        <v>42674</v>
      </c>
      <c r="B100" s="21" t="s">
        <v>119</v>
      </c>
      <c r="C100" s="14">
        <v>1.25</v>
      </c>
      <c r="D100" s="41">
        <v>1.194</v>
      </c>
      <c r="E100" s="10"/>
      <c r="F100" s="21"/>
      <c r="G100" s="14">
        <f>IF(ISBLANK(Table1[[#This Row],[EARNED]]),"",Table1[[#This Row],[EARNED]])</f>
        <v>1.25</v>
      </c>
      <c r="H100" s="41"/>
      <c r="I100" s="10"/>
      <c r="J100" s="12"/>
      <c r="K100" s="21"/>
    </row>
    <row r="101" spans="1:11" x14ac:dyDescent="0.3">
      <c r="A101" s="42">
        <v>42704</v>
      </c>
      <c r="B101" s="21" t="s">
        <v>154</v>
      </c>
      <c r="C101" s="14">
        <v>1.25</v>
      </c>
      <c r="D101" s="41">
        <v>1.54</v>
      </c>
      <c r="E101" s="10"/>
      <c r="F101" s="21"/>
      <c r="G101" s="14">
        <f>IF(ISBLANK(Table1[[#This Row],[EARNED]]),"",Table1[[#This Row],[EARNED]])</f>
        <v>1.25</v>
      </c>
      <c r="H101" s="41"/>
      <c r="I101" s="10"/>
      <c r="J101" s="12"/>
      <c r="K101" s="21"/>
    </row>
    <row r="102" spans="1:11" x14ac:dyDescent="0.3">
      <c r="A102" s="42"/>
      <c r="B102" s="21" t="s">
        <v>56</v>
      </c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>
        <v>1</v>
      </c>
      <c r="I102" s="10"/>
      <c r="J102" s="12"/>
      <c r="K102" s="52">
        <v>42696</v>
      </c>
    </row>
    <row r="103" spans="1:11" x14ac:dyDescent="0.3">
      <c r="A103" s="42">
        <v>42735</v>
      </c>
      <c r="B103" s="21" t="s">
        <v>153</v>
      </c>
      <c r="C103" s="14">
        <v>1.25</v>
      </c>
      <c r="D103" s="41">
        <v>2.246</v>
      </c>
      <c r="E103" s="10"/>
      <c r="F103" s="21"/>
      <c r="G103" s="14">
        <f>IF(ISBLANK(Table1[[#This Row],[EARNED]]),"",Table1[[#This Row],[EARNED]])</f>
        <v>1.25</v>
      </c>
      <c r="H103" s="41"/>
      <c r="I103" s="10"/>
      <c r="J103" s="12"/>
      <c r="K103" s="21"/>
    </row>
    <row r="104" spans="1:11" x14ac:dyDescent="0.3">
      <c r="A104" s="42"/>
      <c r="B104" s="21" t="s">
        <v>74</v>
      </c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>
        <v>2</v>
      </c>
      <c r="I104" s="10"/>
      <c r="J104" s="12"/>
      <c r="K104" s="21" t="s">
        <v>121</v>
      </c>
    </row>
    <row r="105" spans="1:11" x14ac:dyDescent="0.3">
      <c r="A105" s="50" t="s">
        <v>49</v>
      </c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>
        <v>42766</v>
      </c>
      <c r="B106" s="21" t="s">
        <v>117</v>
      </c>
      <c r="C106" s="14">
        <v>1.25</v>
      </c>
      <c r="D106" s="41">
        <v>2</v>
      </c>
      <c r="E106" s="10"/>
      <c r="F106" s="21"/>
      <c r="G106" s="14">
        <f>IF(ISBLANK(Table1[[#This Row],[EARNED]]),"",Table1[[#This Row],[EARNED]])</f>
        <v>1.25</v>
      </c>
      <c r="H106" s="41"/>
      <c r="I106" s="10"/>
      <c r="J106" s="12"/>
      <c r="K106" s="21" t="s">
        <v>123</v>
      </c>
    </row>
    <row r="107" spans="1:11" x14ac:dyDescent="0.3">
      <c r="A107" s="42"/>
      <c r="B107" s="21" t="s">
        <v>73</v>
      </c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>
        <v>3</v>
      </c>
      <c r="I107" s="10"/>
      <c r="J107" s="12"/>
      <c r="K107" s="21" t="s">
        <v>124</v>
      </c>
    </row>
    <row r="108" spans="1:11" x14ac:dyDescent="0.3">
      <c r="A108" s="42"/>
      <c r="B108" s="21" t="s">
        <v>122</v>
      </c>
      <c r="C108" s="14"/>
      <c r="D108" s="41">
        <v>1.0349999999999999</v>
      </c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>
        <v>42794</v>
      </c>
      <c r="B109" s="21" t="s">
        <v>120</v>
      </c>
      <c r="C109" s="14">
        <v>1.25</v>
      </c>
      <c r="D109" s="41">
        <v>6.9000000000000006E-2</v>
      </c>
      <c r="E109" s="10"/>
      <c r="F109" s="21"/>
      <c r="G109" s="14">
        <f>IF(ISBLANK(Table1[[#This Row],[EARNED]]),"",Table1[[#This Row],[EARNED]])</f>
        <v>1.25</v>
      </c>
      <c r="H109" s="41"/>
      <c r="I109" s="10"/>
      <c r="J109" s="12"/>
      <c r="K109" s="21"/>
    </row>
    <row r="110" spans="1:11" x14ac:dyDescent="0.3">
      <c r="A110" s="42">
        <v>42825</v>
      </c>
      <c r="B110" s="21" t="s">
        <v>125</v>
      </c>
      <c r="C110" s="14">
        <v>1.25</v>
      </c>
      <c r="D110" s="41">
        <v>0.5</v>
      </c>
      <c r="E110" s="10"/>
      <c r="F110" s="21"/>
      <c r="G110" s="14">
        <f>IF(ISBLANK(Table1[[#This Row],[EARNED]]),"",Table1[[#This Row],[EARNED]])</f>
        <v>1.25</v>
      </c>
      <c r="H110" s="41"/>
      <c r="I110" s="10"/>
      <c r="J110" s="12"/>
      <c r="K110" s="21"/>
    </row>
    <row r="111" spans="1:11" x14ac:dyDescent="0.3">
      <c r="A111" s="42">
        <v>42855</v>
      </c>
      <c r="B111" s="21" t="s">
        <v>56</v>
      </c>
      <c r="C111" s="14">
        <v>1.25</v>
      </c>
      <c r="D111" s="41"/>
      <c r="E111" s="10"/>
      <c r="F111" s="21"/>
      <c r="G111" s="14">
        <f>IF(ISBLANK(Table1[[#This Row],[EARNED]]),"",Table1[[#This Row],[EARNED]])</f>
        <v>1.25</v>
      </c>
      <c r="H111" s="41">
        <v>1</v>
      </c>
      <c r="I111" s="10"/>
      <c r="J111" s="12"/>
      <c r="K111" s="52">
        <v>42835</v>
      </c>
    </row>
    <row r="112" spans="1:11" x14ac:dyDescent="0.3">
      <c r="A112" s="42"/>
      <c r="B112" s="21" t="s">
        <v>81</v>
      </c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52">
        <v>42865</v>
      </c>
    </row>
    <row r="113" spans="1:11" x14ac:dyDescent="0.3">
      <c r="A113" s="42"/>
      <c r="B113" s="21" t="s">
        <v>56</v>
      </c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>
        <v>1</v>
      </c>
      <c r="I113" s="10"/>
      <c r="J113" s="12"/>
      <c r="K113" s="52">
        <v>42866</v>
      </c>
    </row>
    <row r="114" spans="1:11" x14ac:dyDescent="0.3">
      <c r="A114" s="42"/>
      <c r="B114" s="21" t="s">
        <v>56</v>
      </c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>
        <v>1</v>
      </c>
      <c r="I114" s="10"/>
      <c r="J114" s="12"/>
      <c r="K114" s="52">
        <v>42888</v>
      </c>
    </row>
    <row r="115" spans="1:11" x14ac:dyDescent="0.3">
      <c r="A115" s="42"/>
      <c r="B115" s="21" t="s">
        <v>79</v>
      </c>
      <c r="C115" s="14"/>
      <c r="D115" s="41">
        <v>1.5</v>
      </c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52"/>
    </row>
    <row r="116" spans="1:11" x14ac:dyDescent="0.3">
      <c r="A116" s="42">
        <v>42886</v>
      </c>
      <c r="B116" s="21"/>
      <c r="C116" s="14">
        <v>1.25</v>
      </c>
      <c r="D116" s="41"/>
      <c r="E116" s="10"/>
      <c r="F116" s="21"/>
      <c r="G116" s="14">
        <f>IF(ISBLANK(Table1[[#This Row],[EARNED]]),"",Table1[[#This Row],[EARNED]])</f>
        <v>1.25</v>
      </c>
      <c r="H116" s="41"/>
      <c r="I116" s="10"/>
      <c r="J116" s="12"/>
      <c r="K116" s="21"/>
    </row>
    <row r="117" spans="1:11" x14ac:dyDescent="0.3">
      <c r="A117" s="42">
        <v>42916</v>
      </c>
      <c r="B117" s="21" t="s">
        <v>126</v>
      </c>
      <c r="C117" s="14">
        <v>1.25</v>
      </c>
      <c r="D117" s="41">
        <v>0.56899999999999995</v>
      </c>
      <c r="E117" s="10"/>
      <c r="F117" s="21"/>
      <c r="G117" s="14">
        <f>IF(ISBLANK(Table1[[#This Row],[EARNED]]),"",Table1[[#This Row],[EARNED]])</f>
        <v>1.25</v>
      </c>
      <c r="H117" s="41"/>
      <c r="I117" s="10"/>
      <c r="J117" s="12"/>
      <c r="K117" s="21"/>
    </row>
    <row r="118" spans="1:11" x14ac:dyDescent="0.3">
      <c r="A118" s="42">
        <v>42947</v>
      </c>
      <c r="B118" s="21" t="s">
        <v>81</v>
      </c>
      <c r="C118" s="14">
        <v>1.25</v>
      </c>
      <c r="D118" s="41"/>
      <c r="E118" s="10"/>
      <c r="F118" s="21"/>
      <c r="G118" s="14">
        <f>IF(ISBLANK(Table1[[#This Row],[EARNED]]),"",Table1[[#This Row],[EARNED]])</f>
        <v>1.25</v>
      </c>
      <c r="H118" s="41"/>
      <c r="I118" s="10"/>
      <c r="J118" s="12"/>
      <c r="K118" s="52">
        <v>42922</v>
      </c>
    </row>
    <row r="119" spans="1:11" x14ac:dyDescent="0.3">
      <c r="A119" s="42"/>
      <c r="B119" s="21" t="s">
        <v>56</v>
      </c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>
        <v>1</v>
      </c>
      <c r="I119" s="10"/>
      <c r="J119" s="12"/>
      <c r="K119" s="52">
        <v>42929</v>
      </c>
    </row>
    <row r="120" spans="1:11" x14ac:dyDescent="0.3">
      <c r="A120" s="42"/>
      <c r="B120" s="21" t="s">
        <v>81</v>
      </c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52">
        <v>42951</v>
      </c>
    </row>
    <row r="121" spans="1:11" x14ac:dyDescent="0.3">
      <c r="A121" s="42">
        <v>42978</v>
      </c>
      <c r="B121" s="21" t="s">
        <v>127</v>
      </c>
      <c r="C121" s="14">
        <v>1.25</v>
      </c>
      <c r="D121" s="41">
        <v>0.504</v>
      </c>
      <c r="E121" s="10"/>
      <c r="F121" s="21"/>
      <c r="G121" s="14">
        <f>IF(ISBLANK(Table1[[#This Row],[EARNED]]),"",Table1[[#This Row],[EARNED]])</f>
        <v>1.25</v>
      </c>
      <c r="H121" s="41"/>
      <c r="I121" s="10"/>
      <c r="J121" s="12"/>
      <c r="K121" s="21"/>
    </row>
    <row r="122" spans="1:11" x14ac:dyDescent="0.3">
      <c r="A122" s="42">
        <v>43008</v>
      </c>
      <c r="B122" s="21" t="s">
        <v>128</v>
      </c>
      <c r="C122" s="14">
        <v>1.25</v>
      </c>
      <c r="D122" s="41">
        <v>5.000000000000001E-2</v>
      </c>
      <c r="E122" s="10"/>
      <c r="F122" s="21"/>
      <c r="G122" s="14">
        <f>IF(ISBLANK(Table1[[#This Row],[EARNED]]),"",Table1[[#This Row],[EARNED]])</f>
        <v>1.25</v>
      </c>
      <c r="H122" s="41"/>
      <c r="I122" s="10"/>
      <c r="J122" s="12"/>
      <c r="K122" s="21"/>
    </row>
    <row r="123" spans="1:11" x14ac:dyDescent="0.3">
      <c r="A123" s="42">
        <v>43039</v>
      </c>
      <c r="B123" s="21" t="s">
        <v>110</v>
      </c>
      <c r="C123" s="14">
        <v>1.25</v>
      </c>
      <c r="D123" s="41">
        <v>1</v>
      </c>
      <c r="E123" s="10"/>
      <c r="F123" s="21"/>
      <c r="G123" s="14">
        <f>IF(ISBLANK(Table1[[#This Row],[EARNED]]),"",Table1[[#This Row],[EARNED]])</f>
        <v>1.25</v>
      </c>
      <c r="H123" s="41"/>
      <c r="I123" s="10"/>
      <c r="J123" s="12"/>
      <c r="K123" s="52">
        <v>43019</v>
      </c>
    </row>
    <row r="124" spans="1:11" x14ac:dyDescent="0.3">
      <c r="A124" s="42">
        <v>43069</v>
      </c>
      <c r="B124" s="21" t="s">
        <v>56</v>
      </c>
      <c r="C124" s="14">
        <v>1.25</v>
      </c>
      <c r="D124" s="41"/>
      <c r="E124" s="10"/>
      <c r="F124" s="21"/>
      <c r="G124" s="14">
        <f>IF(ISBLANK(Table1[[#This Row],[EARNED]]),"",Table1[[#This Row],[EARNED]])</f>
        <v>1.25</v>
      </c>
      <c r="H124" s="41">
        <v>1</v>
      </c>
      <c r="I124" s="10"/>
      <c r="J124" s="12"/>
      <c r="K124" s="52">
        <v>43032</v>
      </c>
    </row>
    <row r="125" spans="1:11" x14ac:dyDescent="0.3">
      <c r="A125" s="42"/>
      <c r="B125" s="21" t="s">
        <v>110</v>
      </c>
      <c r="C125" s="14"/>
      <c r="D125" s="41">
        <v>1</v>
      </c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52">
        <v>43053</v>
      </c>
    </row>
    <row r="126" spans="1:11" x14ac:dyDescent="0.3">
      <c r="A126" s="42"/>
      <c r="B126" s="21" t="s">
        <v>110</v>
      </c>
      <c r="C126" s="14"/>
      <c r="D126" s="41">
        <v>1</v>
      </c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52">
        <v>43060</v>
      </c>
    </row>
    <row r="127" spans="1:11" x14ac:dyDescent="0.3">
      <c r="A127" s="42"/>
      <c r="B127" s="21" t="s">
        <v>125</v>
      </c>
      <c r="C127" s="14"/>
      <c r="D127" s="41">
        <v>0.5</v>
      </c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52"/>
    </row>
    <row r="128" spans="1:11" x14ac:dyDescent="0.3">
      <c r="A128" s="42">
        <v>43100</v>
      </c>
      <c r="B128" s="21" t="s">
        <v>74</v>
      </c>
      <c r="C128" s="14">
        <v>1.25</v>
      </c>
      <c r="D128" s="41"/>
      <c r="E128" s="10"/>
      <c r="F128" s="21"/>
      <c r="G128" s="14">
        <f>IF(ISBLANK(Table1[[#This Row],[EARNED]]),"",Table1[[#This Row],[EARNED]])</f>
        <v>1.25</v>
      </c>
      <c r="H128" s="41">
        <v>2</v>
      </c>
      <c r="I128" s="10"/>
      <c r="J128" s="12"/>
      <c r="K128" s="21" t="s">
        <v>129</v>
      </c>
    </row>
    <row r="129" spans="1:11" x14ac:dyDescent="0.3">
      <c r="A129" s="50" t="s">
        <v>50</v>
      </c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>
        <v>43131</v>
      </c>
      <c r="B130" s="21" t="s">
        <v>56</v>
      </c>
      <c r="C130" s="14">
        <v>1.25</v>
      </c>
      <c r="D130" s="41"/>
      <c r="E130" s="10"/>
      <c r="F130" s="21"/>
      <c r="G130" s="14">
        <f>IF(ISBLANK(Table1[[#This Row],[EARNED]]),"",Table1[[#This Row],[EARNED]])</f>
        <v>1.25</v>
      </c>
      <c r="H130" s="41">
        <v>1</v>
      </c>
      <c r="I130" s="10"/>
      <c r="J130" s="12"/>
      <c r="K130" s="52">
        <v>43105</v>
      </c>
    </row>
    <row r="131" spans="1:11" x14ac:dyDescent="0.3">
      <c r="A131" s="42">
        <v>43159</v>
      </c>
      <c r="B131" s="21" t="s">
        <v>56</v>
      </c>
      <c r="C131" s="14">
        <v>1.25</v>
      </c>
      <c r="D131" s="41"/>
      <c r="E131" s="10"/>
      <c r="F131" s="21"/>
      <c r="G131" s="14">
        <f>IF(ISBLANK(Table1[[#This Row],[EARNED]]),"",Table1[[#This Row],[EARNED]])</f>
        <v>1.25</v>
      </c>
      <c r="H131" s="41">
        <v>1</v>
      </c>
      <c r="I131" s="10"/>
      <c r="J131" s="12"/>
      <c r="K131" s="52">
        <v>43146</v>
      </c>
    </row>
    <row r="132" spans="1:11" x14ac:dyDescent="0.3">
      <c r="A132" s="42"/>
      <c r="B132" s="21" t="s">
        <v>56</v>
      </c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>
        <v>1</v>
      </c>
      <c r="I132" s="10"/>
      <c r="J132" s="12"/>
      <c r="K132" s="52">
        <v>43136</v>
      </c>
    </row>
    <row r="133" spans="1:11" x14ac:dyDescent="0.3">
      <c r="A133" s="42">
        <v>43190</v>
      </c>
      <c r="B133" s="21"/>
      <c r="C133" s="14">
        <v>1.25</v>
      </c>
      <c r="D133" s="41"/>
      <c r="E133" s="10"/>
      <c r="F133" s="21"/>
      <c r="G133" s="14">
        <f>IF(ISBLANK(Table1[[#This Row],[EARNED]]),"",Table1[[#This Row],[EARNED]])</f>
        <v>1.25</v>
      </c>
      <c r="H133" s="41"/>
      <c r="I133" s="10"/>
      <c r="J133" s="12"/>
      <c r="K133" s="21"/>
    </row>
    <row r="134" spans="1:11" x14ac:dyDescent="0.3">
      <c r="A134" s="42">
        <v>43220</v>
      </c>
      <c r="B134" s="21"/>
      <c r="C134" s="14">
        <v>1.25</v>
      </c>
      <c r="D134" s="41"/>
      <c r="E134" s="10"/>
      <c r="F134" s="21"/>
      <c r="G134" s="14">
        <f>IF(ISBLANK(Table1[[#This Row],[EARNED]]),"",Table1[[#This Row],[EARNED]])</f>
        <v>1.25</v>
      </c>
      <c r="H134" s="41"/>
      <c r="I134" s="10"/>
      <c r="J134" s="12"/>
      <c r="K134" s="21"/>
    </row>
    <row r="135" spans="1:11" x14ac:dyDescent="0.3">
      <c r="A135" s="42">
        <v>43251</v>
      </c>
      <c r="B135" s="21" t="s">
        <v>56</v>
      </c>
      <c r="C135" s="14">
        <v>1.25</v>
      </c>
      <c r="D135" s="41"/>
      <c r="E135" s="10"/>
      <c r="F135" s="21"/>
      <c r="G135" s="14">
        <f>IF(ISBLANK(Table1[[#This Row],[EARNED]]),"",Table1[[#This Row],[EARNED]])</f>
        <v>1.25</v>
      </c>
      <c r="H135" s="41">
        <v>1</v>
      </c>
      <c r="I135" s="10"/>
      <c r="J135" s="12"/>
      <c r="K135" s="52">
        <v>43227</v>
      </c>
    </row>
    <row r="136" spans="1:11" x14ac:dyDescent="0.3">
      <c r="A136" s="42"/>
      <c r="B136" s="21" t="s">
        <v>82</v>
      </c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52" t="s">
        <v>130</v>
      </c>
    </row>
    <row r="137" spans="1:11" x14ac:dyDescent="0.3">
      <c r="A137" s="42"/>
      <c r="B137" s="21" t="s">
        <v>80</v>
      </c>
      <c r="C137" s="14"/>
      <c r="D137" s="41">
        <v>2</v>
      </c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52"/>
    </row>
    <row r="138" spans="1:11" x14ac:dyDescent="0.3">
      <c r="A138" s="42">
        <v>43281</v>
      </c>
      <c r="B138" s="21" t="s">
        <v>131</v>
      </c>
      <c r="C138" s="14">
        <v>1.25</v>
      </c>
      <c r="D138" s="41">
        <v>0.66</v>
      </c>
      <c r="E138" s="10"/>
      <c r="F138" s="21"/>
      <c r="G138" s="14">
        <f>IF(ISBLANK(Table1[[#This Row],[EARNED]]),"",Table1[[#This Row],[EARNED]])</f>
        <v>1.25</v>
      </c>
      <c r="H138" s="41"/>
      <c r="I138" s="10"/>
      <c r="J138" s="12"/>
      <c r="K138" s="21"/>
    </row>
    <row r="139" spans="1:11" x14ac:dyDescent="0.3">
      <c r="A139" s="42">
        <v>43312</v>
      </c>
      <c r="B139" s="21" t="s">
        <v>56</v>
      </c>
      <c r="C139" s="14">
        <v>1.25</v>
      </c>
      <c r="D139" s="41"/>
      <c r="E139" s="10"/>
      <c r="F139" s="21"/>
      <c r="G139" s="14">
        <f>IF(ISBLANK(Table1[[#This Row],[EARNED]]),"",Table1[[#This Row],[EARNED]])</f>
        <v>1.25</v>
      </c>
      <c r="H139" s="41">
        <v>1</v>
      </c>
      <c r="I139" s="10"/>
      <c r="J139" s="12"/>
      <c r="K139" s="52">
        <v>43304</v>
      </c>
    </row>
    <row r="140" spans="1:11" x14ac:dyDescent="0.3">
      <c r="A140" s="42"/>
      <c r="B140" s="21" t="s">
        <v>81</v>
      </c>
      <c r="C140" s="14"/>
      <c r="D140" s="41"/>
      <c r="E140" s="10"/>
      <c r="F140" s="21"/>
      <c r="G140" s="14" t="str">
        <f>IF(ISBLANK(Table1[[#This Row],[EARNED]]),"",Table1[[#This Row],[EARNED]])</f>
        <v/>
      </c>
      <c r="H140" s="41"/>
      <c r="I140" s="10"/>
      <c r="J140" s="12"/>
      <c r="K140" s="52">
        <v>43315</v>
      </c>
    </row>
    <row r="141" spans="1:11" x14ac:dyDescent="0.3">
      <c r="A141" s="42"/>
      <c r="B141" s="21" t="s">
        <v>132</v>
      </c>
      <c r="C141" s="14"/>
      <c r="D141" s="41">
        <v>0.25</v>
      </c>
      <c r="E141" s="10"/>
      <c r="F141" s="21"/>
      <c r="G141" s="14" t="str">
        <f>IF(ISBLANK(Table1[[#This Row],[EARNED]]),"",Table1[[#This Row],[EARNED]])</f>
        <v/>
      </c>
      <c r="H141" s="41"/>
      <c r="I141" s="10"/>
      <c r="J141" s="12"/>
      <c r="K141" s="52">
        <v>43318</v>
      </c>
    </row>
    <row r="142" spans="1:11" x14ac:dyDescent="0.3">
      <c r="A142" s="42">
        <v>43343</v>
      </c>
      <c r="B142" s="21" t="s">
        <v>56</v>
      </c>
      <c r="C142" s="14">
        <v>1.25</v>
      </c>
      <c r="D142" s="41"/>
      <c r="E142" s="10"/>
      <c r="F142" s="21"/>
      <c r="G142" s="14">
        <f>IF(ISBLANK(Table1[[#This Row],[EARNED]]),"",Table1[[#This Row],[EARNED]])</f>
        <v>1.25</v>
      </c>
      <c r="H142" s="41">
        <v>1</v>
      </c>
      <c r="I142" s="10"/>
      <c r="J142" s="12"/>
      <c r="K142" s="52">
        <v>43318</v>
      </c>
    </row>
    <row r="143" spans="1:11" x14ac:dyDescent="0.3">
      <c r="A143" s="42"/>
      <c r="B143" s="21" t="s">
        <v>74</v>
      </c>
      <c r="C143" s="14"/>
      <c r="D143" s="41"/>
      <c r="E143" s="10"/>
      <c r="F143" s="21"/>
      <c r="G143" s="14" t="str">
        <f>IF(ISBLANK(Table1[[#This Row],[EARNED]]),"",Table1[[#This Row],[EARNED]])</f>
        <v/>
      </c>
      <c r="H143" s="41">
        <v>2</v>
      </c>
      <c r="I143" s="10"/>
      <c r="J143" s="12"/>
      <c r="K143" s="52" t="s">
        <v>133</v>
      </c>
    </row>
    <row r="144" spans="1:11" x14ac:dyDescent="0.3">
      <c r="A144" s="42"/>
      <c r="B144" s="21" t="s">
        <v>132</v>
      </c>
      <c r="C144" s="14"/>
      <c r="D144" s="41">
        <v>0.25</v>
      </c>
      <c r="E144" s="10"/>
      <c r="F144" s="21"/>
      <c r="G144" s="14" t="str">
        <f>IF(ISBLANK(Table1[[#This Row],[EARNED]]),"",Table1[[#This Row],[EARNED]])</f>
        <v/>
      </c>
      <c r="H144" s="41"/>
      <c r="I144" s="10"/>
      <c r="J144" s="12"/>
      <c r="K144" s="52"/>
    </row>
    <row r="145" spans="1:11" x14ac:dyDescent="0.3">
      <c r="A145" s="42">
        <v>43373</v>
      </c>
      <c r="B145" s="21" t="s">
        <v>56</v>
      </c>
      <c r="C145" s="14">
        <v>1.25</v>
      </c>
      <c r="D145" s="41"/>
      <c r="E145" s="10"/>
      <c r="F145" s="21"/>
      <c r="G145" s="14">
        <f>IF(ISBLANK(Table1[[#This Row],[EARNED]]),"",Table1[[#This Row],[EARNED]])</f>
        <v>1.25</v>
      </c>
      <c r="H145" s="41">
        <v>1</v>
      </c>
      <c r="I145" s="10"/>
      <c r="J145" s="12"/>
      <c r="K145" s="52">
        <v>43350</v>
      </c>
    </row>
    <row r="146" spans="1:11" x14ac:dyDescent="0.3">
      <c r="A146" s="42"/>
      <c r="B146" s="21" t="s">
        <v>110</v>
      </c>
      <c r="C146" s="14"/>
      <c r="D146" s="41">
        <v>1</v>
      </c>
      <c r="E146" s="10"/>
      <c r="F146" s="21"/>
      <c r="G146" s="14" t="str">
        <f>IF(ISBLANK(Table1[[#This Row],[EARNED]]),"",Table1[[#This Row],[EARNED]])</f>
        <v/>
      </c>
      <c r="H146" s="41"/>
      <c r="I146" s="10"/>
      <c r="J146" s="12"/>
      <c r="K146" s="52"/>
    </row>
    <row r="147" spans="1:11" x14ac:dyDescent="0.3">
      <c r="A147" s="42">
        <v>43404</v>
      </c>
      <c r="B147" s="21" t="s">
        <v>56</v>
      </c>
      <c r="C147" s="14">
        <v>1.25</v>
      </c>
      <c r="D147" s="41"/>
      <c r="E147" s="10"/>
      <c r="F147" s="21"/>
      <c r="G147" s="14">
        <f>IF(ISBLANK(Table1[[#This Row],[EARNED]]),"",Table1[[#This Row],[EARNED]])</f>
        <v>1.25</v>
      </c>
      <c r="H147" s="41">
        <v>1</v>
      </c>
      <c r="I147" s="10"/>
      <c r="J147" s="12"/>
      <c r="K147" s="52">
        <v>43389</v>
      </c>
    </row>
    <row r="148" spans="1:11" x14ac:dyDescent="0.3">
      <c r="A148" s="42"/>
      <c r="B148" s="21" t="s">
        <v>56</v>
      </c>
      <c r="C148" s="14"/>
      <c r="D148" s="41"/>
      <c r="E148" s="10"/>
      <c r="F148" s="21"/>
      <c r="G148" s="14" t="str">
        <f>IF(ISBLANK(Table1[[#This Row],[EARNED]]),"",Table1[[#This Row],[EARNED]])</f>
        <v/>
      </c>
      <c r="H148" s="41">
        <v>1</v>
      </c>
      <c r="I148" s="10"/>
      <c r="J148" s="12"/>
      <c r="K148" s="52">
        <v>43395</v>
      </c>
    </row>
    <row r="149" spans="1:11" x14ac:dyDescent="0.3">
      <c r="A149" s="42"/>
      <c r="B149" s="21" t="s">
        <v>134</v>
      </c>
      <c r="C149" s="14"/>
      <c r="D149" s="41">
        <v>3.3000000000000015E-2</v>
      </c>
      <c r="E149" s="10"/>
      <c r="F149" s="21"/>
      <c r="G149" s="14" t="str">
        <f>IF(ISBLANK(Table1[[#This Row],[EARNED]]),"",Table1[[#This Row],[EARNED]])</f>
        <v/>
      </c>
      <c r="H149" s="41"/>
      <c r="I149" s="10"/>
      <c r="J149" s="12"/>
      <c r="K149" s="52"/>
    </row>
    <row r="150" spans="1:11" x14ac:dyDescent="0.3">
      <c r="A150" s="42">
        <v>43434</v>
      </c>
      <c r="B150" s="21" t="s">
        <v>110</v>
      </c>
      <c r="C150" s="14">
        <v>1.25</v>
      </c>
      <c r="D150" s="41">
        <v>1</v>
      </c>
      <c r="E150" s="10"/>
      <c r="F150" s="21"/>
      <c r="G150" s="14">
        <f>IF(ISBLANK(Table1[[#This Row],[EARNED]]),"",Table1[[#This Row],[EARNED]])</f>
        <v>1.25</v>
      </c>
      <c r="H150" s="41"/>
      <c r="I150" s="10"/>
      <c r="J150" s="12"/>
      <c r="K150" s="52">
        <v>43420</v>
      </c>
    </row>
    <row r="151" spans="1:11" x14ac:dyDescent="0.3">
      <c r="A151" s="42">
        <v>43465</v>
      </c>
      <c r="B151" s="21" t="s">
        <v>56</v>
      </c>
      <c r="C151" s="14">
        <v>1.25</v>
      </c>
      <c r="D151" s="41"/>
      <c r="E151" s="10"/>
      <c r="F151" s="21"/>
      <c r="G151" s="14">
        <f>IF(ISBLANK(Table1[[#This Row],[EARNED]]),"",Table1[[#This Row],[EARNED]])</f>
        <v>1.25</v>
      </c>
      <c r="H151" s="41">
        <v>1</v>
      </c>
      <c r="I151" s="10"/>
      <c r="J151" s="12"/>
      <c r="K151" s="52">
        <v>43441</v>
      </c>
    </row>
    <row r="152" spans="1:11" x14ac:dyDescent="0.3">
      <c r="A152" s="42"/>
      <c r="B152" s="21" t="s">
        <v>74</v>
      </c>
      <c r="C152" s="14"/>
      <c r="D152" s="41"/>
      <c r="E152" s="10"/>
      <c r="F152" s="21"/>
      <c r="G152" s="14" t="str">
        <f>IF(ISBLANK(Table1[[#This Row],[EARNED]]),"",Table1[[#This Row],[EARNED]])</f>
        <v/>
      </c>
      <c r="H152" s="41">
        <v>2</v>
      </c>
      <c r="I152" s="10"/>
      <c r="J152" s="12"/>
      <c r="K152" s="52" t="s">
        <v>135</v>
      </c>
    </row>
    <row r="153" spans="1:11" x14ac:dyDescent="0.3">
      <c r="A153" s="42"/>
      <c r="B153" s="21" t="s">
        <v>136</v>
      </c>
      <c r="C153" s="14"/>
      <c r="D153" s="41">
        <v>3</v>
      </c>
      <c r="E153" s="10"/>
      <c r="F153" s="21"/>
      <c r="G153" s="14" t="str">
        <f>IF(ISBLANK(Table1[[#This Row],[EARNED]]),"",Table1[[#This Row],[EARNED]])</f>
        <v/>
      </c>
      <c r="H153" s="41"/>
      <c r="I153" s="10"/>
      <c r="J153" s="12"/>
      <c r="K153" s="52"/>
    </row>
    <row r="154" spans="1:11" x14ac:dyDescent="0.3">
      <c r="A154" s="42"/>
      <c r="B154" s="21" t="s">
        <v>137</v>
      </c>
      <c r="C154" s="14"/>
      <c r="D154" s="41">
        <v>1.004</v>
      </c>
      <c r="E154" s="10"/>
      <c r="F154" s="21"/>
      <c r="G154" s="14" t="str">
        <f>IF(ISBLANK(Table1[[#This Row],[EARNED]]),"",Table1[[#This Row],[EARNED]])</f>
        <v/>
      </c>
      <c r="H154" s="41"/>
      <c r="I154" s="10"/>
      <c r="J154" s="12"/>
      <c r="K154" s="52"/>
    </row>
    <row r="155" spans="1:11" x14ac:dyDescent="0.3">
      <c r="A155" s="50" t="s">
        <v>51</v>
      </c>
      <c r="B155" s="21"/>
      <c r="C155" s="14"/>
      <c r="D155" s="41"/>
      <c r="E155" s="10"/>
      <c r="F155" s="21"/>
      <c r="G155" s="14" t="str">
        <f>IF(ISBLANK(Table1[[#This Row],[EARNED]]),"",Table1[[#This Row],[EARNED]])</f>
        <v/>
      </c>
      <c r="H155" s="41"/>
      <c r="I155" s="10"/>
      <c r="J155" s="12"/>
      <c r="K155" s="21"/>
    </row>
    <row r="156" spans="1:11" x14ac:dyDescent="0.3">
      <c r="A156" s="42">
        <v>43496</v>
      </c>
      <c r="B156" s="21"/>
      <c r="C156" s="14">
        <v>1.25</v>
      </c>
      <c r="D156" s="41"/>
      <c r="E156" s="10"/>
      <c r="F156" s="21"/>
      <c r="G156" s="14">
        <f>IF(ISBLANK(Table1[[#This Row],[EARNED]]),"",Table1[[#This Row],[EARNED]])</f>
        <v>1.25</v>
      </c>
      <c r="H156" s="41"/>
      <c r="I156" s="10"/>
      <c r="J156" s="12"/>
      <c r="K156" s="21"/>
    </row>
    <row r="157" spans="1:11" x14ac:dyDescent="0.3">
      <c r="A157" s="42">
        <v>43524</v>
      </c>
      <c r="B157" s="21"/>
      <c r="C157" s="14">
        <v>1.25</v>
      </c>
      <c r="D157" s="41"/>
      <c r="E157" s="10"/>
      <c r="F157" s="21"/>
      <c r="G157" s="14">
        <f>IF(ISBLANK(Table1[[#This Row],[EARNED]]),"",Table1[[#This Row],[EARNED]])</f>
        <v>1.25</v>
      </c>
      <c r="H157" s="41"/>
      <c r="I157" s="10"/>
      <c r="J157" s="12"/>
      <c r="K157" s="21"/>
    </row>
    <row r="158" spans="1:11" x14ac:dyDescent="0.3">
      <c r="A158" s="42">
        <v>43555</v>
      </c>
      <c r="B158" s="21" t="s">
        <v>56</v>
      </c>
      <c r="C158" s="14">
        <v>1.25</v>
      </c>
      <c r="D158" s="41"/>
      <c r="E158" s="10"/>
      <c r="F158" s="21"/>
      <c r="G158" s="14">
        <f>IF(ISBLANK(Table1[[#This Row],[EARNED]]),"",Table1[[#This Row],[EARNED]])</f>
        <v>1.25</v>
      </c>
      <c r="H158" s="41">
        <v>1</v>
      </c>
      <c r="I158" s="10"/>
      <c r="J158" s="12"/>
      <c r="K158" s="52">
        <v>43184</v>
      </c>
    </row>
    <row r="159" spans="1:11" x14ac:dyDescent="0.3">
      <c r="A159" s="42"/>
      <c r="B159" s="21" t="s">
        <v>156</v>
      </c>
      <c r="C159" s="14"/>
      <c r="D159" s="41">
        <v>0.17500000000000002</v>
      </c>
      <c r="E159" s="10"/>
      <c r="F159" s="21"/>
      <c r="G159" s="14" t="str">
        <f>IF(ISBLANK(Table1[[#This Row],[EARNED]]),"",Table1[[#This Row],[EARNED]])</f>
        <v/>
      </c>
      <c r="H159" s="41"/>
      <c r="I159" s="10"/>
      <c r="J159" s="12"/>
      <c r="K159" s="52"/>
    </row>
    <row r="160" spans="1:11" x14ac:dyDescent="0.3">
      <c r="A160" s="42">
        <v>43585</v>
      </c>
      <c r="B160" s="21"/>
      <c r="C160" s="14">
        <v>1.25</v>
      </c>
      <c r="D160" s="41"/>
      <c r="E160" s="10"/>
      <c r="F160" s="21"/>
      <c r="G160" s="14">
        <f>IF(ISBLANK(Table1[[#This Row],[EARNED]]),"",Table1[[#This Row],[EARNED]])</f>
        <v>1.25</v>
      </c>
      <c r="H160" s="41"/>
      <c r="I160" s="10"/>
      <c r="J160" s="12"/>
      <c r="K160" s="21"/>
    </row>
    <row r="161" spans="1:11" x14ac:dyDescent="0.3">
      <c r="A161" s="42">
        <v>43616</v>
      </c>
      <c r="B161" s="21" t="s">
        <v>56</v>
      </c>
      <c r="C161" s="14">
        <v>1.25</v>
      </c>
      <c r="D161" s="41"/>
      <c r="E161" s="10"/>
      <c r="F161" s="21"/>
      <c r="G161" s="14">
        <f>IF(ISBLANK(Table1[[#This Row],[EARNED]]),"",Table1[[#This Row],[EARNED]])</f>
        <v>1.25</v>
      </c>
      <c r="H161" s="41">
        <v>1</v>
      </c>
      <c r="I161" s="10"/>
      <c r="J161" s="12"/>
      <c r="K161" s="52">
        <v>43236</v>
      </c>
    </row>
    <row r="162" spans="1:11" x14ac:dyDescent="0.3">
      <c r="A162" s="42">
        <v>43646</v>
      </c>
      <c r="B162" s="21" t="s">
        <v>155</v>
      </c>
      <c r="C162" s="14">
        <v>1.25</v>
      </c>
      <c r="D162" s="41">
        <v>0.11700000000000001</v>
      </c>
      <c r="E162" s="10"/>
      <c r="F162" s="21"/>
      <c r="G162" s="14">
        <f>IF(ISBLANK(Table1[[#This Row],[EARNED]]),"",Table1[[#This Row],[EARNED]])</f>
        <v>1.25</v>
      </c>
      <c r="H162" s="41"/>
      <c r="I162" s="10"/>
      <c r="J162" s="12"/>
      <c r="K162" s="21"/>
    </row>
    <row r="163" spans="1:11" x14ac:dyDescent="0.3">
      <c r="A163" s="42">
        <v>43677</v>
      </c>
      <c r="B163" s="21" t="s">
        <v>81</v>
      </c>
      <c r="C163" s="14">
        <v>1.25</v>
      </c>
      <c r="D163" s="41"/>
      <c r="E163" s="10"/>
      <c r="F163" s="21"/>
      <c r="G163" s="14">
        <f>IF(ISBLANK(Table1[[#This Row],[EARNED]]),"",Table1[[#This Row],[EARNED]])</f>
        <v>1.25</v>
      </c>
      <c r="H163" s="41"/>
      <c r="I163" s="10"/>
      <c r="J163" s="12"/>
      <c r="K163" s="52">
        <v>43296</v>
      </c>
    </row>
    <row r="164" spans="1:11" x14ac:dyDescent="0.3">
      <c r="A164" s="42"/>
      <c r="B164" s="21" t="s">
        <v>81</v>
      </c>
      <c r="C164" s="14"/>
      <c r="D164" s="41"/>
      <c r="E164" s="10"/>
      <c r="F164" s="21"/>
      <c r="G164" s="14" t="str">
        <f>IF(ISBLANK(Table1[[#This Row],[EARNED]]),"",Table1[[#This Row],[EARNED]])</f>
        <v/>
      </c>
      <c r="H164" s="41"/>
      <c r="I164" s="10"/>
      <c r="J164" s="12"/>
      <c r="K164" s="52">
        <v>43335</v>
      </c>
    </row>
    <row r="165" spans="1:11" x14ac:dyDescent="0.3">
      <c r="A165" s="42">
        <v>43708</v>
      </c>
      <c r="B165" s="21" t="s">
        <v>134</v>
      </c>
      <c r="C165" s="14">
        <v>1.25</v>
      </c>
      <c r="D165" s="41">
        <v>3.3000000000000015E-2</v>
      </c>
      <c r="E165" s="10"/>
      <c r="F165" s="21"/>
      <c r="G165" s="14">
        <f>IF(ISBLANK(Table1[[#This Row],[EARNED]]),"",Table1[[#This Row],[EARNED]])</f>
        <v>1.25</v>
      </c>
      <c r="H165" s="41"/>
      <c r="I165" s="10"/>
      <c r="J165" s="12"/>
      <c r="K165" s="21"/>
    </row>
    <row r="166" spans="1:11" x14ac:dyDescent="0.3">
      <c r="A166" s="42">
        <v>43738</v>
      </c>
      <c r="B166" s="21" t="s">
        <v>56</v>
      </c>
      <c r="C166" s="14">
        <v>1.25</v>
      </c>
      <c r="D166" s="41"/>
      <c r="E166" s="10"/>
      <c r="F166" s="21"/>
      <c r="G166" s="14">
        <f>IF(ISBLANK(Table1[[#This Row],[EARNED]]),"",Table1[[#This Row],[EARNED]])</f>
        <v>1.25</v>
      </c>
      <c r="H166" s="41">
        <v>1</v>
      </c>
      <c r="I166" s="10"/>
      <c r="J166" s="12"/>
      <c r="K166" s="52">
        <v>43356</v>
      </c>
    </row>
    <row r="167" spans="1:11" x14ac:dyDescent="0.3">
      <c r="A167" s="42"/>
      <c r="B167" s="21" t="s">
        <v>81</v>
      </c>
      <c r="C167" s="14"/>
      <c r="D167" s="41"/>
      <c r="E167" s="10"/>
      <c r="F167" s="21"/>
      <c r="G167" s="14" t="str">
        <f>IF(ISBLANK(Table1[[#This Row],[EARNED]]),"",Table1[[#This Row],[EARNED]])</f>
        <v/>
      </c>
      <c r="H167" s="41"/>
      <c r="I167" s="10"/>
      <c r="J167" s="12"/>
      <c r="K167" s="52">
        <v>43403</v>
      </c>
    </row>
    <row r="168" spans="1:11" x14ac:dyDescent="0.3">
      <c r="A168" s="42">
        <v>43769</v>
      </c>
      <c r="B168" s="21" t="s">
        <v>56</v>
      </c>
      <c r="C168" s="14">
        <v>1.25</v>
      </c>
      <c r="D168" s="41"/>
      <c r="E168" s="10"/>
      <c r="F168" s="21"/>
      <c r="G168" s="14">
        <f>IF(ISBLANK(Table1[[#This Row],[EARNED]]),"",Table1[[#This Row],[EARNED]])</f>
        <v>1.25</v>
      </c>
      <c r="H168" s="41">
        <v>1</v>
      </c>
      <c r="I168" s="10"/>
      <c r="J168" s="12"/>
      <c r="K168" s="52">
        <v>43404</v>
      </c>
    </row>
    <row r="169" spans="1:11" x14ac:dyDescent="0.3">
      <c r="A169" s="42">
        <v>43799</v>
      </c>
      <c r="B169" s="21" t="s">
        <v>117</v>
      </c>
      <c r="C169" s="14">
        <v>1.25</v>
      </c>
      <c r="D169" s="41">
        <v>2</v>
      </c>
      <c r="E169" s="10"/>
      <c r="F169" s="21"/>
      <c r="G169" s="14">
        <f>IF(ISBLANK(Table1[[#This Row],[EARNED]]),"",Table1[[#This Row],[EARNED]])</f>
        <v>1.25</v>
      </c>
      <c r="H169" s="41"/>
      <c r="I169" s="10"/>
      <c r="J169" s="12"/>
      <c r="K169" s="21" t="s">
        <v>138</v>
      </c>
    </row>
    <row r="170" spans="1:11" x14ac:dyDescent="0.3">
      <c r="A170" s="42">
        <v>43830</v>
      </c>
      <c r="B170" s="21" t="s">
        <v>110</v>
      </c>
      <c r="C170" s="14">
        <v>1.25</v>
      </c>
      <c r="D170" s="41">
        <v>1</v>
      </c>
      <c r="E170" s="10"/>
      <c r="F170" s="21"/>
      <c r="G170" s="14">
        <f>IF(ISBLANK(Table1[[#This Row],[EARNED]]),"",Table1[[#This Row],[EARNED]])</f>
        <v>1.25</v>
      </c>
      <c r="H170" s="41"/>
      <c r="I170" s="10"/>
      <c r="J170" s="12"/>
      <c r="K170" s="52">
        <v>43440</v>
      </c>
    </row>
    <row r="171" spans="1:11" x14ac:dyDescent="0.3">
      <c r="A171" s="42"/>
      <c r="B171" s="21" t="s">
        <v>110</v>
      </c>
      <c r="C171" s="14"/>
      <c r="D171" s="41">
        <v>1</v>
      </c>
      <c r="E171" s="10"/>
      <c r="F171" s="21"/>
      <c r="G171" s="14" t="str">
        <f>IF(ISBLANK(Table1[[#This Row],[EARNED]]),"",Table1[[#This Row],[EARNED]])</f>
        <v/>
      </c>
      <c r="H171" s="41"/>
      <c r="I171" s="10"/>
      <c r="J171" s="12"/>
      <c r="K171" s="52">
        <v>43457</v>
      </c>
    </row>
    <row r="172" spans="1:11" x14ac:dyDescent="0.3">
      <c r="A172" s="42"/>
      <c r="B172" s="21" t="s">
        <v>110</v>
      </c>
      <c r="C172" s="14"/>
      <c r="D172" s="41">
        <v>1</v>
      </c>
      <c r="E172" s="10"/>
      <c r="F172" s="21"/>
      <c r="G172" s="14" t="str">
        <f>IF(ISBLANK(Table1[[#This Row],[EARNED]]),"",Table1[[#This Row],[EARNED]])</f>
        <v/>
      </c>
      <c r="H172" s="41"/>
      <c r="I172" s="10"/>
      <c r="J172" s="12"/>
      <c r="K172" s="52">
        <v>43460</v>
      </c>
    </row>
    <row r="173" spans="1:11" x14ac:dyDescent="0.3">
      <c r="A173" s="42"/>
      <c r="B173" s="21" t="s">
        <v>84</v>
      </c>
      <c r="C173" s="14"/>
      <c r="D173" s="41">
        <v>0.12300000000000001</v>
      </c>
      <c r="E173" s="10"/>
      <c r="F173" s="21"/>
      <c r="G173" s="14" t="str">
        <f>IF(ISBLANK(Table1[[#This Row],[EARNED]]),"",Table1[[#This Row],[EARNED]])</f>
        <v/>
      </c>
      <c r="H173" s="41"/>
      <c r="I173" s="10"/>
      <c r="J173" s="12"/>
      <c r="K173" s="52"/>
    </row>
    <row r="174" spans="1:11" x14ac:dyDescent="0.3">
      <c r="A174" s="50" t="s">
        <v>52</v>
      </c>
      <c r="B174" s="21"/>
      <c r="C174" s="14">
        <v>1.25</v>
      </c>
      <c r="D174" s="41"/>
      <c r="E174" s="10"/>
      <c r="F174" s="21"/>
      <c r="G174" s="14">
        <f>IF(ISBLANK(Table1[[#This Row],[EARNED]]),"",Table1[[#This Row],[EARNED]])</f>
        <v>1.25</v>
      </c>
      <c r="H174" s="41"/>
      <c r="I174" s="10"/>
      <c r="J174" s="12"/>
      <c r="K174" s="21"/>
    </row>
    <row r="175" spans="1:11" x14ac:dyDescent="0.3">
      <c r="A175" s="51">
        <v>43861</v>
      </c>
      <c r="B175" s="21" t="s">
        <v>139</v>
      </c>
      <c r="C175" s="14">
        <v>1.25</v>
      </c>
      <c r="D175" s="41"/>
      <c r="E175" s="10"/>
      <c r="F175" s="21"/>
      <c r="G175" s="14">
        <f>IF(ISBLANK(Table1[[#This Row],[EARNED]]),"",Table1[[#This Row],[EARNED]])</f>
        <v>1.25</v>
      </c>
      <c r="H175" s="41"/>
      <c r="I175" s="10"/>
      <c r="J175" s="12"/>
      <c r="K175" s="21" t="s">
        <v>140</v>
      </c>
    </row>
    <row r="176" spans="1:11" x14ac:dyDescent="0.3">
      <c r="A176" s="42">
        <v>43890</v>
      </c>
      <c r="B176" s="21"/>
      <c r="C176" s="14">
        <v>1.25</v>
      </c>
      <c r="D176" s="41"/>
      <c r="E176" s="10"/>
      <c r="F176" s="21"/>
      <c r="G176" s="14">
        <f>IF(ISBLANK(Table1[[#This Row],[EARNED]]),"",Table1[[#This Row],[EARNED]])</f>
        <v>1.25</v>
      </c>
      <c r="H176" s="41"/>
      <c r="I176" s="10"/>
      <c r="J176" s="12"/>
      <c r="K176" s="21"/>
    </row>
    <row r="177" spans="1:11" x14ac:dyDescent="0.3">
      <c r="A177" s="42">
        <v>43921</v>
      </c>
      <c r="B177" s="21"/>
      <c r="C177" s="14">
        <v>1.25</v>
      </c>
      <c r="D177" s="41"/>
      <c r="E177" s="10"/>
      <c r="F177" s="21"/>
      <c r="G177" s="14">
        <f>IF(ISBLANK(Table1[[#This Row],[EARNED]]),"",Table1[[#This Row],[EARNED]])</f>
        <v>1.25</v>
      </c>
      <c r="H177" s="41"/>
      <c r="I177" s="10"/>
      <c r="J177" s="12"/>
      <c r="K177" s="21"/>
    </row>
    <row r="178" spans="1:11" x14ac:dyDescent="0.3">
      <c r="A178" s="42">
        <v>43951</v>
      </c>
      <c r="B178" s="21"/>
      <c r="C178" s="14">
        <v>1.25</v>
      </c>
      <c r="D178" s="41"/>
      <c r="E178" s="10"/>
      <c r="F178" s="21"/>
      <c r="G178" s="14">
        <f>IF(ISBLANK(Table1[[#This Row],[EARNED]]),"",Table1[[#This Row],[EARNED]])</f>
        <v>1.25</v>
      </c>
      <c r="H178" s="41"/>
      <c r="I178" s="10"/>
      <c r="J178" s="12"/>
      <c r="K178" s="21"/>
    </row>
    <row r="179" spans="1:11" x14ac:dyDescent="0.3">
      <c r="A179" s="42">
        <v>43982</v>
      </c>
      <c r="B179" s="21"/>
      <c r="C179" s="14">
        <v>1.25</v>
      </c>
      <c r="D179" s="41"/>
      <c r="E179" s="10"/>
      <c r="F179" s="21"/>
      <c r="G179" s="14">
        <f>IF(ISBLANK(Table1[[#This Row],[EARNED]]),"",Table1[[#This Row],[EARNED]])</f>
        <v>1.25</v>
      </c>
      <c r="H179" s="41"/>
      <c r="I179" s="10"/>
      <c r="J179" s="12"/>
      <c r="K179" s="21"/>
    </row>
    <row r="180" spans="1:11" x14ac:dyDescent="0.3">
      <c r="A180" s="42">
        <v>44012</v>
      </c>
      <c r="B180" s="21"/>
      <c r="C180" s="14">
        <v>1.25</v>
      </c>
      <c r="D180" s="41"/>
      <c r="E180" s="10"/>
      <c r="F180" s="21"/>
      <c r="G180" s="14">
        <f>IF(ISBLANK(Table1[[#This Row],[EARNED]]),"",Table1[[#This Row],[EARNED]])</f>
        <v>1.25</v>
      </c>
      <c r="H180" s="41"/>
      <c r="I180" s="10"/>
      <c r="J180" s="12"/>
      <c r="K180" s="21"/>
    </row>
    <row r="181" spans="1:11" x14ac:dyDescent="0.3">
      <c r="A181" s="42">
        <v>44043</v>
      </c>
      <c r="B181" s="21"/>
      <c r="C181" s="14">
        <v>1.25</v>
      </c>
      <c r="D181" s="41"/>
      <c r="E181" s="10"/>
      <c r="F181" s="21"/>
      <c r="G181" s="14">
        <f>IF(ISBLANK(Table1[[#This Row],[EARNED]]),"",Table1[[#This Row],[EARNED]])</f>
        <v>1.25</v>
      </c>
      <c r="H181" s="41"/>
      <c r="I181" s="10"/>
      <c r="J181" s="12"/>
      <c r="K181" s="21"/>
    </row>
    <row r="182" spans="1:11" x14ac:dyDescent="0.3">
      <c r="A182" s="42">
        <v>44074</v>
      </c>
      <c r="B182" s="21"/>
      <c r="C182" s="14">
        <v>1.25</v>
      </c>
      <c r="D182" s="41"/>
      <c r="E182" s="10"/>
      <c r="F182" s="21"/>
      <c r="G182" s="14">
        <f>IF(ISBLANK(Table1[[#This Row],[EARNED]]),"",Table1[[#This Row],[EARNED]])</f>
        <v>1.25</v>
      </c>
      <c r="H182" s="41"/>
      <c r="I182" s="10"/>
      <c r="J182" s="12"/>
      <c r="K182" s="21"/>
    </row>
    <row r="183" spans="1:11" x14ac:dyDescent="0.3">
      <c r="A183" s="42">
        <v>44104</v>
      </c>
      <c r="B183" s="21" t="s">
        <v>81</v>
      </c>
      <c r="C183" s="14">
        <v>1.25</v>
      </c>
      <c r="D183" s="41"/>
      <c r="E183" s="10"/>
      <c r="F183" s="21"/>
      <c r="G183" s="14">
        <f>IF(ISBLANK(Table1[[#This Row],[EARNED]]),"",Table1[[#This Row],[EARNED]])</f>
        <v>1.25</v>
      </c>
      <c r="H183" s="41"/>
      <c r="I183" s="10"/>
      <c r="J183" s="12"/>
      <c r="K183" s="52">
        <v>44047</v>
      </c>
    </row>
    <row r="184" spans="1:11" x14ac:dyDescent="0.3">
      <c r="A184" s="42">
        <v>44135</v>
      </c>
      <c r="B184" s="21"/>
      <c r="C184" s="14">
        <v>1.25</v>
      </c>
      <c r="D184" s="41"/>
      <c r="E184" s="10"/>
      <c r="F184" s="21"/>
      <c r="G184" s="14">
        <f>IF(ISBLANK(Table1[[#This Row],[EARNED]]),"",Table1[[#This Row],[EARNED]])</f>
        <v>1.25</v>
      </c>
      <c r="H184" s="41"/>
      <c r="I184" s="10"/>
      <c r="J184" s="12"/>
      <c r="K184" s="21"/>
    </row>
    <row r="185" spans="1:11" x14ac:dyDescent="0.3">
      <c r="A185" s="42">
        <v>44165</v>
      </c>
      <c r="B185" s="21"/>
      <c r="C185" s="14">
        <v>1.25</v>
      </c>
      <c r="D185" s="41"/>
      <c r="E185" s="10"/>
      <c r="F185" s="21"/>
      <c r="G185" s="14">
        <f>IF(ISBLANK(Table1[[#This Row],[EARNED]]),"",Table1[[#This Row],[EARNED]])</f>
        <v>1.25</v>
      </c>
      <c r="H185" s="41"/>
      <c r="I185" s="10"/>
      <c r="J185" s="12"/>
      <c r="K185" s="21"/>
    </row>
    <row r="186" spans="1:11" x14ac:dyDescent="0.3">
      <c r="A186" s="42">
        <v>44196</v>
      </c>
      <c r="B186" s="21" t="s">
        <v>63</v>
      </c>
      <c r="C186" s="14">
        <v>1.25</v>
      </c>
      <c r="D186" s="41">
        <v>3</v>
      </c>
      <c r="E186" s="10"/>
      <c r="F186" s="21"/>
      <c r="G186" s="14">
        <f>IF(ISBLANK(Table1[[#This Row],[EARNED]]),"",Table1[[#This Row],[EARNED]])</f>
        <v>1.25</v>
      </c>
      <c r="H186" s="41"/>
      <c r="I186" s="10"/>
      <c r="J186" s="12"/>
      <c r="K186" s="21" t="s">
        <v>141</v>
      </c>
    </row>
    <row r="187" spans="1:11" x14ac:dyDescent="0.3">
      <c r="A187" s="42"/>
      <c r="B187" s="21" t="s">
        <v>117</v>
      </c>
      <c r="C187" s="14"/>
      <c r="D187" s="41">
        <v>2</v>
      </c>
      <c r="E187" s="10"/>
      <c r="F187" s="21"/>
      <c r="G187" s="14" t="str">
        <f>IF(ISBLANK(Table1[[#This Row],[EARNED]]),"",Table1[[#This Row],[EARNED]])</f>
        <v/>
      </c>
      <c r="H187" s="41"/>
      <c r="I187" s="10"/>
      <c r="J187" s="12"/>
      <c r="K187" s="21" t="s">
        <v>142</v>
      </c>
    </row>
    <row r="188" spans="1:11" x14ac:dyDescent="0.3">
      <c r="A188" s="50" t="s">
        <v>53</v>
      </c>
      <c r="B188" s="21"/>
      <c r="C188" s="14"/>
      <c r="D188" s="41"/>
      <c r="E188" s="10"/>
      <c r="F188" s="21"/>
      <c r="G188" s="14" t="str">
        <f>IF(ISBLANK(Table1[[#This Row],[EARNED]]),"",Table1[[#This Row],[EARNED]])</f>
        <v/>
      </c>
      <c r="H188" s="41"/>
      <c r="I188" s="10"/>
      <c r="J188" s="12"/>
      <c r="K188" s="21"/>
    </row>
    <row r="189" spans="1:11" x14ac:dyDescent="0.3">
      <c r="A189" s="42">
        <v>44227</v>
      </c>
      <c r="B189" s="21"/>
      <c r="C189" s="14">
        <v>1.25</v>
      </c>
      <c r="D189" s="41"/>
      <c r="E189" s="10"/>
      <c r="F189" s="21"/>
      <c r="G189" s="14">
        <f>IF(ISBLANK(Table1[[#This Row],[EARNED]]),"",Table1[[#This Row],[EARNED]])</f>
        <v>1.25</v>
      </c>
      <c r="H189" s="41"/>
      <c r="I189" s="10"/>
      <c r="J189" s="12"/>
      <c r="K189" s="21"/>
    </row>
    <row r="190" spans="1:11" x14ac:dyDescent="0.3">
      <c r="A190" s="42">
        <v>44255</v>
      </c>
      <c r="B190" s="21"/>
      <c r="C190" s="14">
        <v>1.25</v>
      </c>
      <c r="D190" s="41"/>
      <c r="E190" s="10"/>
      <c r="F190" s="21"/>
      <c r="G190" s="14">
        <f>IF(ISBLANK(Table1[[#This Row],[EARNED]]),"",Table1[[#This Row],[EARNED]])</f>
        <v>1.25</v>
      </c>
      <c r="H190" s="41"/>
      <c r="I190" s="10"/>
      <c r="J190" s="12"/>
      <c r="K190" s="21"/>
    </row>
    <row r="191" spans="1:11" x14ac:dyDescent="0.3">
      <c r="A191" s="42">
        <v>44286</v>
      </c>
      <c r="B191" s="21"/>
      <c r="C191" s="14">
        <v>1.25</v>
      </c>
      <c r="D191" s="41"/>
      <c r="E191" s="10"/>
      <c r="F191" s="21"/>
      <c r="G191" s="14">
        <f>IF(ISBLANK(Table1[[#This Row],[EARNED]]),"",Table1[[#This Row],[EARNED]])</f>
        <v>1.25</v>
      </c>
      <c r="H191" s="41"/>
      <c r="I191" s="10"/>
      <c r="J191" s="12"/>
      <c r="K191" s="21"/>
    </row>
    <row r="192" spans="1:11" x14ac:dyDescent="0.3">
      <c r="A192" s="42">
        <v>44316</v>
      </c>
      <c r="B192" s="21"/>
      <c r="C192" s="14">
        <v>1.25</v>
      </c>
      <c r="D192" s="41"/>
      <c r="E192" s="10"/>
      <c r="F192" s="21"/>
      <c r="G192" s="14">
        <f>IF(ISBLANK(Table1[[#This Row],[EARNED]]),"",Table1[[#This Row],[EARNED]])</f>
        <v>1.25</v>
      </c>
      <c r="H192" s="41"/>
      <c r="I192" s="10"/>
      <c r="J192" s="12"/>
      <c r="K192" s="21"/>
    </row>
    <row r="193" spans="1:11" x14ac:dyDescent="0.3">
      <c r="A193" s="42">
        <v>44347</v>
      </c>
      <c r="B193" s="21"/>
      <c r="C193" s="14">
        <v>1.25</v>
      </c>
      <c r="D193" s="41"/>
      <c r="E193" s="10"/>
      <c r="F193" s="21"/>
      <c r="G193" s="14">
        <f>IF(ISBLANK(Table1[[#This Row],[EARNED]]),"",Table1[[#This Row],[EARNED]])</f>
        <v>1.25</v>
      </c>
      <c r="H193" s="41"/>
      <c r="I193" s="10"/>
      <c r="J193" s="12"/>
      <c r="K193" s="21"/>
    </row>
    <row r="194" spans="1:11" x14ac:dyDescent="0.3">
      <c r="A194" s="42">
        <v>44377</v>
      </c>
      <c r="B194" s="21" t="s">
        <v>56</v>
      </c>
      <c r="C194" s="14">
        <v>1.25</v>
      </c>
      <c r="D194" s="41"/>
      <c r="E194" s="10"/>
      <c r="F194" s="21"/>
      <c r="G194" s="14">
        <f>IF(ISBLANK(Table1[[#This Row],[EARNED]]),"",Table1[[#This Row],[EARNED]])</f>
        <v>1.25</v>
      </c>
      <c r="H194" s="41">
        <v>1</v>
      </c>
      <c r="I194" s="10"/>
      <c r="J194" s="12"/>
      <c r="K194" s="52">
        <v>44368</v>
      </c>
    </row>
    <row r="195" spans="1:11" x14ac:dyDescent="0.3">
      <c r="A195" s="42"/>
      <c r="B195" s="21" t="s">
        <v>143</v>
      </c>
      <c r="C195" s="14"/>
      <c r="D195" s="41"/>
      <c r="E195" s="10"/>
      <c r="F195" s="21"/>
      <c r="G195" s="14" t="str">
        <f>IF(ISBLANK(Table1[[#This Row],[EARNED]]),"",Table1[[#This Row],[EARNED]])</f>
        <v/>
      </c>
      <c r="H195" s="41"/>
      <c r="I195" s="10"/>
      <c r="J195" s="12"/>
      <c r="K195" s="52" t="s">
        <v>144</v>
      </c>
    </row>
    <row r="196" spans="1:11" x14ac:dyDescent="0.3">
      <c r="A196" s="42"/>
      <c r="B196" s="21" t="s">
        <v>110</v>
      </c>
      <c r="C196" s="14"/>
      <c r="D196" s="41"/>
      <c r="E196" s="10"/>
      <c r="F196" s="21"/>
      <c r="G196" s="14" t="str">
        <f>IF(ISBLANK(Table1[[#This Row],[EARNED]]),"",Table1[[#This Row],[EARNED]])</f>
        <v/>
      </c>
      <c r="H196" s="41"/>
      <c r="I196" s="10"/>
      <c r="J196" s="12"/>
      <c r="K196" s="52">
        <v>44379</v>
      </c>
    </row>
    <row r="197" spans="1:11" x14ac:dyDescent="0.3">
      <c r="A197" s="42">
        <v>44408</v>
      </c>
      <c r="B197" s="21"/>
      <c r="C197" s="14">
        <v>1.25</v>
      </c>
      <c r="D197" s="41"/>
      <c r="E197" s="10"/>
      <c r="F197" s="21"/>
      <c r="G197" s="14">
        <f>IF(ISBLANK(Table1[[#This Row],[EARNED]]),"",Table1[[#This Row],[EARNED]])</f>
        <v>1.25</v>
      </c>
      <c r="H197" s="41"/>
      <c r="I197" s="10"/>
      <c r="J197" s="12"/>
      <c r="K197" s="21"/>
    </row>
    <row r="198" spans="1:11" x14ac:dyDescent="0.3">
      <c r="A198" s="42">
        <v>44439</v>
      </c>
      <c r="B198" s="21"/>
      <c r="C198" s="14">
        <v>1.25</v>
      </c>
      <c r="D198" s="41"/>
      <c r="E198" s="10"/>
      <c r="F198" s="21"/>
      <c r="G198" s="14">
        <f>IF(ISBLANK(Table1[[#This Row],[EARNED]]),"",Table1[[#This Row],[EARNED]])</f>
        <v>1.25</v>
      </c>
      <c r="H198" s="41"/>
      <c r="I198" s="10"/>
      <c r="J198" s="12"/>
      <c r="K198" s="21"/>
    </row>
    <row r="199" spans="1:11" x14ac:dyDescent="0.3">
      <c r="A199" s="42">
        <v>44469</v>
      </c>
      <c r="B199" s="21"/>
      <c r="C199" s="14">
        <v>1.25</v>
      </c>
      <c r="D199" s="41"/>
      <c r="E199" s="10"/>
      <c r="F199" s="21"/>
      <c r="G199" s="14">
        <f>IF(ISBLANK(Table1[[#This Row],[EARNED]]),"",Table1[[#This Row],[EARNED]])</f>
        <v>1.25</v>
      </c>
      <c r="H199" s="41"/>
      <c r="I199" s="10"/>
      <c r="J199" s="12"/>
      <c r="K199" s="21"/>
    </row>
    <row r="200" spans="1:11" x14ac:dyDescent="0.3">
      <c r="A200" s="42">
        <v>44500</v>
      </c>
      <c r="B200" s="21" t="s">
        <v>56</v>
      </c>
      <c r="C200" s="14">
        <v>1.25</v>
      </c>
      <c r="D200" s="41"/>
      <c r="E200" s="10"/>
      <c r="F200" s="21"/>
      <c r="G200" s="14">
        <f>IF(ISBLANK(Table1[[#This Row],[EARNED]]),"",Table1[[#This Row],[EARNED]])</f>
        <v>1.25</v>
      </c>
      <c r="H200" s="41">
        <v>1</v>
      </c>
      <c r="I200" s="10"/>
      <c r="J200" s="12"/>
      <c r="K200" s="52">
        <v>44491</v>
      </c>
    </row>
    <row r="201" spans="1:11" x14ac:dyDescent="0.3">
      <c r="A201" s="42">
        <v>44530</v>
      </c>
      <c r="B201" s="21" t="s">
        <v>56</v>
      </c>
      <c r="C201" s="14">
        <v>1.25</v>
      </c>
      <c r="D201" s="41"/>
      <c r="E201" s="10"/>
      <c r="F201" s="21"/>
      <c r="G201" s="14">
        <f>IF(ISBLANK(Table1[[#This Row],[EARNED]]),"",Table1[[#This Row],[EARNED]])</f>
        <v>1.25</v>
      </c>
      <c r="H201" s="41">
        <v>1</v>
      </c>
      <c r="I201" s="10"/>
      <c r="J201" s="12"/>
      <c r="K201" s="52">
        <v>44502</v>
      </c>
    </row>
    <row r="202" spans="1:11" x14ac:dyDescent="0.3">
      <c r="A202" s="42"/>
      <c r="B202" s="21" t="s">
        <v>110</v>
      </c>
      <c r="C202" s="14"/>
      <c r="D202" s="41">
        <v>1</v>
      </c>
      <c r="E202" s="10"/>
      <c r="F202" s="21"/>
      <c r="G202" s="14" t="str">
        <f>IF(ISBLANK(Table1[[#This Row],[EARNED]]),"",Table1[[#This Row],[EARNED]])</f>
        <v/>
      </c>
      <c r="H202" s="41"/>
      <c r="I202" s="10"/>
      <c r="J202" s="12"/>
      <c r="K202" s="52">
        <v>44512</v>
      </c>
    </row>
    <row r="203" spans="1:11" x14ac:dyDescent="0.3">
      <c r="A203" s="42"/>
      <c r="B203" s="21" t="s">
        <v>110</v>
      </c>
      <c r="C203" s="14"/>
      <c r="D203" s="41">
        <v>1</v>
      </c>
      <c r="E203" s="10"/>
      <c r="F203" s="21"/>
      <c r="G203" s="14" t="str">
        <f>IF(ISBLANK(Table1[[#This Row],[EARNED]]),"",Table1[[#This Row],[EARNED]])</f>
        <v/>
      </c>
      <c r="H203" s="41"/>
      <c r="I203" s="10"/>
      <c r="J203" s="12"/>
      <c r="K203" s="52">
        <v>44529</v>
      </c>
    </row>
    <row r="204" spans="1:11" x14ac:dyDescent="0.3">
      <c r="A204" s="42"/>
      <c r="B204" s="21" t="s">
        <v>56</v>
      </c>
      <c r="C204" s="14"/>
      <c r="D204" s="41"/>
      <c r="E204" s="10"/>
      <c r="F204" s="21"/>
      <c r="G204" s="14" t="str">
        <f>IF(ISBLANK(Table1[[#This Row],[EARNED]]),"",Table1[[#This Row],[EARNED]])</f>
        <v/>
      </c>
      <c r="H204" s="41">
        <v>1</v>
      </c>
      <c r="I204" s="10"/>
      <c r="J204" s="12"/>
      <c r="K204" s="52">
        <v>44519</v>
      </c>
    </row>
    <row r="205" spans="1:11" x14ac:dyDescent="0.3">
      <c r="A205" s="42"/>
      <c r="B205" s="21" t="s">
        <v>110</v>
      </c>
      <c r="C205" s="14"/>
      <c r="D205" s="41">
        <v>1</v>
      </c>
      <c r="E205" s="10"/>
      <c r="F205" s="21"/>
      <c r="G205" s="14" t="str">
        <f>IF(ISBLANK(Table1[[#This Row],[EARNED]]),"",Table1[[#This Row],[EARNED]])</f>
        <v/>
      </c>
      <c r="H205" s="41"/>
      <c r="I205" s="10"/>
      <c r="J205" s="12"/>
      <c r="K205" s="52">
        <v>44550</v>
      </c>
    </row>
    <row r="206" spans="1:11" x14ac:dyDescent="0.3">
      <c r="A206" s="42"/>
      <c r="B206" s="21" t="s">
        <v>110</v>
      </c>
      <c r="C206" s="14"/>
      <c r="D206" s="41">
        <v>1</v>
      </c>
      <c r="E206" s="10"/>
      <c r="F206" s="21"/>
      <c r="G206" s="14" t="str">
        <f>IF(ISBLANK(Table1[[#This Row],[EARNED]]),"",Table1[[#This Row],[EARNED]])</f>
        <v/>
      </c>
      <c r="H206" s="41"/>
      <c r="I206" s="10"/>
      <c r="J206" s="12"/>
      <c r="K206" s="52">
        <v>44559</v>
      </c>
    </row>
    <row r="207" spans="1:11" x14ac:dyDescent="0.3">
      <c r="A207" s="42">
        <v>44561</v>
      </c>
      <c r="B207" s="21"/>
      <c r="C207" s="14">
        <v>1.25</v>
      </c>
      <c r="D207" s="41"/>
      <c r="E207" s="10"/>
      <c r="F207" s="21"/>
      <c r="G207" s="14">
        <f>IF(ISBLANK(Table1[[#This Row],[EARNED]]),"",Table1[[#This Row],[EARNED]])</f>
        <v>1.25</v>
      </c>
      <c r="H207" s="41"/>
      <c r="I207" s="10"/>
      <c r="J207" s="12"/>
      <c r="K207" s="21"/>
    </row>
    <row r="208" spans="1:11" x14ac:dyDescent="0.3">
      <c r="A208" s="50" t="s">
        <v>54</v>
      </c>
      <c r="B208" s="21"/>
      <c r="C208" s="14"/>
      <c r="D208" s="41"/>
      <c r="E208" s="10"/>
      <c r="F208" s="21"/>
      <c r="G208" s="14" t="str">
        <f>IF(ISBLANK(Table1[[#This Row],[EARNED]]),"",Table1[[#This Row],[EARNED]])</f>
        <v/>
      </c>
      <c r="H208" s="41"/>
      <c r="I208" s="10"/>
      <c r="J208" s="12"/>
      <c r="K208" s="21"/>
    </row>
    <row r="209" spans="1:11" x14ac:dyDescent="0.3">
      <c r="A209" s="42">
        <v>44592</v>
      </c>
      <c r="B209" s="21"/>
      <c r="C209" s="14">
        <v>1.25</v>
      </c>
      <c r="D209" s="41"/>
      <c r="E209" s="10"/>
      <c r="F209" s="21"/>
      <c r="G209" s="14">
        <f>IF(ISBLANK(Table1[[#This Row],[EARNED]]),"",Table1[[#This Row],[EARNED]])</f>
        <v>1.25</v>
      </c>
      <c r="H209" s="41"/>
      <c r="I209" s="10"/>
      <c r="J209" s="12"/>
      <c r="K209" s="21"/>
    </row>
    <row r="210" spans="1:11" x14ac:dyDescent="0.3">
      <c r="A210" s="42">
        <v>44620</v>
      </c>
      <c r="B210" s="21" t="s">
        <v>81</v>
      </c>
      <c r="C210" s="14">
        <v>1.25</v>
      </c>
      <c r="D210" s="41"/>
      <c r="E210" s="10"/>
      <c r="F210" s="21"/>
      <c r="G210" s="14">
        <f>IF(ISBLANK(Table1[[#This Row],[EARNED]]),"",Table1[[#This Row],[EARNED]])</f>
        <v>1.25</v>
      </c>
      <c r="H210" s="41"/>
      <c r="I210" s="10"/>
      <c r="J210" s="12"/>
      <c r="K210" s="52">
        <v>44607</v>
      </c>
    </row>
    <row r="211" spans="1:11" x14ac:dyDescent="0.3">
      <c r="A211" s="42">
        <v>44651</v>
      </c>
      <c r="B211" s="21" t="s">
        <v>81</v>
      </c>
      <c r="C211" s="14">
        <v>1.25</v>
      </c>
      <c r="D211" s="41"/>
      <c r="E211" s="10"/>
      <c r="F211" s="21"/>
      <c r="G211" s="14">
        <f>IF(ISBLANK(Table1[[#This Row],[EARNED]]),"",Table1[[#This Row],[EARNED]])</f>
        <v>1.25</v>
      </c>
      <c r="H211" s="41"/>
      <c r="I211" s="10"/>
      <c r="J211" s="12"/>
      <c r="K211" s="52">
        <v>44624</v>
      </c>
    </row>
    <row r="212" spans="1:11" x14ac:dyDescent="0.3">
      <c r="A212" s="42"/>
      <c r="B212" s="21" t="s">
        <v>80</v>
      </c>
      <c r="C212" s="14"/>
      <c r="D212" s="41">
        <v>2</v>
      </c>
      <c r="E212" s="10"/>
      <c r="F212" s="21"/>
      <c r="G212" s="14" t="str">
        <f>IF(ISBLANK(Table1[[#This Row],[EARNED]]),"",Table1[[#This Row],[EARNED]])</f>
        <v/>
      </c>
      <c r="H212" s="41"/>
      <c r="I212" s="10"/>
      <c r="J212" s="12"/>
      <c r="K212" s="52"/>
    </row>
    <row r="213" spans="1:11" x14ac:dyDescent="0.3">
      <c r="A213" s="42">
        <v>44681</v>
      </c>
      <c r="B213" s="21" t="s">
        <v>145</v>
      </c>
      <c r="C213" s="14">
        <v>1.25</v>
      </c>
      <c r="D213" s="41">
        <v>0.15200000000000002</v>
      </c>
      <c r="E213" s="10"/>
      <c r="F213" s="21"/>
      <c r="G213" s="14">
        <f>IF(ISBLANK(Table1[[#This Row],[EARNED]]),"",Table1[[#This Row],[EARNED]])</f>
        <v>1.25</v>
      </c>
      <c r="H213" s="41"/>
      <c r="I213" s="10"/>
      <c r="J213" s="12"/>
      <c r="K213" s="21"/>
    </row>
    <row r="214" spans="1:11" x14ac:dyDescent="0.3">
      <c r="A214" s="42">
        <v>44712</v>
      </c>
      <c r="B214" s="21" t="s">
        <v>80</v>
      </c>
      <c r="C214" s="14">
        <v>1.25</v>
      </c>
      <c r="D214" s="41">
        <v>2</v>
      </c>
      <c r="E214" s="10"/>
      <c r="F214" s="21"/>
      <c r="G214" s="14">
        <f>IF(ISBLANK(Table1[[#This Row],[EARNED]]),"",Table1[[#This Row],[EARNED]])</f>
        <v>1.25</v>
      </c>
      <c r="H214" s="41"/>
      <c r="I214" s="10"/>
      <c r="J214" s="12"/>
      <c r="K214" s="21"/>
    </row>
    <row r="215" spans="1:11" x14ac:dyDescent="0.3">
      <c r="A215" s="42">
        <v>44742</v>
      </c>
      <c r="B215" s="21" t="s">
        <v>56</v>
      </c>
      <c r="C215" s="14">
        <v>1.25</v>
      </c>
      <c r="D215" s="41"/>
      <c r="E215" s="10"/>
      <c r="F215" s="21"/>
      <c r="G215" s="14">
        <f>IF(ISBLANK(Table1[[#This Row],[EARNED]]),"",Table1[[#This Row],[EARNED]])</f>
        <v>1.25</v>
      </c>
      <c r="H215" s="41">
        <v>1</v>
      </c>
      <c r="I215" s="10"/>
      <c r="J215" s="12"/>
      <c r="K215" s="52">
        <v>44711</v>
      </c>
    </row>
    <row r="216" spans="1:11" x14ac:dyDescent="0.3">
      <c r="A216" s="42"/>
      <c r="B216" s="21" t="s">
        <v>79</v>
      </c>
      <c r="C216" s="14"/>
      <c r="D216" s="41">
        <v>1.5</v>
      </c>
      <c r="E216" s="10"/>
      <c r="F216" s="21"/>
      <c r="G216" s="14" t="str">
        <f>IF(ISBLANK(Table1[[#This Row],[EARNED]]),"",Table1[[#This Row],[EARNED]])</f>
        <v/>
      </c>
      <c r="H216" s="41"/>
      <c r="I216" s="10"/>
      <c r="J216" s="12"/>
      <c r="K216" s="52"/>
    </row>
    <row r="217" spans="1:11" x14ac:dyDescent="0.3">
      <c r="A217" s="42">
        <v>44773</v>
      </c>
      <c r="B217" s="21" t="s">
        <v>56</v>
      </c>
      <c r="C217" s="14">
        <v>1.25</v>
      </c>
      <c r="D217" s="41"/>
      <c r="E217" s="10"/>
      <c r="F217" s="21"/>
      <c r="G217" s="14">
        <f>IF(ISBLANK(Table1[[#This Row],[EARNED]]),"",Table1[[#This Row],[EARNED]])</f>
        <v>1.25</v>
      </c>
      <c r="H217" s="41">
        <v>1</v>
      </c>
      <c r="I217" s="10"/>
      <c r="J217" s="12"/>
      <c r="K217" s="52">
        <v>44750</v>
      </c>
    </row>
    <row r="218" spans="1:11" x14ac:dyDescent="0.3">
      <c r="A218" s="42"/>
      <c r="B218" s="21" t="s">
        <v>81</v>
      </c>
      <c r="C218" s="14"/>
      <c r="D218" s="41"/>
      <c r="E218" s="10"/>
      <c r="F218" s="21"/>
      <c r="G218" s="14" t="str">
        <f>IF(ISBLANK(Table1[[#This Row],[EARNED]]),"",Table1[[#This Row],[EARNED]])</f>
        <v/>
      </c>
      <c r="H218" s="41"/>
      <c r="I218" s="10"/>
      <c r="J218" s="12"/>
      <c r="K218" s="52">
        <v>44757</v>
      </c>
    </row>
    <row r="219" spans="1:11" x14ac:dyDescent="0.3">
      <c r="A219" s="42"/>
      <c r="B219" s="21" t="s">
        <v>56</v>
      </c>
      <c r="C219" s="14"/>
      <c r="D219" s="41"/>
      <c r="E219" s="10"/>
      <c r="F219" s="21"/>
      <c r="G219" s="14" t="str">
        <f>IF(ISBLANK(Table1[[#This Row],[EARNED]]),"",Table1[[#This Row],[EARNED]])</f>
        <v/>
      </c>
      <c r="H219" s="41">
        <v>1</v>
      </c>
      <c r="I219" s="10"/>
      <c r="J219" s="12"/>
      <c r="K219" s="52">
        <v>44777</v>
      </c>
    </row>
    <row r="220" spans="1:11" x14ac:dyDescent="0.3">
      <c r="A220" s="42">
        <v>44804</v>
      </c>
      <c r="B220" s="21" t="s">
        <v>80</v>
      </c>
      <c r="C220" s="14">
        <v>1.25</v>
      </c>
      <c r="D220" s="41">
        <v>2</v>
      </c>
      <c r="E220" s="10"/>
      <c r="F220" s="21"/>
      <c r="G220" s="14">
        <f>IF(ISBLANK(Table1[[#This Row],[EARNED]]),"",Table1[[#This Row],[EARNED]])</f>
        <v>1.25</v>
      </c>
      <c r="H220" s="41"/>
      <c r="I220" s="10"/>
      <c r="J220" s="12"/>
      <c r="K220" s="21"/>
    </row>
    <row r="221" spans="1:11" x14ac:dyDescent="0.3">
      <c r="A221" s="42">
        <v>44834</v>
      </c>
      <c r="B221" s="21" t="s">
        <v>56</v>
      </c>
      <c r="C221" s="14">
        <v>1.25</v>
      </c>
      <c r="D221" s="41"/>
      <c r="E221" s="10"/>
      <c r="F221" s="21"/>
      <c r="G221" s="14">
        <f>IF(ISBLANK(Table1[[#This Row],[EARNED]]),"",Table1[[#This Row],[EARNED]])</f>
        <v>1.25</v>
      </c>
      <c r="H221" s="41">
        <v>1</v>
      </c>
      <c r="I221" s="10"/>
      <c r="J221" s="12"/>
      <c r="K221" s="52">
        <v>44832</v>
      </c>
    </row>
    <row r="222" spans="1:11" x14ac:dyDescent="0.3">
      <c r="A222" s="42"/>
      <c r="B222" s="21" t="s">
        <v>74</v>
      </c>
      <c r="C222" s="14"/>
      <c r="D222" s="41"/>
      <c r="E222" s="10"/>
      <c r="F222" s="21"/>
      <c r="G222" s="14" t="str">
        <f>IF(ISBLANK(Table1[[#This Row],[EARNED]]),"",Table1[[#This Row],[EARNED]])</f>
        <v/>
      </c>
      <c r="H222" s="41">
        <v>2</v>
      </c>
      <c r="I222" s="10"/>
      <c r="J222" s="12"/>
      <c r="K222" s="52" t="s">
        <v>148</v>
      </c>
    </row>
    <row r="223" spans="1:11" x14ac:dyDescent="0.3">
      <c r="A223" s="42"/>
      <c r="B223" s="21" t="s">
        <v>146</v>
      </c>
      <c r="C223" s="14"/>
      <c r="D223" s="41">
        <v>1.2</v>
      </c>
      <c r="E223" s="10"/>
      <c r="F223" s="21"/>
      <c r="G223" s="14" t="str">
        <f>IF(ISBLANK(Table1[[#This Row],[EARNED]]),"",Table1[[#This Row],[EARNED]])</f>
        <v/>
      </c>
      <c r="H223" s="41"/>
      <c r="I223" s="10"/>
      <c r="J223" s="12"/>
      <c r="K223" s="52"/>
    </row>
    <row r="224" spans="1:11" x14ac:dyDescent="0.3">
      <c r="A224" s="42">
        <v>44865</v>
      </c>
      <c r="B224" s="21" t="s">
        <v>110</v>
      </c>
      <c r="C224" s="14">
        <v>1.25</v>
      </c>
      <c r="D224" s="41">
        <v>3</v>
      </c>
      <c r="E224" s="10"/>
      <c r="F224" s="21"/>
      <c r="G224" s="14">
        <f>IF(ISBLANK(Table1[[#This Row],[EARNED]]),"",Table1[[#This Row],[EARNED]])</f>
        <v>1.25</v>
      </c>
      <c r="H224" s="41"/>
      <c r="I224" s="10"/>
      <c r="J224" s="12"/>
      <c r="K224" s="21" t="s">
        <v>147</v>
      </c>
    </row>
    <row r="225" spans="1:11" x14ac:dyDescent="0.3">
      <c r="A225" s="42"/>
      <c r="B225" s="21" t="s">
        <v>58</v>
      </c>
      <c r="C225" s="14"/>
      <c r="D225" s="41">
        <v>2</v>
      </c>
      <c r="E225" s="10"/>
      <c r="F225" s="21"/>
      <c r="G225" s="14" t="str">
        <f>IF(ISBLANK(Table1[[#This Row],[EARNED]]),"",Table1[[#This Row],[EARNED]])</f>
        <v/>
      </c>
      <c r="H225" s="41"/>
      <c r="I225" s="10"/>
      <c r="J225" s="12"/>
      <c r="K225" s="21" t="s">
        <v>149</v>
      </c>
    </row>
    <row r="226" spans="1:11" x14ac:dyDescent="0.3">
      <c r="A226" s="42">
        <v>44895</v>
      </c>
      <c r="B226" s="21" t="s">
        <v>58</v>
      </c>
      <c r="C226" s="14">
        <v>1.25</v>
      </c>
      <c r="D226" s="41">
        <v>2</v>
      </c>
      <c r="E226" s="10"/>
      <c r="F226" s="21"/>
      <c r="G226" s="14">
        <f>IF(ISBLANK(Table1[[#This Row],[EARNED]]),"",Table1[[#This Row],[EARNED]])</f>
        <v>1.25</v>
      </c>
      <c r="H226" s="41"/>
      <c r="I226" s="10"/>
      <c r="J226" s="12"/>
      <c r="K226" s="21" t="s">
        <v>150</v>
      </c>
    </row>
    <row r="227" spans="1:11" x14ac:dyDescent="0.3">
      <c r="A227" s="42"/>
      <c r="B227" s="21" t="s">
        <v>110</v>
      </c>
      <c r="C227" s="14"/>
      <c r="D227" s="41">
        <v>1</v>
      </c>
      <c r="E227" s="10"/>
      <c r="F227" s="21"/>
      <c r="G227" s="14" t="str">
        <f>IF(ISBLANK(Table1[[#This Row],[EARNED]]),"",Table1[[#This Row],[EARNED]])</f>
        <v/>
      </c>
      <c r="H227" s="41"/>
      <c r="I227" s="10"/>
      <c r="J227" s="12"/>
      <c r="K227" s="52">
        <v>44875</v>
      </c>
    </row>
    <row r="228" spans="1:11" x14ac:dyDescent="0.3">
      <c r="A228" s="42"/>
      <c r="B228" s="21" t="s">
        <v>151</v>
      </c>
      <c r="C228" s="14"/>
      <c r="D228" s="41">
        <v>15</v>
      </c>
      <c r="E228" s="10"/>
      <c r="F228" s="21"/>
      <c r="G228" s="14" t="str">
        <f>IF(ISBLANK(Table1[[#This Row],[EARNED]]),"",Table1[[#This Row],[EARNED]])</f>
        <v/>
      </c>
      <c r="H228" s="41"/>
      <c r="I228" s="10"/>
      <c r="J228" s="12"/>
      <c r="K228" s="21" t="s">
        <v>152</v>
      </c>
    </row>
    <row r="229" spans="1:11" x14ac:dyDescent="0.3">
      <c r="A229" s="42"/>
      <c r="B229" s="21"/>
      <c r="C229" s="14"/>
      <c r="D229" s="41"/>
      <c r="E229" s="10"/>
      <c r="F229" s="21"/>
      <c r="G229" s="14" t="str">
        <f>IF(ISBLANK(Table1[[#This Row],[EARNED]]),"",Table1[[#This Row],[EARNED]])</f>
        <v/>
      </c>
      <c r="H229" s="41"/>
      <c r="I229" s="10"/>
      <c r="J229" s="12"/>
      <c r="K229" s="21"/>
    </row>
    <row r="230" spans="1:11" x14ac:dyDescent="0.3">
      <c r="A230" s="42"/>
      <c r="B230" s="21"/>
      <c r="C230" s="14"/>
      <c r="D230" s="41"/>
      <c r="E230" s="10"/>
      <c r="F230" s="21"/>
      <c r="G230" s="14" t="str">
        <f>IF(ISBLANK(Table1[[#This Row],[EARNED]]),"",Table1[[#This Row],[EARNED]])</f>
        <v/>
      </c>
      <c r="H230" s="41"/>
      <c r="I230" s="10"/>
      <c r="J230" s="12"/>
      <c r="K230" s="21"/>
    </row>
    <row r="231" spans="1:11" x14ac:dyDescent="0.3">
      <c r="A231" s="42"/>
      <c r="B231" s="21"/>
      <c r="C231" s="14"/>
      <c r="D231" s="41"/>
      <c r="E231" s="10"/>
      <c r="F231" s="21"/>
      <c r="G231" s="14" t="str">
        <f>IF(ISBLANK(Table1[[#This Row],[EARNED]]),"",Table1[[#This Row],[EARNED]])</f>
        <v/>
      </c>
      <c r="H231" s="41"/>
      <c r="I231" s="10"/>
      <c r="J231" s="12"/>
      <c r="K231" s="21"/>
    </row>
    <row r="232" spans="1:11" x14ac:dyDescent="0.3">
      <c r="A232" s="42"/>
      <c r="B232" s="21"/>
      <c r="C232" s="14"/>
      <c r="D232" s="41"/>
      <c r="E232" s="10"/>
      <c r="F232" s="21"/>
      <c r="G232" s="14" t="str">
        <f>IF(ISBLANK(Table1[[#This Row],[EARNED]]),"",Table1[[#This Row],[EARNED]])</f>
        <v/>
      </c>
      <c r="H232" s="41"/>
      <c r="I232" s="10"/>
      <c r="J232" s="12"/>
      <c r="K232" s="21"/>
    </row>
    <row r="233" spans="1:11" x14ac:dyDescent="0.3">
      <c r="A233" s="42"/>
      <c r="B233" s="21"/>
      <c r="C233" s="14"/>
      <c r="D233" s="41"/>
      <c r="E233" s="10"/>
      <c r="F233" s="21"/>
      <c r="G233" s="14" t="str">
        <f>IF(ISBLANK(Table1[[#This Row],[EARNED]]),"",Table1[[#This Row],[EARNED]])</f>
        <v/>
      </c>
      <c r="H233" s="41"/>
      <c r="I233" s="10"/>
      <c r="J233" s="12"/>
      <c r="K233" s="21"/>
    </row>
    <row r="234" spans="1:11" x14ac:dyDescent="0.3">
      <c r="A234" s="43"/>
      <c r="B234" s="16"/>
      <c r="C234" s="44"/>
      <c r="D234" s="45"/>
      <c r="E234" s="10"/>
      <c r="F234" s="16"/>
      <c r="G234" s="44" t="str">
        <f>IF(ISBLANK(Table1[[#This Row],[EARNED]]),"",Table1[[#This Row],[EARNED]])</f>
        <v/>
      </c>
      <c r="H234" s="45"/>
      <c r="I234" s="10"/>
      <c r="J234" s="13"/>
      <c r="K23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topLeftCell="A2"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>
        <v>1</v>
      </c>
      <c r="F3" s="12">
        <v>24</v>
      </c>
      <c r="G3" s="47">
        <f>SUMIFS(F7:F14,E7:E14,E3)+SUMIFS(D7:D66,C7:C66,F3)+D3</f>
        <v>0.17500000000000002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6" t="s">
        <v>38</v>
      </c>
      <c r="J6" s="66"/>
      <c r="K6" s="66"/>
      <c r="L6" s="66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2022-12-02T04:17:57Z</dcterms:modified>
</cp:coreProperties>
</file>