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1-RETIRED\"/>
    </mc:Choice>
  </mc:AlternateContent>
  <xr:revisionPtr revIDLastSave="0" documentId="13_ncr:1_{2655B6DD-5564-46B3-8401-9C546725F93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2" i="1" l="1"/>
  <c r="G143" i="1"/>
  <c r="G144" i="1"/>
  <c r="G121" i="1"/>
  <c r="G108" i="1"/>
  <c r="G95" i="1"/>
  <c r="G82" i="1"/>
  <c r="G69" i="1"/>
  <c r="G56" i="1"/>
  <c r="G43" i="1"/>
  <c r="G30" i="1"/>
  <c r="G17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G9" i="1"/>
  <c r="K3" i="3" l="1"/>
  <c r="L3" i="3" s="1"/>
  <c r="I9" i="1"/>
  <c r="E9" i="1"/>
</calcChain>
</file>

<file path=xl/sharedStrings.xml><?xml version="1.0" encoding="utf-8"?>
<sst xmlns="http://schemas.openxmlformats.org/spreadsheetml/2006/main" count="73" uniqueCount="62">
  <si>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</si>
  <si>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</si>
  <si>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</si>
  <si>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</si>
  <si>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</si>
  <si>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</si>
  <si>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</si>
  <si>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</si>
  <si>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</si>
  <si>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</si>
  <si>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</si>
  <si>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</si>
  <si>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</si>
  <si>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</si>
  <si>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</si>
  <si>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</si>
  <si>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</si>
  <si>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</si>
  <si>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</si>
  <si>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</si>
  <si>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</si>
  <si>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</si>
  <si>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</si>
  <si>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</si>
  <si>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</si>
  <si>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</si>
  <si>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</si>
  <si>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</si>
  <si>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</si>
  <si>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</si>
  <si>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</si>
  <si>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</si>
  <si>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</si>
  <si>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</si>
  <si>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</si>
  <si>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</si>
  <si>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</si>
  <si>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</si>
  <si>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</si>
  <si>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</si>
  <si>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</si>
  <si>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</si>
  <si>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ESTEBAN M</t>
  </si>
  <si>
    <t>CITY COUNCILOR</t>
  </si>
  <si>
    <t>CO-TERMINUS</t>
  </si>
  <si>
    <t>SP</t>
  </si>
  <si>
    <t>1 - Married (and not separated)</t>
  </si>
  <si>
    <t>2010</t>
  </si>
  <si>
    <t>*************NOTHING FOLLOWS***************</t>
  </si>
  <si>
    <t>END OF TERM JULY 01, 2019</t>
  </si>
  <si>
    <t>2011</t>
  </si>
  <si>
    <t>2012</t>
  </si>
  <si>
    <t>FL(5-0-0)</t>
  </si>
  <si>
    <t>2013</t>
  </si>
  <si>
    <t>2014</t>
  </si>
  <si>
    <t>2015</t>
  </si>
  <si>
    <t>2016</t>
  </si>
  <si>
    <t>2017</t>
  </si>
  <si>
    <t>2018</t>
  </si>
  <si>
    <t>2019</t>
  </si>
  <si>
    <t>TOTAL VL = 95.000</t>
  </si>
  <si>
    <t>TOTAL SL = 135.000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</si>
</sst>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4"/>
  <sheetViews>
    <sheetView tabSelected="1" zoomScaleNormal="100" workbookViewId="0">
      <pane ySplit="3576"/>
      <selection activeCell="H8" sqref="H8"/>
      <selection pane="bottomLeft" activeCell="J38" sqref="J3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8" t="s">
        <v>46</v>
      </c>
      <c r="G2" s="58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43</v>
      </c>
      <c r="C3" s="51"/>
      <c r="D3" s="23" t="s">
        <v>13</v>
      </c>
      <c r="E3" s="4"/>
      <c r="F3" s="59">
        <v>40360</v>
      </c>
      <c r="G3" s="56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44</v>
      </c>
      <c r="C4" s="51"/>
      <c r="D4" s="23" t="s">
        <v>12</v>
      </c>
      <c r="E4" s="4"/>
      <c r="F4" s="56" t="s">
        <v>45</v>
      </c>
      <c r="G4" s="56"/>
      <c r="H4" s="27" t="s">
        <v>17</v>
      </c>
      <c r="I4" s="27"/>
      <c r="J4" s="56"/>
      <c r="K4" s="57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135</v>
      </c>
      <c r="J9" s="12"/>
      <c r="K9" s="21"/>
    </row>
    <row r="10" spans="1:11" x14ac:dyDescent="0.3">
      <c r="A10" s="63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40360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40421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40451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40482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40512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40543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63" t="s">
        <v>50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40574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40602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40633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40663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40694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40724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40755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40786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40816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40847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40877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40908</v>
      </c>
      <c r="B29" s="21" t="s">
        <v>52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63" t="s">
        <v>51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40939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40968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40999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41029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41060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41090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41121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41152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41182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41213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41243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41274</v>
      </c>
      <c r="B42" s="21" t="s">
        <v>52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63" t="s">
        <v>53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41305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41333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41364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41394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41425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41455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41486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41517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41547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41578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41608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41639</v>
      </c>
      <c r="B55" s="21" t="s">
        <v>52</v>
      </c>
      <c r="C55" s="14">
        <v>1.25</v>
      </c>
      <c r="D55" s="41">
        <v>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63" t="s">
        <v>54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>
        <v>41670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41698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41729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41759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41790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41820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41851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41882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41912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41943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41973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42004</v>
      </c>
      <c r="B68" s="21" t="s">
        <v>52</v>
      </c>
      <c r="C68" s="14">
        <v>1.25</v>
      </c>
      <c r="D68" s="41">
        <v>5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63" t="s">
        <v>55</v>
      </c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>
        <v>42035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42063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42094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42124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42155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42185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42216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42247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42277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42308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42338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42369</v>
      </c>
      <c r="B81" s="21" t="s">
        <v>52</v>
      </c>
      <c r="C81" s="14">
        <v>1.25</v>
      </c>
      <c r="D81" s="41">
        <v>5</v>
      </c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63" t="s">
        <v>56</v>
      </c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>
        <v>42400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42429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42460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42490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42521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42551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42582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42613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42643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42674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42704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42735</v>
      </c>
      <c r="B94" s="21" t="s">
        <v>52</v>
      </c>
      <c r="C94" s="14">
        <v>1.25</v>
      </c>
      <c r="D94" s="41">
        <v>5</v>
      </c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63" t="s">
        <v>57</v>
      </c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>
        <v>42766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42794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42825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42855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42886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42916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42947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42978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v>43008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43039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43069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v>43100</v>
      </c>
      <c r="B107" s="21" t="s">
        <v>52</v>
      </c>
      <c r="C107" s="14">
        <v>1.25</v>
      </c>
      <c r="D107" s="41">
        <v>5</v>
      </c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3">
      <c r="A108" s="63" t="s">
        <v>58</v>
      </c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>
        <v>43131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43159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43190</v>
      </c>
      <c r="B111" s="21"/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42">
        <v>43220</v>
      </c>
      <c r="B112" s="21"/>
      <c r="C112" s="14">
        <v>1.25</v>
      </c>
      <c r="D112" s="41"/>
      <c r="E112" s="10"/>
      <c r="F112" s="21"/>
      <c r="G112" s="14">
        <f>IF(ISBLANK(Table1[[#This Row],[EARNED]]),"",Table1[[#This Row],[EARNED]])</f>
        <v>1.25</v>
      </c>
      <c r="H112" s="41"/>
      <c r="I112" s="10"/>
      <c r="J112" s="12"/>
      <c r="K112" s="21"/>
    </row>
    <row r="113" spans="1:11" x14ac:dyDescent="0.3">
      <c r="A113" s="42">
        <v>43251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43281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43312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42">
        <v>43343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v>43373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43404</v>
      </c>
      <c r="B118" s="21"/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43434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43465</v>
      </c>
      <c r="B120" s="21" t="s">
        <v>52</v>
      </c>
      <c r="C120" s="14">
        <v>1.25</v>
      </c>
      <c r="D120" s="41">
        <v>5</v>
      </c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63" t="s">
        <v>59</v>
      </c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>
        <v>43496</v>
      </c>
      <c r="B122" s="21"/>
      <c r="C122" s="14">
        <v>1.25</v>
      </c>
      <c r="D122" s="41"/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v>43524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v>43555</v>
      </c>
      <c r="B124" s="21"/>
      <c r="C124" s="14">
        <v>1.25</v>
      </c>
      <c r="D124" s="41"/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42">
        <v>43585</v>
      </c>
      <c r="B125" s="21"/>
      <c r="C125" s="14">
        <v>1.25</v>
      </c>
      <c r="D125" s="41"/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21"/>
    </row>
    <row r="126" spans="1:11" x14ac:dyDescent="0.3">
      <c r="A126" s="42">
        <v>43616</v>
      </c>
      <c r="B126" s="21"/>
      <c r="C126" s="14">
        <v>1.25</v>
      </c>
      <c r="D126" s="41"/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43646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/>
      <c r="B128" s="69" t="s">
        <v>49</v>
      </c>
      <c r="C128" s="64"/>
      <c r="D128" s="65"/>
      <c r="E128" s="66"/>
      <c r="F128" s="21"/>
      <c r="G128" s="14"/>
      <c r="H128" s="41"/>
      <c r="I128" s="10"/>
      <c r="J128" s="12"/>
      <c r="K128" s="21"/>
    </row>
    <row r="129" spans="1:11" x14ac:dyDescent="0.3">
      <c r="A129" s="42"/>
      <c r="B129" s="21"/>
      <c r="C129" s="14"/>
      <c r="D129" s="70" t="s">
        <v>60</v>
      </c>
      <c r="E129" s="10"/>
      <c r="F129" s="21"/>
      <c r="G129" s="10"/>
      <c r="H129" s="70" t="s">
        <v>61</v>
      </c>
      <c r="I129" s="10"/>
      <c r="J129" s="12"/>
      <c r="K129" s="21"/>
    </row>
    <row r="130" spans="1:11" x14ac:dyDescent="0.3">
      <c r="A130" s="42"/>
      <c r="B130" s="68"/>
      <c r="C130" s="64" t="s">
        <v>48</v>
      </c>
      <c r="D130" s="65"/>
      <c r="E130" s="66"/>
      <c r="F130" s="68"/>
      <c r="G130" s="64" t="str">
        <f>IF(ISBLANK(Table1[[#This Row],[EARNED]]),"",Table1[[#This Row],[EARNED]])</f>
        <v>*************NOTHING FOLLOWS***************</v>
      </c>
      <c r="H130" s="65"/>
      <c r="I130" s="66"/>
      <c r="J130" s="67"/>
      <c r="K130" s="68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3"/>
      <c r="B141" s="16"/>
      <c r="C141" s="44"/>
      <c r="D141" s="45"/>
      <c r="E141" s="10"/>
      <c r="F141" s="16"/>
      <c r="G141" s="44" t="str">
        <f>IF(ISBLANK(Table1[[#This Row],[EARNED]]),"",Table1[[#This Row],[EARNED]])</f>
        <v/>
      </c>
      <c r="H141" s="45"/>
      <c r="I141" s="10"/>
      <c r="J141" s="13"/>
      <c r="K141" s="16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3">
      <c r="A144" s="43"/>
      <c r="B144" s="16"/>
      <c r="C144" s="44"/>
      <c r="D144" s="45"/>
      <c r="E144" s="71"/>
      <c r="F144" s="16"/>
      <c r="G144" s="44" t="str">
        <f>IF(ISBLANK(Table1[[#This Row],[EARNED]]),"",Table1[[#This Row],[EARNED]])</f>
        <v/>
      </c>
      <c r="H144" s="45"/>
      <c r="I144" s="71"/>
      <c r="J144" s="13"/>
      <c r="K14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2022-12-07T03:34:14Z</cp:lastPrinted>
  <dcterms:created xsi:type="dcterms:W3CDTF">2022-10-17T03:06:03Z</dcterms:created>
  <dcterms:modified xsi:type="dcterms:W3CDTF">2022-12-07T03:53:46Z</dcterms:modified>
</cp:coreProperties>
</file>