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CT\"/>
    </mc:Choice>
  </mc:AlternateContent>
  <xr:revisionPtr revIDLastSave="0" documentId="13_ncr:1_{F9EB7694-52EA-4B52-AE37-3B3526DDD86F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2" i="1" l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404" i="1" l="1"/>
  <c r="I412" i="1"/>
  <c r="I420" i="1"/>
  <c r="I428" i="1"/>
  <c r="I436" i="1"/>
  <c r="I492" i="1"/>
  <c r="I500" i="1"/>
  <c r="I508" i="1"/>
  <c r="I516" i="1"/>
  <c r="I421" i="1"/>
  <c r="I509" i="1"/>
  <c r="I414" i="1"/>
  <c r="I413" i="1"/>
  <c r="I429" i="1"/>
  <c r="I437" i="1"/>
  <c r="I493" i="1"/>
  <c r="I438" i="1"/>
  <c r="I510" i="1"/>
  <c r="I494" i="1"/>
  <c r="I407" i="1"/>
  <c r="I415" i="1"/>
  <c r="I423" i="1"/>
  <c r="I431" i="1"/>
  <c r="I439" i="1"/>
  <c r="I495" i="1"/>
  <c r="I503" i="1"/>
  <c r="I511" i="1"/>
  <c r="I433" i="1"/>
  <c r="I513" i="1"/>
  <c r="I430" i="1"/>
  <c r="I502" i="1"/>
  <c r="I408" i="1"/>
  <c r="I416" i="1"/>
  <c r="I424" i="1"/>
  <c r="I432" i="1"/>
  <c r="I440" i="1"/>
  <c r="I496" i="1"/>
  <c r="I504" i="1"/>
  <c r="I512" i="1"/>
  <c r="I417" i="1"/>
  <c r="I505" i="1"/>
  <c r="I422" i="1"/>
  <c r="I401" i="1"/>
  <c r="I409" i="1"/>
  <c r="I425" i="1"/>
  <c r="I441" i="1"/>
  <c r="I497" i="1"/>
  <c r="I402" i="1"/>
  <c r="I410" i="1"/>
  <c r="I418" i="1"/>
  <c r="I426" i="1"/>
  <c r="I434" i="1"/>
  <c r="I442" i="1"/>
  <c r="I490" i="1"/>
  <c r="I498" i="1"/>
  <c r="I506" i="1"/>
  <c r="I514" i="1"/>
  <c r="I403" i="1"/>
  <c r="I411" i="1"/>
  <c r="I419" i="1"/>
  <c r="I427" i="1"/>
  <c r="I435" i="1"/>
  <c r="I491" i="1"/>
  <c r="I499" i="1"/>
  <c r="I507" i="1"/>
  <c r="I515" i="1"/>
  <c r="I405" i="1"/>
  <c r="I501" i="1"/>
  <c r="I517" i="1"/>
  <c r="I406" i="1"/>
  <c r="K3" i="3"/>
  <c r="L3" i="3" s="1"/>
  <c r="I9" i="1"/>
</calcChain>
</file>

<file path=xl/sharedStrings.xml><?xml version="1.0" encoding="utf-8"?>
<sst xmlns="http://schemas.openxmlformats.org/spreadsheetml/2006/main" count="366" uniqueCount="287">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</sst>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1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517"/>
  <sheetViews>
    <sheetView tabSelected="1" topLeftCell="A2" zoomScaleNormal="100" workbookViewId="0">
      <pane ySplit="3696" topLeftCell="A380" activePane="bottomLeft"/>
      <selection activeCell="J502" sqref="J502"/>
      <selection pane="bottomLeft" activeCell="B389" sqref="B3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91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172.12099999999995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240.30599999999998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3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3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3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3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3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3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3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3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3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3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3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3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3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3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3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3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3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3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3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3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3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3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3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3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3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3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3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3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3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3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3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3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3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3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3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3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3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3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3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3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3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3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3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3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3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3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3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3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3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3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3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3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3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3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3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3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3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3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3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3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3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3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3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3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3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3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3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3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3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3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3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3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3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3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3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3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3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3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3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3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3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3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3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3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3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3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3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3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3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3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3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3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3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3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3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3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3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3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3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3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3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3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3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3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3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3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3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3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3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3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3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3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3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3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3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3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3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3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3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3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3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3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3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3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3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3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3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3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3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3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3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3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3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3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3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3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3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3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3">
      <c r="A382" s="40">
        <v>44743</v>
      </c>
      <c r="B382" s="20" t="s">
        <v>107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44719</v>
      </c>
    </row>
    <row r="383" spans="1:11" x14ac:dyDescent="0.3">
      <c r="A383" s="40">
        <v>44774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284</v>
      </c>
    </row>
    <row r="384" spans="1:11" x14ac:dyDescent="0.3">
      <c r="A384" s="40">
        <v>44805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44835</v>
      </c>
      <c r="B385" s="20" t="s">
        <v>93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285</v>
      </c>
    </row>
    <row r="386" spans="1:11" x14ac:dyDescent="0.3">
      <c r="A386" s="40">
        <v>44866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44896</v>
      </c>
      <c r="B387" s="20" t="s">
        <v>241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286</v>
      </c>
    </row>
    <row r="388" spans="1:11" x14ac:dyDescent="0.3">
      <c r="A388" s="40"/>
      <c r="B388" s="20" t="s">
        <v>107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9">
        <v>44922</v>
      </c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>
        <f>SUM(Table1[[EARNED ]])-SUM(Table1[Absence Undertime  W/ Pay])+CONVERTION!$B$3</f>
        <v>240.30599999999998</v>
      </c>
      <c r="J401" s="11"/>
      <c r="K401" s="20"/>
    </row>
    <row r="402" spans="1:11" x14ac:dyDescent="0.3">
      <c r="A402" s="40"/>
      <c r="B402" s="20"/>
      <c r="C402" s="13"/>
      <c r="D402" s="39"/>
      <c r="E402" s="9">
        <f>SUM(Table1[EARNED])-SUM(Table1[Absence Undertime W/ Pay])+CONVERTION!$A$3</f>
        <v>172.12099999999995</v>
      </c>
      <c r="F402" s="20"/>
      <c r="G402" s="13" t="str">
        <f>IF(ISBLANK(Table1[[#This Row],[EARNED]]),"",Table1[[#This Row],[EARNED]])</f>
        <v/>
      </c>
      <c r="H402" s="39"/>
      <c r="I402" s="9">
        <f>SUM(Table1[[EARNED ]])-SUM(Table1[Absence Undertime  W/ Pay])+CONVERTION!$B$3</f>
        <v>240.30599999999998</v>
      </c>
      <c r="J402" s="11"/>
      <c r="K402" s="20"/>
    </row>
    <row r="403" spans="1:11" x14ac:dyDescent="0.3">
      <c r="A403" s="40"/>
      <c r="B403" s="20"/>
      <c r="C403" s="13"/>
      <c r="D403" s="39"/>
      <c r="E403" s="9">
        <f>SUM(Table1[EARNED])-SUM(Table1[Absence Undertime W/ Pay])+CONVERTION!$A$3</f>
        <v>172.12099999999995</v>
      </c>
      <c r="F403" s="20"/>
      <c r="G403" s="13" t="str">
        <f>IF(ISBLANK(Table1[[#This Row],[EARNED]]),"",Table1[[#This Row],[EARNED]])</f>
        <v/>
      </c>
      <c r="H403" s="39"/>
      <c r="I403" s="9">
        <f>SUM(Table1[[EARNED ]])-SUM(Table1[Absence Undertime  W/ Pay])+CONVERTION!$B$3</f>
        <v>240.30599999999998</v>
      </c>
      <c r="J403" s="11"/>
      <c r="K403" s="20"/>
    </row>
    <row r="404" spans="1:11" x14ac:dyDescent="0.3">
      <c r="A404" s="40"/>
      <c r="B404" s="20"/>
      <c r="C404" s="13"/>
      <c r="D404" s="39"/>
      <c r="E404" s="9">
        <f>SUM(Table1[EARNED])-SUM(Table1[Absence Undertime W/ Pay])+CONVERTION!$A$3</f>
        <v>172.12099999999995</v>
      </c>
      <c r="F404" s="20"/>
      <c r="G404" s="13" t="str">
        <f>IF(ISBLANK(Table1[[#This Row],[EARNED]]),"",Table1[[#This Row],[EARNED]])</f>
        <v/>
      </c>
      <c r="H404" s="39"/>
      <c r="I404" s="9">
        <f>SUM(Table1[[EARNED ]])-SUM(Table1[Absence Undertime  W/ Pay])+CONVERTION!$B$3</f>
        <v>240.30599999999998</v>
      </c>
      <c r="J404" s="11"/>
      <c r="K404" s="20"/>
    </row>
    <row r="405" spans="1:11" x14ac:dyDescent="0.3">
      <c r="A405" s="40"/>
      <c r="B405" s="20"/>
      <c r="C405" s="13"/>
      <c r="D405" s="39"/>
      <c r="E405" s="9">
        <f>SUM(Table1[EARNED])-SUM(Table1[Absence Undertime W/ Pay])+CONVERTION!$A$3</f>
        <v>172.12099999999995</v>
      </c>
      <c r="F405" s="20"/>
      <c r="G405" s="13" t="str">
        <f>IF(ISBLANK(Table1[[#This Row],[EARNED]]),"",Table1[[#This Row],[EARNED]])</f>
        <v/>
      </c>
      <c r="H405" s="39"/>
      <c r="I405" s="9">
        <f>SUM(Table1[[EARNED ]])-SUM(Table1[Absence Undertime  W/ Pay])+CONVERTION!$B$3</f>
        <v>240.30599999999998</v>
      </c>
      <c r="J405" s="11"/>
      <c r="K405" s="20"/>
    </row>
    <row r="406" spans="1:11" x14ac:dyDescent="0.3">
      <c r="A406" s="40"/>
      <c r="B406" s="20"/>
      <c r="C406" s="13"/>
      <c r="D406" s="39"/>
      <c r="E406" s="9">
        <f>SUM(Table1[EARNED])-SUM(Table1[Absence Undertime W/ Pay])+CONVERTION!$A$3</f>
        <v>172.12099999999995</v>
      </c>
      <c r="F406" s="20"/>
      <c r="G406" s="13" t="str">
        <f>IF(ISBLANK(Table1[[#This Row],[EARNED]]),"",Table1[[#This Row],[EARNED]])</f>
        <v/>
      </c>
      <c r="H406" s="39"/>
      <c r="I406" s="9">
        <f>SUM(Table1[[EARNED ]])-SUM(Table1[Absence Undertime  W/ Pay])+CONVERTION!$B$3</f>
        <v>240.30599999999998</v>
      </c>
      <c r="J406" s="11"/>
      <c r="K406" s="20"/>
    </row>
    <row r="407" spans="1:11" x14ac:dyDescent="0.3">
      <c r="A407" s="40"/>
      <c r="B407" s="20"/>
      <c r="C407" s="13"/>
      <c r="D407" s="39"/>
      <c r="E407" s="9">
        <f>SUM(Table1[EARNED])-SUM(Table1[Absence Undertime W/ Pay])+CONVERTION!$A$3</f>
        <v>172.12099999999995</v>
      </c>
      <c r="F407" s="20"/>
      <c r="G407" s="13" t="str">
        <f>IF(ISBLANK(Table1[[#This Row],[EARNED]]),"",Table1[[#This Row],[EARNED]])</f>
        <v/>
      </c>
      <c r="H407" s="39"/>
      <c r="I407" s="9">
        <f>SUM(Table1[[EARNED ]])-SUM(Table1[Absence Undertime  W/ Pay])+CONVERTION!$B$3</f>
        <v>240.30599999999998</v>
      </c>
      <c r="J407" s="11"/>
      <c r="K407" s="20"/>
    </row>
    <row r="408" spans="1:11" x14ac:dyDescent="0.3">
      <c r="A408" s="40"/>
      <c r="B408" s="20"/>
      <c r="C408" s="13"/>
      <c r="D408" s="39"/>
      <c r="E408" s="9">
        <f>SUM(Table1[EARNED])-SUM(Table1[Absence Undertime W/ Pay])+CONVERTION!$A$3</f>
        <v>172.12099999999995</v>
      </c>
      <c r="F408" s="20"/>
      <c r="G408" s="13" t="str">
        <f>IF(ISBLANK(Table1[[#This Row],[EARNED]]),"",Table1[[#This Row],[EARNED]])</f>
        <v/>
      </c>
      <c r="H408" s="39"/>
      <c r="I408" s="9">
        <f>SUM(Table1[[EARNED ]])-SUM(Table1[Absence Undertime  W/ Pay])+CONVERTION!$B$3</f>
        <v>240.30599999999998</v>
      </c>
      <c r="J408" s="11"/>
      <c r="K408" s="20"/>
    </row>
    <row r="409" spans="1:11" x14ac:dyDescent="0.3">
      <c r="A409" s="40"/>
      <c r="B409" s="20"/>
      <c r="C409" s="13"/>
      <c r="D409" s="39"/>
      <c r="E409" s="9">
        <f>SUM(Table1[EARNED])-SUM(Table1[Absence Undertime W/ Pay])+CONVERTION!$A$3</f>
        <v>172.12099999999995</v>
      </c>
      <c r="F409" s="20"/>
      <c r="G409" s="13" t="str">
        <f>IF(ISBLANK(Table1[[#This Row],[EARNED]]),"",Table1[[#This Row],[EARNED]])</f>
        <v/>
      </c>
      <c r="H409" s="39"/>
      <c r="I409" s="9">
        <f>SUM(Table1[[EARNED ]])-SUM(Table1[Absence Undertime  W/ Pay])+CONVERTION!$B$3</f>
        <v>240.30599999999998</v>
      </c>
      <c r="J409" s="11"/>
      <c r="K409" s="20"/>
    </row>
    <row r="410" spans="1:11" x14ac:dyDescent="0.3">
      <c r="A410" s="40"/>
      <c r="B410" s="20"/>
      <c r="C410" s="13"/>
      <c r="D410" s="39"/>
      <c r="E410" s="9">
        <f>SUM(Table1[EARNED])-SUM(Table1[Absence Undertime W/ Pay])+CONVERTION!$A$3</f>
        <v>172.12099999999995</v>
      </c>
      <c r="F410" s="20"/>
      <c r="G410" s="13" t="str">
        <f>IF(ISBLANK(Table1[[#This Row],[EARNED]]),"",Table1[[#This Row],[EARNED]])</f>
        <v/>
      </c>
      <c r="H410" s="39"/>
      <c r="I410" s="9">
        <f>SUM(Table1[[EARNED ]])-SUM(Table1[Absence Undertime  W/ Pay])+CONVERTION!$B$3</f>
        <v>240.30599999999998</v>
      </c>
      <c r="J410" s="11"/>
      <c r="K410" s="20"/>
    </row>
    <row r="411" spans="1:11" x14ac:dyDescent="0.3">
      <c r="A411" s="40"/>
      <c r="B411" s="20"/>
      <c r="C411" s="13"/>
      <c r="D411" s="39"/>
      <c r="E411" s="9">
        <f>SUM(Table1[EARNED])-SUM(Table1[Absence Undertime W/ Pay])+CONVERTION!$A$3</f>
        <v>172.12099999999995</v>
      </c>
      <c r="F411" s="20"/>
      <c r="G411" s="13" t="str">
        <f>IF(ISBLANK(Table1[[#This Row],[EARNED]]),"",Table1[[#This Row],[EARNED]])</f>
        <v/>
      </c>
      <c r="H411" s="39"/>
      <c r="I411" s="9">
        <f>SUM(Table1[[EARNED ]])-SUM(Table1[Absence Undertime  W/ Pay])+CONVERTION!$B$3</f>
        <v>240.30599999999998</v>
      </c>
      <c r="J411" s="11"/>
      <c r="K411" s="20"/>
    </row>
    <row r="412" spans="1:11" x14ac:dyDescent="0.3">
      <c r="A412" s="40"/>
      <c r="B412" s="20"/>
      <c r="C412" s="13"/>
      <c r="D412" s="39"/>
      <c r="E412" s="9">
        <f>SUM(Table1[EARNED])-SUM(Table1[Absence Undertime W/ Pay])+CONVERTION!$A$3</f>
        <v>172.12099999999995</v>
      </c>
      <c r="F412" s="20"/>
      <c r="G412" s="13" t="str">
        <f>IF(ISBLANK(Table1[[#This Row],[EARNED]]),"",Table1[[#This Row],[EARNED]])</f>
        <v/>
      </c>
      <c r="H412" s="39"/>
      <c r="I412" s="9">
        <f>SUM(Table1[[EARNED ]])-SUM(Table1[Absence Undertime  W/ Pay])+CONVERTION!$B$3</f>
        <v>240.30599999999998</v>
      </c>
      <c r="J412" s="11"/>
      <c r="K412" s="20"/>
    </row>
    <row r="413" spans="1:11" x14ac:dyDescent="0.3">
      <c r="A413" s="40"/>
      <c r="B413" s="20"/>
      <c r="C413" s="13"/>
      <c r="D413" s="39"/>
      <c r="E413" s="9">
        <f>SUM(Table1[EARNED])-SUM(Table1[Absence Undertime W/ Pay])+CONVERTION!$A$3</f>
        <v>172.12099999999995</v>
      </c>
      <c r="F413" s="20"/>
      <c r="G413" s="13" t="str">
        <f>IF(ISBLANK(Table1[[#This Row],[EARNED]]),"",Table1[[#This Row],[EARNED]])</f>
        <v/>
      </c>
      <c r="H413" s="39"/>
      <c r="I413" s="9">
        <f>SUM(Table1[[EARNED ]])-SUM(Table1[Absence Undertime  W/ Pay])+CONVERTION!$B$3</f>
        <v>240.30599999999998</v>
      </c>
      <c r="J413" s="11"/>
      <c r="K413" s="20"/>
    </row>
    <row r="414" spans="1:11" x14ac:dyDescent="0.3">
      <c r="A414" s="40"/>
      <c r="B414" s="20"/>
      <c r="C414" s="13"/>
      <c r="D414" s="39"/>
      <c r="E414" s="9">
        <f>SUM(Table1[EARNED])-SUM(Table1[Absence Undertime W/ Pay])+CONVERTION!$A$3</f>
        <v>172.12099999999995</v>
      </c>
      <c r="F414" s="20"/>
      <c r="G414" s="13" t="str">
        <f>IF(ISBLANK(Table1[[#This Row],[EARNED]]),"",Table1[[#This Row],[EARNED]])</f>
        <v/>
      </c>
      <c r="H414" s="39"/>
      <c r="I414" s="9">
        <f>SUM(Table1[[EARNED ]])-SUM(Table1[Absence Undertime  W/ Pay])+CONVERTION!$B$3</f>
        <v>240.30599999999998</v>
      </c>
      <c r="J414" s="11"/>
      <c r="K414" s="20"/>
    </row>
    <row r="415" spans="1:11" x14ac:dyDescent="0.3">
      <c r="A415" s="40"/>
      <c r="B415" s="20"/>
      <c r="C415" s="13"/>
      <c r="D415" s="39"/>
      <c r="E415" s="9">
        <f>SUM(Table1[EARNED])-SUM(Table1[Absence Undertime W/ Pay])+CONVERTION!$A$3</f>
        <v>172.12099999999995</v>
      </c>
      <c r="F415" s="20"/>
      <c r="G415" s="13" t="str">
        <f>IF(ISBLANK(Table1[[#This Row],[EARNED]]),"",Table1[[#This Row],[EARNED]])</f>
        <v/>
      </c>
      <c r="H415" s="39"/>
      <c r="I415" s="9">
        <f>SUM(Table1[[EARNED ]])-SUM(Table1[Absence Undertime  W/ Pay])+CONVERTION!$B$3</f>
        <v>240.30599999999998</v>
      </c>
      <c r="J415" s="11"/>
      <c r="K415" s="20"/>
    </row>
    <row r="416" spans="1:11" x14ac:dyDescent="0.3">
      <c r="A416" s="40"/>
      <c r="B416" s="20"/>
      <c r="C416" s="13"/>
      <c r="D416" s="39"/>
      <c r="E416" s="9">
        <f>SUM(Table1[EARNED])-SUM(Table1[Absence Undertime W/ Pay])+CONVERTION!$A$3</f>
        <v>172.12099999999995</v>
      </c>
      <c r="F416" s="20"/>
      <c r="G416" s="13" t="str">
        <f>IF(ISBLANK(Table1[[#This Row],[EARNED]]),"",Table1[[#This Row],[EARNED]])</f>
        <v/>
      </c>
      <c r="H416" s="39"/>
      <c r="I416" s="9">
        <f>SUM(Table1[[EARNED ]])-SUM(Table1[Absence Undertime  W/ Pay])+CONVERTION!$B$3</f>
        <v>240.30599999999998</v>
      </c>
      <c r="J416" s="11"/>
      <c r="K416" s="20"/>
    </row>
    <row r="417" spans="1:11" x14ac:dyDescent="0.3">
      <c r="A417" s="40"/>
      <c r="B417" s="20"/>
      <c r="C417" s="13"/>
      <c r="D417" s="39"/>
      <c r="E417" s="9">
        <f>SUM(Table1[EARNED])-SUM(Table1[Absence Undertime W/ Pay])+CONVERTION!$A$3</f>
        <v>172.12099999999995</v>
      </c>
      <c r="F417" s="20"/>
      <c r="G417" s="13" t="str">
        <f>IF(ISBLANK(Table1[[#This Row],[EARNED]]),"",Table1[[#This Row],[EARNED]])</f>
        <v/>
      </c>
      <c r="H417" s="39"/>
      <c r="I417" s="9">
        <f>SUM(Table1[[EARNED ]])-SUM(Table1[Absence Undertime  W/ Pay])+CONVERTION!$B$3</f>
        <v>240.30599999999998</v>
      </c>
      <c r="J417" s="11"/>
      <c r="K417" s="20"/>
    </row>
    <row r="418" spans="1:11" x14ac:dyDescent="0.3">
      <c r="A418" s="40"/>
      <c r="B418" s="20"/>
      <c r="C418" s="13"/>
      <c r="D418" s="39"/>
      <c r="E418" s="9">
        <f>SUM(Table1[EARNED])-SUM(Table1[Absence Undertime W/ Pay])+CONVERTION!$A$3</f>
        <v>172.12099999999995</v>
      </c>
      <c r="F418" s="20"/>
      <c r="G418" s="13" t="str">
        <f>IF(ISBLANK(Table1[[#This Row],[EARNED]]),"",Table1[[#This Row],[EARNED]])</f>
        <v/>
      </c>
      <c r="H418" s="39"/>
      <c r="I418" s="9">
        <f>SUM(Table1[[EARNED ]])-SUM(Table1[Absence Undertime  W/ Pay])+CONVERTION!$B$3</f>
        <v>240.30599999999998</v>
      </c>
      <c r="J418" s="11"/>
      <c r="K418" s="20"/>
    </row>
    <row r="419" spans="1:11" x14ac:dyDescent="0.3">
      <c r="A419" s="40"/>
      <c r="B419" s="20"/>
      <c r="C419" s="13"/>
      <c r="D419" s="39"/>
      <c r="E419" s="9">
        <f>SUM(Table1[EARNED])-SUM(Table1[Absence Undertime W/ Pay])+CONVERTION!$A$3</f>
        <v>172.12099999999995</v>
      </c>
      <c r="F419" s="20"/>
      <c r="G419" s="13" t="str">
        <f>IF(ISBLANK(Table1[[#This Row],[EARNED]]),"",Table1[[#This Row],[EARNED]])</f>
        <v/>
      </c>
      <c r="H419" s="39"/>
      <c r="I419" s="9">
        <f>SUM(Table1[[EARNED ]])-SUM(Table1[Absence Undertime  W/ Pay])+CONVERTION!$B$3</f>
        <v>240.30599999999998</v>
      </c>
      <c r="J419" s="11"/>
      <c r="K419" s="20"/>
    </row>
    <row r="420" spans="1:11" x14ac:dyDescent="0.3">
      <c r="A420" s="40"/>
      <c r="B420" s="20"/>
      <c r="C420" s="13"/>
      <c r="D420" s="39"/>
      <c r="E420" s="9">
        <f>SUM(Table1[EARNED])-SUM(Table1[Absence Undertime W/ Pay])+CONVERTION!$A$3</f>
        <v>172.12099999999995</v>
      </c>
      <c r="F420" s="20"/>
      <c r="G420" s="13" t="str">
        <f>IF(ISBLANK(Table1[[#This Row],[EARNED]]),"",Table1[[#This Row],[EARNED]])</f>
        <v/>
      </c>
      <c r="H420" s="39"/>
      <c r="I420" s="9">
        <f>SUM(Table1[[EARNED ]])-SUM(Table1[Absence Undertime  W/ Pay])+CONVERTION!$B$3</f>
        <v>240.30599999999998</v>
      </c>
      <c r="J420" s="11"/>
      <c r="K420" s="20"/>
    </row>
    <row r="421" spans="1:11" x14ac:dyDescent="0.3">
      <c r="A421" s="40"/>
      <c r="B421" s="20"/>
      <c r="C421" s="13"/>
      <c r="D421" s="39"/>
      <c r="E421" s="9">
        <f>SUM(Table1[EARNED])-SUM(Table1[Absence Undertime W/ Pay])+CONVERTION!$A$3</f>
        <v>172.12099999999995</v>
      </c>
      <c r="F421" s="20"/>
      <c r="G421" s="13" t="str">
        <f>IF(ISBLANK(Table1[[#This Row],[EARNED]]),"",Table1[[#This Row],[EARNED]])</f>
        <v/>
      </c>
      <c r="H421" s="39"/>
      <c r="I421" s="9">
        <f>SUM(Table1[[EARNED ]])-SUM(Table1[Absence Undertime  W/ Pay])+CONVERTION!$B$3</f>
        <v>240.30599999999998</v>
      </c>
      <c r="J421" s="11"/>
      <c r="K421" s="20"/>
    </row>
    <row r="422" spans="1:11" x14ac:dyDescent="0.3">
      <c r="A422" s="40"/>
      <c r="B422" s="20"/>
      <c r="C422" s="13"/>
      <c r="D422" s="39"/>
      <c r="E422" s="9">
        <f>SUM(Table1[EARNED])-SUM(Table1[Absence Undertime W/ Pay])+CONVERTION!$A$3</f>
        <v>172.12099999999995</v>
      </c>
      <c r="F422" s="20"/>
      <c r="G422" s="13" t="str">
        <f>IF(ISBLANK(Table1[[#This Row],[EARNED]]),"",Table1[[#This Row],[EARNED]])</f>
        <v/>
      </c>
      <c r="H422" s="39"/>
      <c r="I422" s="9">
        <f>SUM(Table1[[EARNED ]])-SUM(Table1[Absence Undertime  W/ Pay])+CONVERTION!$B$3</f>
        <v>240.30599999999998</v>
      </c>
      <c r="J422" s="11"/>
      <c r="K422" s="20"/>
    </row>
    <row r="423" spans="1:11" x14ac:dyDescent="0.3">
      <c r="A423" s="40"/>
      <c r="B423" s="20"/>
      <c r="C423" s="13"/>
      <c r="D423" s="39"/>
      <c r="E423" s="9">
        <f>SUM(Table1[EARNED])-SUM(Table1[Absence Undertime W/ Pay])+CONVERTION!$A$3</f>
        <v>172.12099999999995</v>
      </c>
      <c r="F423" s="20"/>
      <c r="G423" s="13" t="str">
        <f>IF(ISBLANK(Table1[[#This Row],[EARNED]]),"",Table1[[#This Row],[EARNED]])</f>
        <v/>
      </c>
      <c r="H423" s="39"/>
      <c r="I423" s="9">
        <f>SUM(Table1[[EARNED ]])-SUM(Table1[Absence Undertime  W/ Pay])+CONVERTION!$B$3</f>
        <v>240.30599999999998</v>
      </c>
      <c r="J423" s="11"/>
      <c r="K423" s="20"/>
    </row>
    <row r="424" spans="1:11" x14ac:dyDescent="0.3">
      <c r="A424" s="40"/>
      <c r="B424" s="20"/>
      <c r="C424" s="13"/>
      <c r="D424" s="39"/>
      <c r="E424" s="9">
        <f>SUM(Table1[EARNED])-SUM(Table1[Absence Undertime W/ Pay])+CONVERTION!$A$3</f>
        <v>172.12099999999995</v>
      </c>
      <c r="F424" s="20"/>
      <c r="G424" s="13" t="str">
        <f>IF(ISBLANK(Table1[[#This Row],[EARNED]]),"",Table1[[#This Row],[EARNED]])</f>
        <v/>
      </c>
      <c r="H424" s="39"/>
      <c r="I424" s="9">
        <f>SUM(Table1[[EARNED ]])-SUM(Table1[Absence Undertime  W/ Pay])+CONVERTION!$B$3</f>
        <v>240.30599999999998</v>
      </c>
      <c r="J424" s="11"/>
      <c r="K424" s="20"/>
    </row>
    <row r="425" spans="1:11" x14ac:dyDescent="0.3">
      <c r="A425" s="40"/>
      <c r="B425" s="20"/>
      <c r="C425" s="13"/>
      <c r="D425" s="39"/>
      <c r="E425" s="9">
        <f>SUM(Table1[EARNED])-SUM(Table1[Absence Undertime W/ Pay])+CONVERTION!$A$3</f>
        <v>172.12099999999995</v>
      </c>
      <c r="F425" s="20"/>
      <c r="G425" s="13" t="str">
        <f>IF(ISBLANK(Table1[[#This Row],[EARNED]]),"",Table1[[#This Row],[EARNED]])</f>
        <v/>
      </c>
      <c r="H425" s="39"/>
      <c r="I425" s="9">
        <f>SUM(Table1[[EARNED ]])-SUM(Table1[Absence Undertime  W/ Pay])+CONVERTION!$B$3</f>
        <v>240.30599999999998</v>
      </c>
      <c r="J425" s="11"/>
      <c r="K425" s="20"/>
    </row>
    <row r="426" spans="1:11" x14ac:dyDescent="0.3">
      <c r="A426" s="40"/>
      <c r="B426" s="20"/>
      <c r="C426" s="13"/>
      <c r="D426" s="39"/>
      <c r="E426" s="9">
        <f>SUM(Table1[EARNED])-SUM(Table1[Absence Undertime W/ Pay])+CONVERTION!$A$3</f>
        <v>172.12099999999995</v>
      </c>
      <c r="F426" s="20"/>
      <c r="G426" s="13" t="str">
        <f>IF(ISBLANK(Table1[[#This Row],[EARNED]]),"",Table1[[#This Row],[EARNED]])</f>
        <v/>
      </c>
      <c r="H426" s="39"/>
      <c r="I426" s="9">
        <f>SUM(Table1[[EARNED ]])-SUM(Table1[Absence Undertime  W/ Pay])+CONVERTION!$B$3</f>
        <v>240.30599999999998</v>
      </c>
      <c r="J426" s="11"/>
      <c r="K426" s="20"/>
    </row>
    <row r="427" spans="1:11" x14ac:dyDescent="0.3">
      <c r="A427" s="40"/>
      <c r="B427" s="20"/>
      <c r="C427" s="13"/>
      <c r="D427" s="39"/>
      <c r="E427" s="9">
        <f>SUM(Table1[EARNED])-SUM(Table1[Absence Undertime W/ Pay])+CONVERTION!$A$3</f>
        <v>172.12099999999995</v>
      </c>
      <c r="F427" s="20"/>
      <c r="G427" s="13" t="str">
        <f>IF(ISBLANK(Table1[[#This Row],[EARNED]]),"",Table1[[#This Row],[EARNED]])</f>
        <v/>
      </c>
      <c r="H427" s="39"/>
      <c r="I427" s="9">
        <f>SUM(Table1[[EARNED ]])-SUM(Table1[Absence Undertime  W/ Pay])+CONVERTION!$B$3</f>
        <v>240.30599999999998</v>
      </c>
      <c r="J427" s="11"/>
      <c r="K427" s="20"/>
    </row>
    <row r="428" spans="1:11" x14ac:dyDescent="0.3">
      <c r="A428" s="40"/>
      <c r="B428" s="20"/>
      <c r="C428" s="13"/>
      <c r="D428" s="39"/>
      <c r="E428" s="9">
        <f>SUM(Table1[EARNED])-SUM(Table1[Absence Undertime W/ Pay])+CONVERTION!$A$3</f>
        <v>172.12099999999995</v>
      </c>
      <c r="F428" s="20"/>
      <c r="G428" s="13" t="str">
        <f>IF(ISBLANK(Table1[[#This Row],[EARNED]]),"",Table1[[#This Row],[EARNED]])</f>
        <v/>
      </c>
      <c r="H428" s="39"/>
      <c r="I428" s="9">
        <f>SUM(Table1[[EARNED ]])-SUM(Table1[Absence Undertime  W/ Pay])+CONVERTION!$B$3</f>
        <v>240.30599999999998</v>
      </c>
      <c r="J428" s="11"/>
      <c r="K428" s="20"/>
    </row>
    <row r="429" spans="1:11" x14ac:dyDescent="0.3">
      <c r="A429" s="40"/>
      <c r="B429" s="20"/>
      <c r="C429" s="13"/>
      <c r="D429" s="39"/>
      <c r="E429" s="9">
        <f>SUM(Table1[EARNED])-SUM(Table1[Absence Undertime W/ Pay])+CONVERTION!$A$3</f>
        <v>172.12099999999995</v>
      </c>
      <c r="F429" s="20"/>
      <c r="G429" s="13" t="str">
        <f>IF(ISBLANK(Table1[[#This Row],[EARNED]]),"",Table1[[#This Row],[EARNED]])</f>
        <v/>
      </c>
      <c r="H429" s="39"/>
      <c r="I429" s="9">
        <f>SUM(Table1[[EARNED ]])-SUM(Table1[Absence Undertime  W/ Pay])+CONVERTION!$B$3</f>
        <v>240.30599999999998</v>
      </c>
      <c r="J429" s="11"/>
      <c r="K429" s="20"/>
    </row>
    <row r="430" spans="1:11" x14ac:dyDescent="0.3">
      <c r="A430" s="40"/>
      <c r="B430" s="20"/>
      <c r="C430" s="13"/>
      <c r="D430" s="39"/>
      <c r="E430" s="9">
        <f>SUM(Table1[EARNED])-SUM(Table1[Absence Undertime W/ Pay])+CONVERTION!$A$3</f>
        <v>172.12099999999995</v>
      </c>
      <c r="F430" s="20"/>
      <c r="G430" s="13" t="str">
        <f>IF(ISBLANK(Table1[[#This Row],[EARNED]]),"",Table1[[#This Row],[EARNED]])</f>
        <v/>
      </c>
      <c r="H430" s="39"/>
      <c r="I430" s="9">
        <f>SUM(Table1[[EARNED ]])-SUM(Table1[Absence Undertime  W/ Pay])+CONVERTION!$B$3</f>
        <v>240.30599999999998</v>
      </c>
      <c r="J430" s="11"/>
      <c r="K430" s="20"/>
    </row>
    <row r="431" spans="1:11" x14ac:dyDescent="0.3">
      <c r="A431" s="40"/>
      <c r="B431" s="20"/>
      <c r="C431" s="13"/>
      <c r="D431" s="39"/>
      <c r="E431" s="9">
        <f>SUM(Table1[EARNED])-SUM(Table1[Absence Undertime W/ Pay])+CONVERTION!$A$3</f>
        <v>172.12099999999995</v>
      </c>
      <c r="F431" s="20"/>
      <c r="G431" s="13" t="str">
        <f>IF(ISBLANK(Table1[[#This Row],[EARNED]]),"",Table1[[#This Row],[EARNED]])</f>
        <v/>
      </c>
      <c r="H431" s="39"/>
      <c r="I431" s="9">
        <f>SUM(Table1[[EARNED ]])-SUM(Table1[Absence Undertime  W/ Pay])+CONVERTION!$B$3</f>
        <v>240.30599999999998</v>
      </c>
      <c r="J431" s="11"/>
      <c r="K431" s="20"/>
    </row>
    <row r="432" spans="1:11" x14ac:dyDescent="0.3">
      <c r="A432" s="40"/>
      <c r="B432" s="20"/>
      <c r="C432" s="13"/>
      <c r="D432" s="39"/>
      <c r="E432" s="9">
        <f>SUM(Table1[EARNED])-SUM(Table1[Absence Undertime W/ Pay])+CONVERTION!$A$3</f>
        <v>172.12099999999995</v>
      </c>
      <c r="F432" s="20"/>
      <c r="G432" s="13" t="str">
        <f>IF(ISBLANK(Table1[[#This Row],[EARNED]]),"",Table1[[#This Row],[EARNED]])</f>
        <v/>
      </c>
      <c r="H432" s="39"/>
      <c r="I432" s="9">
        <f>SUM(Table1[[EARNED ]])-SUM(Table1[Absence Undertime  W/ Pay])+CONVERTION!$B$3</f>
        <v>240.30599999999998</v>
      </c>
      <c r="J432" s="11"/>
      <c r="K432" s="20"/>
    </row>
    <row r="433" spans="1:11" x14ac:dyDescent="0.3">
      <c r="A433" s="40"/>
      <c r="B433" s="20"/>
      <c r="C433" s="13"/>
      <c r="D433" s="39"/>
      <c r="E433" s="9">
        <f>SUM(Table1[EARNED])-SUM(Table1[Absence Undertime W/ Pay])+CONVERTION!$A$3</f>
        <v>172.12099999999995</v>
      </c>
      <c r="F433" s="20"/>
      <c r="G433" s="13" t="str">
        <f>IF(ISBLANK(Table1[[#This Row],[EARNED]]),"",Table1[[#This Row],[EARNED]])</f>
        <v/>
      </c>
      <c r="H433" s="39"/>
      <c r="I433" s="9">
        <f>SUM(Table1[[EARNED ]])-SUM(Table1[Absence Undertime  W/ Pay])+CONVERTION!$B$3</f>
        <v>240.30599999999998</v>
      </c>
      <c r="J433" s="11"/>
      <c r="K433" s="20"/>
    </row>
    <row r="434" spans="1:11" x14ac:dyDescent="0.3">
      <c r="A434" s="40"/>
      <c r="B434" s="20"/>
      <c r="C434" s="13"/>
      <c r="D434" s="39"/>
      <c r="E434" s="9">
        <f>SUM(Table1[EARNED])-SUM(Table1[Absence Undertime W/ Pay])+CONVERTION!$A$3</f>
        <v>172.12099999999995</v>
      </c>
      <c r="F434" s="20"/>
      <c r="G434" s="13" t="str">
        <f>IF(ISBLANK(Table1[[#This Row],[EARNED]]),"",Table1[[#This Row],[EARNED]])</f>
        <v/>
      </c>
      <c r="H434" s="39"/>
      <c r="I434" s="9">
        <f>SUM(Table1[[EARNED ]])-SUM(Table1[Absence Undertime  W/ Pay])+CONVERTION!$B$3</f>
        <v>240.30599999999998</v>
      </c>
      <c r="J434" s="11"/>
      <c r="K434" s="20"/>
    </row>
    <row r="435" spans="1:11" x14ac:dyDescent="0.3">
      <c r="A435" s="40"/>
      <c r="B435" s="20"/>
      <c r="C435" s="13"/>
      <c r="D435" s="39"/>
      <c r="E435" s="9">
        <f>SUM(Table1[EARNED])-SUM(Table1[Absence Undertime W/ Pay])+CONVERTION!$A$3</f>
        <v>172.12099999999995</v>
      </c>
      <c r="F435" s="20"/>
      <c r="G435" s="13" t="str">
        <f>IF(ISBLANK(Table1[[#This Row],[EARNED]]),"",Table1[[#This Row],[EARNED]])</f>
        <v/>
      </c>
      <c r="H435" s="39"/>
      <c r="I435" s="9">
        <f>SUM(Table1[[EARNED ]])-SUM(Table1[Absence Undertime  W/ Pay])+CONVERTION!$B$3</f>
        <v>240.30599999999998</v>
      </c>
      <c r="J435" s="11"/>
      <c r="K435" s="20"/>
    </row>
    <row r="436" spans="1:11" x14ac:dyDescent="0.3">
      <c r="A436" s="40"/>
      <c r="B436" s="20"/>
      <c r="C436" s="13"/>
      <c r="D436" s="39"/>
      <c r="E436" s="9">
        <f>SUM(Table1[EARNED])-SUM(Table1[Absence Undertime W/ Pay])+CONVERTION!$A$3</f>
        <v>172.12099999999995</v>
      </c>
      <c r="F436" s="20"/>
      <c r="G436" s="13" t="str">
        <f>IF(ISBLANK(Table1[[#This Row],[EARNED]]),"",Table1[[#This Row],[EARNED]])</f>
        <v/>
      </c>
      <c r="H436" s="39"/>
      <c r="I436" s="9">
        <f>SUM(Table1[[EARNED ]])-SUM(Table1[Absence Undertime  W/ Pay])+CONVERTION!$B$3</f>
        <v>240.30599999999998</v>
      </c>
      <c r="J436" s="11"/>
      <c r="K436" s="20"/>
    </row>
    <row r="437" spans="1:11" x14ac:dyDescent="0.3">
      <c r="A437" s="40"/>
      <c r="B437" s="20"/>
      <c r="C437" s="13"/>
      <c r="D437" s="39"/>
      <c r="E437" s="9">
        <f>SUM(Table1[EARNED])-SUM(Table1[Absence Undertime W/ Pay])+CONVERTION!$A$3</f>
        <v>172.12099999999995</v>
      </c>
      <c r="F437" s="20"/>
      <c r="G437" s="13" t="str">
        <f>IF(ISBLANK(Table1[[#This Row],[EARNED]]),"",Table1[[#This Row],[EARNED]])</f>
        <v/>
      </c>
      <c r="H437" s="39"/>
      <c r="I437" s="9">
        <f>SUM(Table1[[EARNED ]])-SUM(Table1[Absence Undertime  W/ Pay])+CONVERTION!$B$3</f>
        <v>240.30599999999998</v>
      </c>
      <c r="J437" s="11"/>
      <c r="K437" s="20"/>
    </row>
    <row r="438" spans="1:11" x14ac:dyDescent="0.3">
      <c r="A438" s="40"/>
      <c r="B438" s="20"/>
      <c r="C438" s="13"/>
      <c r="D438" s="39"/>
      <c r="E438" s="9">
        <f>SUM(Table1[EARNED])-SUM(Table1[Absence Undertime W/ Pay])+CONVERTION!$A$3</f>
        <v>172.12099999999995</v>
      </c>
      <c r="F438" s="20"/>
      <c r="G438" s="13" t="str">
        <f>IF(ISBLANK(Table1[[#This Row],[EARNED]]),"",Table1[[#This Row],[EARNED]])</f>
        <v/>
      </c>
      <c r="H438" s="39"/>
      <c r="I438" s="9">
        <f>SUM(Table1[[EARNED ]])-SUM(Table1[Absence Undertime  W/ Pay])+CONVERTION!$B$3</f>
        <v>240.30599999999998</v>
      </c>
      <c r="J438" s="11"/>
      <c r="K438" s="20"/>
    </row>
    <row r="439" spans="1:11" x14ac:dyDescent="0.3">
      <c r="A439" s="40"/>
      <c r="B439" s="20"/>
      <c r="C439" s="13"/>
      <c r="D439" s="39"/>
      <c r="E439" s="9">
        <f>SUM(Table1[EARNED])-SUM(Table1[Absence Undertime W/ Pay])+CONVERTION!$A$3</f>
        <v>172.12099999999995</v>
      </c>
      <c r="F439" s="20"/>
      <c r="G439" s="13" t="str">
        <f>IF(ISBLANK(Table1[[#This Row],[EARNED]]),"",Table1[[#This Row],[EARNED]])</f>
        <v/>
      </c>
      <c r="H439" s="39"/>
      <c r="I439" s="9">
        <f>SUM(Table1[[EARNED ]])-SUM(Table1[Absence Undertime  W/ Pay])+CONVERTION!$B$3</f>
        <v>240.30599999999998</v>
      </c>
      <c r="J439" s="11"/>
      <c r="K439" s="20"/>
    </row>
    <row r="440" spans="1:11" x14ac:dyDescent="0.3">
      <c r="A440" s="40"/>
      <c r="B440" s="20"/>
      <c r="C440" s="13"/>
      <c r="D440" s="39"/>
      <c r="E440" s="9">
        <f>SUM(Table1[EARNED])-SUM(Table1[Absence Undertime W/ Pay])+CONVERTION!$A$3</f>
        <v>172.12099999999995</v>
      </c>
      <c r="F440" s="20"/>
      <c r="G440" s="13" t="str">
        <f>IF(ISBLANK(Table1[[#This Row],[EARNED]]),"",Table1[[#This Row],[EARNED]])</f>
        <v/>
      </c>
      <c r="H440" s="39"/>
      <c r="I440" s="9">
        <f>SUM(Table1[[EARNED ]])-SUM(Table1[Absence Undertime  W/ Pay])+CONVERTION!$B$3</f>
        <v>240.30599999999998</v>
      </c>
      <c r="J440" s="11"/>
      <c r="K440" s="20"/>
    </row>
    <row r="441" spans="1:11" x14ac:dyDescent="0.3">
      <c r="A441" s="40"/>
      <c r="B441" s="20"/>
      <c r="C441" s="13"/>
      <c r="D441" s="39"/>
      <c r="E441" s="9">
        <f>SUM(Table1[EARNED])-SUM(Table1[Absence Undertime W/ Pay])+CONVERTION!$A$3</f>
        <v>172.12099999999995</v>
      </c>
      <c r="F441" s="20"/>
      <c r="G441" s="13" t="str">
        <f>IF(ISBLANK(Table1[[#This Row],[EARNED]]),"",Table1[[#This Row],[EARNED]])</f>
        <v/>
      </c>
      <c r="H441" s="39"/>
      <c r="I441" s="9">
        <f>SUM(Table1[[EARNED ]])-SUM(Table1[Absence Undertime  W/ Pay])+CONVERTION!$B$3</f>
        <v>240.30599999999998</v>
      </c>
      <c r="J441" s="11"/>
      <c r="K441" s="20"/>
    </row>
    <row r="442" spans="1:11" x14ac:dyDescent="0.3">
      <c r="A442" s="40"/>
      <c r="B442" s="20"/>
      <c r="C442" s="13"/>
      <c r="D442" s="39"/>
      <c r="E442" s="9">
        <f>SUM(Table1[EARNED])-SUM(Table1[Absence Undertime W/ Pay])+CONVERTION!$A$3</f>
        <v>172.12099999999995</v>
      </c>
      <c r="F442" s="20"/>
      <c r="G442" s="13" t="str">
        <f>IF(ISBLANK(Table1[[#This Row],[EARNED]]),"",Table1[[#This Row],[EARNED]])</f>
        <v/>
      </c>
      <c r="H442" s="39"/>
      <c r="I442" s="9">
        <f>SUM(Table1[[EARNED ]])-SUM(Table1[Absence Undertime  W/ Pay])+CONVERTION!$B$3</f>
        <v>240.30599999999998</v>
      </c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>
        <f>SUM(Table1[[EARNED ]])-SUM(Table1[Absence Undertime  W/ Pay])+CONVERTION!$B$3</f>
        <v>240.30599999999998</v>
      </c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>
        <f>SUM(Table1[[EARNED ]])-SUM(Table1[Absence Undertime  W/ Pay])+CONVERTION!$B$3</f>
        <v>240.30599999999998</v>
      </c>
      <c r="J491" s="11"/>
      <c r="K491" s="20"/>
    </row>
    <row r="492" spans="1:11" x14ac:dyDescent="0.3">
      <c r="A492" s="40"/>
      <c r="B492" s="20"/>
      <c r="C492" s="13"/>
      <c r="D492" s="39"/>
      <c r="E492" s="9">
        <f>SUM(Table1[EARNED])-SUM(Table1[Absence Undertime W/ Pay])+CONVERTION!$A$3</f>
        <v>172.12099999999995</v>
      </c>
      <c r="F492" s="20"/>
      <c r="G492" s="13" t="str">
        <f>IF(ISBLANK(Table1[[#This Row],[EARNED]]),"",Table1[[#This Row],[EARNED]])</f>
        <v/>
      </c>
      <c r="H492" s="39"/>
      <c r="I492" s="9">
        <f>SUM(Table1[[EARNED ]])-SUM(Table1[Absence Undertime  W/ Pay])+CONVERTION!$B$3</f>
        <v>240.30599999999998</v>
      </c>
      <c r="J492" s="11"/>
      <c r="K492" s="20"/>
    </row>
    <row r="493" spans="1:11" x14ac:dyDescent="0.3">
      <c r="A493" s="40"/>
      <c r="B493" s="20"/>
      <c r="C493" s="13"/>
      <c r="D493" s="39"/>
      <c r="E493" s="9">
        <f>SUM(Table1[EARNED])-SUM(Table1[Absence Undertime W/ Pay])+CONVERTION!$A$3</f>
        <v>172.12099999999995</v>
      </c>
      <c r="F493" s="20"/>
      <c r="G493" s="13" t="str">
        <f>IF(ISBLANK(Table1[[#This Row],[EARNED]]),"",Table1[[#This Row],[EARNED]])</f>
        <v/>
      </c>
      <c r="H493" s="39"/>
      <c r="I493" s="9">
        <f>SUM(Table1[[EARNED ]])-SUM(Table1[Absence Undertime  W/ Pay])+CONVERTION!$B$3</f>
        <v>240.30599999999998</v>
      </c>
      <c r="J493" s="11"/>
      <c r="K493" s="20"/>
    </row>
    <row r="494" spans="1:11" x14ac:dyDescent="0.3">
      <c r="A494" s="40"/>
      <c r="B494" s="20"/>
      <c r="C494" s="13"/>
      <c r="D494" s="39"/>
      <c r="E494" s="9">
        <f>SUM(Table1[EARNED])-SUM(Table1[Absence Undertime W/ Pay])+CONVERTION!$A$3</f>
        <v>172.12099999999995</v>
      </c>
      <c r="F494" s="20"/>
      <c r="G494" s="13" t="str">
        <f>IF(ISBLANK(Table1[[#This Row],[EARNED]]),"",Table1[[#This Row],[EARNED]])</f>
        <v/>
      </c>
      <c r="H494" s="39"/>
      <c r="I494" s="9">
        <f>SUM(Table1[[EARNED ]])-SUM(Table1[Absence Undertime  W/ Pay])+CONVERTION!$B$3</f>
        <v>240.30599999999998</v>
      </c>
      <c r="J494" s="11"/>
      <c r="K494" s="20"/>
    </row>
    <row r="495" spans="1:11" x14ac:dyDescent="0.3">
      <c r="A495" s="40"/>
      <c r="B495" s="20"/>
      <c r="C495" s="13"/>
      <c r="D495" s="39"/>
      <c r="E495" s="9">
        <f>SUM(Table1[EARNED])-SUM(Table1[Absence Undertime W/ Pay])+CONVERTION!$A$3</f>
        <v>172.12099999999995</v>
      </c>
      <c r="F495" s="20"/>
      <c r="G495" s="13" t="str">
        <f>IF(ISBLANK(Table1[[#This Row],[EARNED]]),"",Table1[[#This Row],[EARNED]])</f>
        <v/>
      </c>
      <c r="H495" s="39"/>
      <c r="I495" s="9">
        <f>SUM(Table1[[EARNED ]])-SUM(Table1[Absence Undertime  W/ Pay])+CONVERTION!$B$3</f>
        <v>240.30599999999998</v>
      </c>
      <c r="J495" s="11"/>
      <c r="K495" s="20"/>
    </row>
    <row r="496" spans="1:11" x14ac:dyDescent="0.3">
      <c r="A496" s="40"/>
      <c r="B496" s="20"/>
      <c r="C496" s="13"/>
      <c r="D496" s="39"/>
      <c r="E496" s="9">
        <f>SUM(Table1[EARNED])-SUM(Table1[Absence Undertime W/ Pay])+CONVERTION!$A$3</f>
        <v>172.12099999999995</v>
      </c>
      <c r="F496" s="20"/>
      <c r="G496" s="13" t="str">
        <f>IF(ISBLANK(Table1[[#This Row],[EARNED]]),"",Table1[[#This Row],[EARNED]])</f>
        <v/>
      </c>
      <c r="H496" s="39"/>
      <c r="I496" s="9">
        <f>SUM(Table1[[EARNED ]])-SUM(Table1[Absence Undertime  W/ Pay])+CONVERTION!$B$3</f>
        <v>240.30599999999998</v>
      </c>
      <c r="J496" s="11"/>
      <c r="K496" s="20"/>
    </row>
    <row r="497" spans="1:11" x14ac:dyDescent="0.3">
      <c r="A497" s="40"/>
      <c r="B497" s="20"/>
      <c r="C497" s="13"/>
      <c r="D497" s="39"/>
      <c r="E497" s="9">
        <f>SUM(Table1[EARNED])-SUM(Table1[Absence Undertime W/ Pay])+CONVERTION!$A$3</f>
        <v>172.12099999999995</v>
      </c>
      <c r="F497" s="20"/>
      <c r="G497" s="13" t="str">
        <f>IF(ISBLANK(Table1[[#This Row],[EARNED]]),"",Table1[[#This Row],[EARNED]])</f>
        <v/>
      </c>
      <c r="H497" s="39"/>
      <c r="I497" s="9">
        <f>SUM(Table1[[EARNED ]])-SUM(Table1[Absence Undertime  W/ Pay])+CONVERTION!$B$3</f>
        <v>240.30599999999998</v>
      </c>
      <c r="J497" s="11"/>
      <c r="K497" s="20"/>
    </row>
    <row r="498" spans="1:11" x14ac:dyDescent="0.3">
      <c r="A498" s="40"/>
      <c r="B498" s="20"/>
      <c r="C498" s="13"/>
      <c r="D498" s="39"/>
      <c r="E498" s="9">
        <f>SUM(Table1[EARNED])-SUM(Table1[Absence Undertime W/ Pay])+CONVERTION!$A$3</f>
        <v>172.12099999999995</v>
      </c>
      <c r="F498" s="20"/>
      <c r="G498" s="13" t="str">
        <f>IF(ISBLANK(Table1[[#This Row],[EARNED]]),"",Table1[[#This Row],[EARNED]])</f>
        <v/>
      </c>
      <c r="H498" s="39"/>
      <c r="I498" s="9">
        <f>SUM(Table1[[EARNED ]])-SUM(Table1[Absence Undertime  W/ Pay])+CONVERTION!$B$3</f>
        <v>240.30599999999998</v>
      </c>
      <c r="J498" s="11"/>
      <c r="K498" s="20"/>
    </row>
    <row r="499" spans="1:11" x14ac:dyDescent="0.3">
      <c r="A499" s="40"/>
      <c r="B499" s="20"/>
      <c r="C499" s="13"/>
      <c r="D499" s="39"/>
      <c r="E499" s="9">
        <f>SUM(Table1[EARNED])-SUM(Table1[Absence Undertime W/ Pay])+CONVERTION!$A$3</f>
        <v>172.12099999999995</v>
      </c>
      <c r="F499" s="20"/>
      <c r="G499" s="13" t="str">
        <f>IF(ISBLANK(Table1[[#This Row],[EARNED]]),"",Table1[[#This Row],[EARNED]])</f>
        <v/>
      </c>
      <c r="H499" s="39"/>
      <c r="I499" s="9">
        <f>SUM(Table1[[EARNED ]])-SUM(Table1[Absence Undertime  W/ Pay])+CONVERTION!$B$3</f>
        <v>240.30599999999998</v>
      </c>
      <c r="J499" s="11"/>
      <c r="K499" s="20"/>
    </row>
    <row r="500" spans="1:11" x14ac:dyDescent="0.3">
      <c r="A500" s="40"/>
      <c r="B500" s="20"/>
      <c r="C500" s="13"/>
      <c r="D500" s="39"/>
      <c r="E500" s="9">
        <f>SUM(Table1[EARNED])-SUM(Table1[Absence Undertime W/ Pay])+CONVERTION!$A$3</f>
        <v>172.12099999999995</v>
      </c>
      <c r="F500" s="20"/>
      <c r="G500" s="13" t="str">
        <f>IF(ISBLANK(Table1[[#This Row],[EARNED]]),"",Table1[[#This Row],[EARNED]])</f>
        <v/>
      </c>
      <c r="H500" s="39"/>
      <c r="I500" s="9">
        <f>SUM(Table1[[EARNED ]])-SUM(Table1[Absence Undertime  W/ Pay])+CONVERTION!$B$3</f>
        <v>240.30599999999998</v>
      </c>
      <c r="J500" s="11"/>
      <c r="K500" s="20"/>
    </row>
    <row r="501" spans="1:11" x14ac:dyDescent="0.3">
      <c r="A501" s="40"/>
      <c r="B501" s="20"/>
      <c r="C501" s="13"/>
      <c r="D501" s="39"/>
      <c r="E501" s="9">
        <f>SUM(Table1[EARNED])-SUM(Table1[Absence Undertime W/ Pay])+CONVERTION!$A$3</f>
        <v>172.12099999999995</v>
      </c>
      <c r="F501" s="20"/>
      <c r="G501" s="13" t="str">
        <f>IF(ISBLANK(Table1[[#This Row],[EARNED]]),"",Table1[[#This Row],[EARNED]])</f>
        <v/>
      </c>
      <c r="H501" s="39"/>
      <c r="I501" s="9">
        <f>SUM(Table1[[EARNED ]])-SUM(Table1[Absence Undertime  W/ Pay])+CONVERTION!$B$3</f>
        <v>240.30599999999998</v>
      </c>
      <c r="J501" s="11"/>
      <c r="K501" s="20"/>
    </row>
    <row r="502" spans="1:11" x14ac:dyDescent="0.3">
      <c r="A502" s="40"/>
      <c r="B502" s="20"/>
      <c r="C502" s="13"/>
      <c r="D502" s="39"/>
      <c r="E502" s="9">
        <f>SUM(Table1[EARNED])-SUM(Table1[Absence Undertime W/ Pay])+CONVERTION!$A$3</f>
        <v>172.12099999999995</v>
      </c>
      <c r="F502" s="20"/>
      <c r="G502" s="13" t="str">
        <f>IF(ISBLANK(Table1[[#This Row],[EARNED]]),"",Table1[[#This Row],[EARNED]])</f>
        <v/>
      </c>
      <c r="H502" s="39"/>
      <c r="I502" s="9">
        <f>SUM(Table1[[EARNED ]])-SUM(Table1[Absence Undertime  W/ Pay])+CONVERTION!$B$3</f>
        <v>240.30599999999998</v>
      </c>
      <c r="J502" s="11"/>
      <c r="K502" s="20"/>
    </row>
    <row r="503" spans="1:11" x14ac:dyDescent="0.3">
      <c r="A503" s="40"/>
      <c r="B503" s="20"/>
      <c r="C503" s="13"/>
      <c r="D503" s="39"/>
      <c r="E503" s="9">
        <f>SUM(Table1[EARNED])-SUM(Table1[Absence Undertime W/ Pay])+CONVERTION!$A$3</f>
        <v>172.12099999999995</v>
      </c>
      <c r="F503" s="20"/>
      <c r="G503" s="13" t="str">
        <f>IF(ISBLANK(Table1[[#This Row],[EARNED]]),"",Table1[[#This Row],[EARNED]])</f>
        <v/>
      </c>
      <c r="H503" s="39"/>
      <c r="I503" s="9">
        <f>SUM(Table1[[EARNED ]])-SUM(Table1[Absence Undertime  W/ Pay])+CONVERTION!$B$3</f>
        <v>240.30599999999998</v>
      </c>
      <c r="J503" s="11"/>
      <c r="K503" s="20"/>
    </row>
    <row r="504" spans="1:11" x14ac:dyDescent="0.3">
      <c r="A504" s="40"/>
      <c r="B504" s="20"/>
      <c r="C504" s="13"/>
      <c r="D504" s="39"/>
      <c r="E504" s="9">
        <f>SUM(Table1[EARNED])-SUM(Table1[Absence Undertime W/ Pay])+CONVERTION!$A$3</f>
        <v>172.12099999999995</v>
      </c>
      <c r="F504" s="20"/>
      <c r="G504" s="13" t="str">
        <f>IF(ISBLANK(Table1[[#This Row],[EARNED]]),"",Table1[[#This Row],[EARNED]])</f>
        <v/>
      </c>
      <c r="H504" s="39"/>
      <c r="I504" s="9">
        <f>SUM(Table1[[EARNED ]])-SUM(Table1[Absence Undertime  W/ Pay])+CONVERTION!$B$3</f>
        <v>240.30599999999998</v>
      </c>
      <c r="J504" s="11"/>
      <c r="K504" s="20"/>
    </row>
    <row r="505" spans="1:11" x14ac:dyDescent="0.3">
      <c r="A505" s="40"/>
      <c r="B505" s="20"/>
      <c r="C505" s="13"/>
      <c r="D505" s="39"/>
      <c r="E505" s="9">
        <f>SUM(Table1[EARNED])-SUM(Table1[Absence Undertime W/ Pay])+CONVERTION!$A$3</f>
        <v>172.12099999999995</v>
      </c>
      <c r="F505" s="20"/>
      <c r="G505" s="13" t="str">
        <f>IF(ISBLANK(Table1[[#This Row],[EARNED]]),"",Table1[[#This Row],[EARNED]])</f>
        <v/>
      </c>
      <c r="H505" s="39"/>
      <c r="I505" s="9">
        <f>SUM(Table1[[EARNED ]])-SUM(Table1[Absence Undertime  W/ Pay])+CONVERTION!$B$3</f>
        <v>240.30599999999998</v>
      </c>
      <c r="J505" s="11"/>
      <c r="K505" s="20"/>
    </row>
    <row r="506" spans="1:11" x14ac:dyDescent="0.3">
      <c r="A506" s="40"/>
      <c r="B506" s="20"/>
      <c r="C506" s="13"/>
      <c r="D506" s="39"/>
      <c r="E506" s="9">
        <f>SUM(Table1[EARNED])-SUM(Table1[Absence Undertime W/ Pay])+CONVERTION!$A$3</f>
        <v>172.12099999999995</v>
      </c>
      <c r="F506" s="20"/>
      <c r="G506" s="13" t="str">
        <f>IF(ISBLANK(Table1[[#This Row],[EARNED]]),"",Table1[[#This Row],[EARNED]])</f>
        <v/>
      </c>
      <c r="H506" s="39"/>
      <c r="I506" s="9">
        <f>SUM(Table1[[EARNED ]])-SUM(Table1[Absence Undertime  W/ Pay])+CONVERTION!$B$3</f>
        <v>240.30599999999998</v>
      </c>
      <c r="J506" s="11"/>
      <c r="K506" s="20"/>
    </row>
    <row r="507" spans="1:11" x14ac:dyDescent="0.3">
      <c r="A507" s="40"/>
      <c r="B507" s="20"/>
      <c r="C507" s="13"/>
      <c r="D507" s="39"/>
      <c r="E507" s="9">
        <f>SUM(Table1[EARNED])-SUM(Table1[Absence Undertime W/ Pay])+CONVERTION!$A$3</f>
        <v>172.12099999999995</v>
      </c>
      <c r="F507" s="20"/>
      <c r="G507" s="13" t="str">
        <f>IF(ISBLANK(Table1[[#This Row],[EARNED]]),"",Table1[[#This Row],[EARNED]])</f>
        <v/>
      </c>
      <c r="H507" s="39"/>
      <c r="I507" s="9">
        <f>SUM(Table1[[EARNED ]])-SUM(Table1[Absence Undertime  W/ Pay])+CONVERTION!$B$3</f>
        <v>240.30599999999998</v>
      </c>
      <c r="J507" s="11"/>
      <c r="K507" s="20"/>
    </row>
    <row r="508" spans="1:11" x14ac:dyDescent="0.3">
      <c r="A508" s="40"/>
      <c r="B508" s="20"/>
      <c r="C508" s="13"/>
      <c r="D508" s="39"/>
      <c r="E508" s="9">
        <f>SUM(Table1[EARNED])-SUM(Table1[Absence Undertime W/ Pay])+CONVERTION!$A$3</f>
        <v>172.12099999999995</v>
      </c>
      <c r="F508" s="20"/>
      <c r="G508" s="13" t="str">
        <f>IF(ISBLANK(Table1[[#This Row],[EARNED]]),"",Table1[[#This Row],[EARNED]])</f>
        <v/>
      </c>
      <c r="H508" s="39"/>
      <c r="I508" s="9">
        <f>SUM(Table1[[EARNED ]])-SUM(Table1[Absence Undertime  W/ Pay])+CONVERTION!$B$3</f>
        <v>240.30599999999998</v>
      </c>
      <c r="J508" s="11"/>
      <c r="K508" s="20"/>
    </row>
    <row r="509" spans="1:11" x14ac:dyDescent="0.3">
      <c r="A509" s="40"/>
      <c r="B509" s="20"/>
      <c r="C509" s="13"/>
      <c r="D509" s="39"/>
      <c r="E509" s="9">
        <f>SUM(Table1[EARNED])-SUM(Table1[Absence Undertime W/ Pay])+CONVERTION!$A$3</f>
        <v>172.12099999999995</v>
      </c>
      <c r="F509" s="20"/>
      <c r="G509" s="13" t="str">
        <f>IF(ISBLANK(Table1[[#This Row],[EARNED]]),"",Table1[[#This Row],[EARNED]])</f>
        <v/>
      </c>
      <c r="H509" s="39"/>
      <c r="I509" s="9">
        <f>SUM(Table1[[EARNED ]])-SUM(Table1[Absence Undertime  W/ Pay])+CONVERTION!$B$3</f>
        <v>240.30599999999998</v>
      </c>
      <c r="J509" s="11"/>
      <c r="K509" s="20"/>
    </row>
    <row r="510" spans="1:11" x14ac:dyDescent="0.3">
      <c r="A510" s="40"/>
      <c r="B510" s="20"/>
      <c r="C510" s="13"/>
      <c r="D510" s="39"/>
      <c r="E510" s="9">
        <f>SUM(Table1[EARNED])-SUM(Table1[Absence Undertime W/ Pay])+CONVERTION!$A$3</f>
        <v>172.12099999999995</v>
      </c>
      <c r="F510" s="20"/>
      <c r="G510" s="13" t="str">
        <f>IF(ISBLANK(Table1[[#This Row],[EARNED]]),"",Table1[[#This Row],[EARNED]])</f>
        <v/>
      </c>
      <c r="H510" s="39"/>
      <c r="I510" s="9">
        <f>SUM(Table1[[EARNED ]])-SUM(Table1[Absence Undertime  W/ Pay])+CONVERTION!$B$3</f>
        <v>240.30599999999998</v>
      </c>
      <c r="J510" s="11"/>
      <c r="K510" s="20"/>
    </row>
    <row r="511" spans="1:11" x14ac:dyDescent="0.3">
      <c r="A511" s="40"/>
      <c r="B511" s="20"/>
      <c r="C511" s="13"/>
      <c r="D511" s="39"/>
      <c r="E511" s="9">
        <f>SUM(Table1[EARNED])-SUM(Table1[Absence Undertime W/ Pay])+CONVERTION!$A$3</f>
        <v>172.12099999999995</v>
      </c>
      <c r="F511" s="20"/>
      <c r="G511" s="13" t="str">
        <f>IF(ISBLANK(Table1[[#This Row],[EARNED]]),"",Table1[[#This Row],[EARNED]])</f>
        <v/>
      </c>
      <c r="H511" s="39"/>
      <c r="I511" s="9">
        <f>SUM(Table1[[EARNED ]])-SUM(Table1[Absence Undertime  W/ Pay])+CONVERTION!$B$3</f>
        <v>240.30599999999998</v>
      </c>
      <c r="J511" s="11"/>
      <c r="K511" s="20"/>
    </row>
    <row r="512" spans="1:11" x14ac:dyDescent="0.3">
      <c r="A512" s="40"/>
      <c r="B512" s="20"/>
      <c r="C512" s="13"/>
      <c r="D512" s="39"/>
      <c r="E512" s="9">
        <f>SUM(Table1[EARNED])-SUM(Table1[Absence Undertime W/ Pay])+CONVERTION!$A$3</f>
        <v>172.12099999999995</v>
      </c>
      <c r="F512" s="20"/>
      <c r="G512" s="13" t="str">
        <f>IF(ISBLANK(Table1[[#This Row],[EARNED]]),"",Table1[[#This Row],[EARNED]])</f>
        <v/>
      </c>
      <c r="H512" s="39"/>
      <c r="I512" s="9">
        <f>SUM(Table1[[EARNED ]])-SUM(Table1[Absence Undertime  W/ Pay])+CONVERTION!$B$3</f>
        <v>240.30599999999998</v>
      </c>
      <c r="J512" s="11"/>
      <c r="K512" s="20"/>
    </row>
    <row r="513" spans="1:11" x14ac:dyDescent="0.3">
      <c r="A513" s="40"/>
      <c r="B513" s="20"/>
      <c r="C513" s="13"/>
      <c r="D513" s="39"/>
      <c r="E513" s="9">
        <f>SUM(Table1[EARNED])-SUM(Table1[Absence Undertime W/ Pay])+CONVERTION!$A$3</f>
        <v>172.12099999999995</v>
      </c>
      <c r="F513" s="20"/>
      <c r="G513" s="13" t="str">
        <f>IF(ISBLANK(Table1[[#This Row],[EARNED]]),"",Table1[[#This Row],[EARNED]])</f>
        <v/>
      </c>
      <c r="H513" s="39"/>
      <c r="I513" s="9">
        <f>SUM(Table1[[EARNED ]])-SUM(Table1[Absence Undertime  W/ Pay])+CONVERTION!$B$3</f>
        <v>240.30599999999998</v>
      </c>
      <c r="J513" s="11"/>
      <c r="K513" s="20"/>
    </row>
    <row r="514" spans="1:11" x14ac:dyDescent="0.3">
      <c r="A514" s="40"/>
      <c r="B514" s="20"/>
      <c r="C514" s="13"/>
      <c r="D514" s="39"/>
      <c r="E514" s="9">
        <f>SUM(Table1[EARNED])-SUM(Table1[Absence Undertime W/ Pay])+CONVERTION!$A$3</f>
        <v>172.12099999999995</v>
      </c>
      <c r="F514" s="20"/>
      <c r="G514" s="13" t="str">
        <f>IF(ISBLANK(Table1[[#This Row],[EARNED]]),"",Table1[[#This Row],[EARNED]])</f>
        <v/>
      </c>
      <c r="H514" s="39"/>
      <c r="I514" s="9">
        <f>SUM(Table1[[EARNED ]])-SUM(Table1[Absence Undertime  W/ Pay])+CONVERTION!$B$3</f>
        <v>240.30599999999998</v>
      </c>
      <c r="J514" s="11"/>
      <c r="K514" s="20"/>
    </row>
    <row r="515" spans="1:11" x14ac:dyDescent="0.3">
      <c r="A515" s="40"/>
      <c r="B515" s="20"/>
      <c r="C515" s="13"/>
      <c r="D515" s="39"/>
      <c r="E515" s="9">
        <f>SUM(Table1[EARNED])-SUM(Table1[Absence Undertime W/ Pay])+CONVERTION!$A$3</f>
        <v>172.12099999999995</v>
      </c>
      <c r="F515" s="20"/>
      <c r="G515" s="13" t="str">
        <f>IF(ISBLANK(Table1[[#This Row],[EARNED]]),"",Table1[[#This Row],[EARNED]])</f>
        <v/>
      </c>
      <c r="H515" s="39"/>
      <c r="I515" s="9">
        <f>SUM(Table1[[EARNED ]])-SUM(Table1[Absence Undertime  W/ Pay])+CONVERTION!$B$3</f>
        <v>240.30599999999998</v>
      </c>
      <c r="J515" s="11"/>
      <c r="K515" s="20"/>
    </row>
    <row r="516" spans="1:11" x14ac:dyDescent="0.3">
      <c r="A516" s="40"/>
      <c r="B516" s="20"/>
      <c r="C516" s="13"/>
      <c r="D516" s="39"/>
      <c r="E516" s="9">
        <f>SUM(Table1[EARNED])-SUM(Table1[Absence Undertime W/ Pay])+CONVERTION!$A$3</f>
        <v>172.12099999999995</v>
      </c>
      <c r="F516" s="20"/>
      <c r="G516" s="13" t="str">
        <f>IF(ISBLANK(Table1[[#This Row],[EARNED]]),"",Table1[[#This Row],[EARNED]])</f>
        <v/>
      </c>
      <c r="H516" s="39"/>
      <c r="I516" s="9">
        <f>SUM(Table1[[EARNED ]])-SUM(Table1[Absence Undertime  W/ Pay])+CONVERTION!$B$3</f>
        <v>240.30599999999998</v>
      </c>
      <c r="J516" s="11"/>
      <c r="K516" s="20"/>
    </row>
    <row r="517" spans="1:11" x14ac:dyDescent="0.3">
      <c r="A517" s="41"/>
      <c r="B517" s="15"/>
      <c r="C517" s="42"/>
      <c r="D517" s="43"/>
      <c r="E517" s="50">
        <f>SUM(Table1[EARNED])-SUM(Table1[Absence Undertime W/ Pay])+CONVERTION!$A$3</f>
        <v>172.12099999999995</v>
      </c>
      <c r="F517" s="15"/>
      <c r="G517" s="42" t="str">
        <f>IF(ISBLANK(Table1[[#This Row],[EARNED]]),"",Table1[[#This Row],[EARNED]])</f>
        <v/>
      </c>
      <c r="H517" s="43"/>
      <c r="I517" s="50">
        <f>SUM(Table1[[EARNED ]])-SUM(Table1[Absence Undertime  W/ Pay])+CONVERTION!$B$3</f>
        <v>240.30599999999998</v>
      </c>
      <c r="J517" s="12"/>
      <c r="K5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2022-12-19T02:14:02Z</dcterms:modified>
</cp:coreProperties>
</file>