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 CARD\REGULAR\GSO\"/>
    </mc:Choice>
  </mc:AlternateContent>
  <xr:revisionPtr revIDLastSave="0" documentId="13_ncr:1_{8DE7BE54-412D-4422-BEC1-13937CA98BE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7" i="1" l="1"/>
  <c r="A38" i="1" s="1"/>
  <c r="A39" i="1" s="1"/>
  <c r="A28" i="1"/>
  <c r="A29" i="1" s="1"/>
  <c r="A40" i="1" l="1"/>
  <c r="A41" i="1" s="1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<sst xmlns="http://schemas.openxmlformats.org/spreadsheetml/2006/main" count="96" uniqueCount="63">
  <si>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</si>
  <si>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</si>
  <si>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</si>
  <si>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</si>
  <si>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</si>
  <si>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</si>
  <si>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</si>
  <si>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</si>
  <si>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</si>
  <si>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</si>
  <si>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</si>
  <si>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</si>
  <si>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</si>
  <si>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</si>
  <si>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</si>
  <si>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</si>
  <si>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</si>
  <si>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</si>
  <si>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</si>
  <si>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</si>
  <si>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</si>
  <si>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</si>
  <si>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</si>
  <si>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</si>
  <si>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</si>
  <si>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</si>
  <si>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</si>
  <si>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</si>
  <si>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</si>
  <si>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</si>
  <si>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</si>
  <si>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</si>
  <si>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</si>
  <si>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</si>
  <si>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</si>
  <si>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</si>
  <si>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</si>
  <si>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</si>
  <si>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</si>
  <si>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</si>
  <si>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</si>
  <si>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</si>
  <si>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LANDICHO, CHARLENE</t>
  </si>
  <si>
    <t>REGULAR</t>
  </si>
  <si>
    <t>2019</t>
  </si>
  <si>
    <t>SL(1-0-0)</t>
  </si>
  <si>
    <t>2020</t>
  </si>
  <si>
    <t>CALAMITY LEAVE</t>
  </si>
  <si>
    <t>2/13,14/2020</t>
  </si>
  <si>
    <t>SP(3-0-0)</t>
  </si>
  <si>
    <t>9/23,24,28/2020</t>
  </si>
  <si>
    <t>VL(1-0-0)</t>
  </si>
  <si>
    <t>FL(4-0-0)</t>
  </si>
  <si>
    <t>2021</t>
  </si>
  <si>
    <t>SP(1-0-0)</t>
  </si>
  <si>
    <t>SL(2-0-0)</t>
  </si>
  <si>
    <t>5/26,6/2021</t>
  </si>
  <si>
    <t>VL(5-0-0)</t>
  </si>
  <si>
    <t>7/1,2/2021</t>
  </si>
  <si>
    <t>7/12,13,14,15,16/2021</t>
  </si>
  <si>
    <t>2022</t>
  </si>
  <si>
    <t>11/28-29/2022</t>
  </si>
  <si>
    <t>VL(2-0-0)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</si>
</sst>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130" totalsRowShown="0" headerRowDxfId="14" headerRowBorderDxfId="13" tableBorderDxfId="12" totalsRowBorderDxfId="11">
  <tableColumns count="11">
    <tableColumn id="1" xr3:uid="{00000000-0010-0000-0000-000001000000}" name="PERIOD" dataDxfId="10"/>
    <tableColumn id="2" xr3:uid="{00000000-0010-0000-0000-000002000000}" name="PARTICULARS" dataDxfId="9"/>
    <tableColumn id="3" xr3:uid="{00000000-0010-0000-0000-000003000000}" name="EARNED" dataDxfId="8"/>
    <tableColumn id="4" xr3:uid="{00000000-0010-0000-0000-000004000000}" name="Absence Undertime W/ Pay" dataDxfId="7"/>
    <tableColumn id="5" xr3:uid="{00000000-0010-0000-0000-000005000000}" name="BALANCE" dataDxfId="6">
      <calculatedColumnFormula>SUM(Table1[EARNED])-SUM(Table1[Absence Undertime W/ Pay])+CONVERTION!$A$3</calculatedColumnFormula>
    </tableColumn>
    <tableColumn id="6" xr3:uid="{00000000-0010-0000-0000-000006000000}" name="Absence Undertime W/O Pay" dataDxfId="5"/>
    <tableColumn id="7" xr3:uid="{00000000-0010-0000-0000-000007000000}" name="EARNED " dataDxfId="4">
      <calculatedColumnFormula>IF(ISBLANK(Table1[[#This Row],[EARNED]]),"",Table1[[#This Row],[EARNED]])</calculatedColumnFormula>
    </tableColumn>
    <tableColumn id="8" xr3:uid="{00000000-0010-0000-0000-000008000000}" name="Absence Undertime  W/ Pay" dataDxfId="3"/>
    <tableColumn id="9" xr3:uid="{00000000-0010-0000-0000-000009000000}" name="BALANCE " dataDxfId="2">
      <calculatedColumnFormula>SUM(Table1[[EARNED ]])-SUM(Table1[Absence Undertime  W/ Pay])+CONVERTION!$B$3</calculatedColumnFormula>
    </tableColumn>
    <tableColumn id="10" xr3:uid="{00000000-0010-0000-0000-00000A000000}" name="Absence Undertime  W/O Pay" dataDxfId="1"/>
    <tableColumn id="11" xr3:uid="{00000000-0010-0000-00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K130"/>
  <sheetViews>
    <sheetView tabSelected="1" zoomScaleNormal="100" workbookViewId="0">
      <pane ySplit="3576" topLeftCell="A58" activePane="bottomLeft"/>
      <selection activeCell="F3" sqref="F3:G3"/>
      <selection pane="bottomLeft" activeCell="B66" sqref="B66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">
        <v>42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3">
      <c r="A3" s="18" t="s">
        <v>15</v>
      </c>
      <c r="B3" s="51"/>
      <c r="C3" s="51"/>
      <c r="D3" s="22" t="s">
        <v>13</v>
      </c>
      <c r="F3" s="57"/>
      <c r="G3" s="52"/>
      <c r="H3" s="26" t="s">
        <v>11</v>
      </c>
      <c r="I3" s="26"/>
      <c r="J3" s="54"/>
      <c r="K3" s="55"/>
    </row>
    <row r="4" spans="1:11" ht="14.4" customHeight="1" x14ac:dyDescent="0.3">
      <c r="A4" s="18" t="s">
        <v>16</v>
      </c>
      <c r="B4" s="51" t="s">
        <v>43</v>
      </c>
      <c r="C4" s="51"/>
      <c r="D4" s="22" t="s">
        <v>12</v>
      </c>
      <c r="F4" s="52"/>
      <c r="G4" s="52"/>
      <c r="H4" s="26" t="s">
        <v>17</v>
      </c>
      <c r="I4" s="26"/>
      <c r="J4" s="52"/>
      <c r="K4" s="53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26.832999999999998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33.832999999999998</v>
      </c>
      <c r="J9" s="11"/>
      <c r="K9" s="20"/>
    </row>
    <row r="10" spans="1:11" x14ac:dyDescent="0.3">
      <c r="A10" s="48" t="s">
        <v>44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43710</v>
      </c>
      <c r="B11" s="20" t="s">
        <v>45</v>
      </c>
      <c r="C11" s="13">
        <v>8.3000000000000004E-2</v>
      </c>
      <c r="D11" s="39"/>
      <c r="E11" s="9"/>
      <c r="F11" s="20"/>
      <c r="G11" s="13">
        <f>IF(ISBLANK(Table1[[#This Row],[EARNED]]),"",Table1[[#This Row],[EARNED]])</f>
        <v>8.3000000000000004E-2</v>
      </c>
      <c r="H11" s="39"/>
      <c r="I11" s="9"/>
      <c r="J11" s="11">
        <v>1</v>
      </c>
      <c r="K11" s="49">
        <v>43714</v>
      </c>
    </row>
    <row r="12" spans="1:11" x14ac:dyDescent="0.3">
      <c r="A12" s="40">
        <v>43739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v>43770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0">
        <v>43800</v>
      </c>
      <c r="B14" s="20" t="s">
        <v>45</v>
      </c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>
        <v>1</v>
      </c>
      <c r="I14" s="9"/>
      <c r="J14" s="11"/>
      <c r="K14" s="49">
        <v>43825</v>
      </c>
    </row>
    <row r="15" spans="1:11" x14ac:dyDescent="0.3">
      <c r="A15" s="48" t="s">
        <v>46</v>
      </c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3">
      <c r="A16" s="41">
        <v>43831</v>
      </c>
      <c r="B16" s="15"/>
      <c r="C16" s="42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3">
      <c r="A17" s="40">
        <v>43862</v>
      </c>
      <c r="B17" s="20" t="s">
        <v>47</v>
      </c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 t="s">
        <v>48</v>
      </c>
    </row>
    <row r="18" spans="1:11" x14ac:dyDescent="0.3">
      <c r="A18" s="40">
        <v>43891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3">
      <c r="A19" s="40">
        <v>43922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0">
        <v>43952</v>
      </c>
      <c r="B20" s="20" t="s">
        <v>45</v>
      </c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>
        <v>1</v>
      </c>
      <c r="I20" s="9"/>
      <c r="J20" s="11"/>
      <c r="K20" s="49">
        <v>43980</v>
      </c>
    </row>
    <row r="21" spans="1:11" x14ac:dyDescent="0.3">
      <c r="A21" s="40">
        <v>43983</v>
      </c>
      <c r="B21" s="20" t="s">
        <v>45</v>
      </c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>
        <v>1</v>
      </c>
      <c r="I21" s="9"/>
      <c r="J21" s="11"/>
      <c r="K21" s="49">
        <v>43999</v>
      </c>
    </row>
    <row r="22" spans="1:11" x14ac:dyDescent="0.3">
      <c r="A22" s="40">
        <v>44013</v>
      </c>
      <c r="B22" s="20" t="s">
        <v>45</v>
      </c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49">
        <v>44026</v>
      </c>
    </row>
    <row r="23" spans="1:11" x14ac:dyDescent="0.3">
      <c r="A23" s="40"/>
      <c r="B23" s="20" t="s">
        <v>45</v>
      </c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49">
        <v>44036</v>
      </c>
    </row>
    <row r="24" spans="1:11" x14ac:dyDescent="0.3">
      <c r="A24" s="40">
        <v>44044</v>
      </c>
      <c r="B24" s="20" t="s">
        <v>45</v>
      </c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>
        <v>1</v>
      </c>
      <c r="I24" s="9"/>
      <c r="J24" s="11"/>
      <c r="K24" s="49">
        <v>44062</v>
      </c>
    </row>
    <row r="25" spans="1:11" x14ac:dyDescent="0.3">
      <c r="A25" s="40">
        <v>44075</v>
      </c>
      <c r="B25" s="20" t="s">
        <v>45</v>
      </c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49">
        <v>44092</v>
      </c>
    </row>
    <row r="26" spans="1:11" x14ac:dyDescent="0.3">
      <c r="A26" s="40"/>
      <c r="B26" s="20" t="s">
        <v>49</v>
      </c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 t="s">
        <v>50</v>
      </c>
    </row>
    <row r="27" spans="1:11" x14ac:dyDescent="0.3">
      <c r="A27" s="40">
        <v>44105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3">
      <c r="A28" s="40">
        <f>EDATE(A27,1)</f>
        <v>44136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3">
      <c r="A29" s="40">
        <f>EDATE(A28,1)</f>
        <v>44166</v>
      </c>
      <c r="B29" s="20" t="s">
        <v>45</v>
      </c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>
        <v>1</v>
      </c>
      <c r="I29" s="9"/>
      <c r="J29" s="11"/>
      <c r="K29" s="49">
        <v>44175</v>
      </c>
    </row>
    <row r="30" spans="1:11" x14ac:dyDescent="0.3">
      <c r="A30" s="40"/>
      <c r="B30" s="20" t="s">
        <v>45</v>
      </c>
      <c r="C30" s="13"/>
      <c r="D30" s="39"/>
      <c r="E30" s="9"/>
      <c r="F30" s="20"/>
      <c r="G30" s="13" t="str">
        <f>IF(ISBLANK(Table1[[#This Row],[EARNED]]),"",Table1[[#This Row],[EARNED]])</f>
        <v/>
      </c>
      <c r="H30" s="39">
        <v>1</v>
      </c>
      <c r="I30" s="9"/>
      <c r="J30" s="11"/>
      <c r="K30" s="49">
        <v>44181</v>
      </c>
    </row>
    <row r="31" spans="1:11" x14ac:dyDescent="0.3">
      <c r="A31" s="40"/>
      <c r="B31" s="20" t="s">
        <v>51</v>
      </c>
      <c r="C31" s="13"/>
      <c r="D31" s="39">
        <v>1</v>
      </c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49">
        <v>44188</v>
      </c>
    </row>
    <row r="32" spans="1:11" x14ac:dyDescent="0.3">
      <c r="A32" s="40"/>
      <c r="B32" s="20" t="s">
        <v>52</v>
      </c>
      <c r="C32" s="13"/>
      <c r="D32" s="39">
        <v>4</v>
      </c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3">
      <c r="A33" s="48" t="s">
        <v>53</v>
      </c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3">
      <c r="A34" s="40">
        <v>44197</v>
      </c>
      <c r="B34" s="20" t="s">
        <v>54</v>
      </c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49">
        <v>44214</v>
      </c>
    </row>
    <row r="35" spans="1:11" x14ac:dyDescent="0.3">
      <c r="A35" s="40"/>
      <c r="B35" s="20" t="s">
        <v>51</v>
      </c>
      <c r="C35" s="13">
        <v>1.25</v>
      </c>
      <c r="D35" s="39">
        <v>1</v>
      </c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3">
      <c r="A36" s="40">
        <v>44228</v>
      </c>
      <c r="B36" s="20" t="s">
        <v>51</v>
      </c>
      <c r="C36" s="13">
        <v>1.25</v>
      </c>
      <c r="D36" s="39">
        <v>1</v>
      </c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49">
        <v>44244</v>
      </c>
    </row>
    <row r="37" spans="1:11" x14ac:dyDescent="0.3">
      <c r="A37" s="40">
        <f>EDATE(A36,1)</f>
        <v>44256</v>
      </c>
      <c r="B37" s="20" t="s">
        <v>54</v>
      </c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49">
        <v>44256</v>
      </c>
    </row>
    <row r="38" spans="1:11" x14ac:dyDescent="0.3">
      <c r="A38" s="40">
        <f t="shared" ref="A38:A41" si="0">EDATE(A37,1)</f>
        <v>44287</v>
      </c>
      <c r="B38" s="20" t="s">
        <v>54</v>
      </c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49">
        <v>44314</v>
      </c>
    </row>
    <row r="39" spans="1:11" x14ac:dyDescent="0.3">
      <c r="A39" s="40">
        <f t="shared" si="0"/>
        <v>44317</v>
      </c>
      <c r="B39" s="20" t="s">
        <v>55</v>
      </c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>
        <v>2</v>
      </c>
      <c r="I39" s="9"/>
      <c r="J39" s="11"/>
      <c r="K39" s="20" t="s">
        <v>56</v>
      </c>
    </row>
    <row r="40" spans="1:11" x14ac:dyDescent="0.3">
      <c r="A40" s="40">
        <f>EDATE(A39,1)</f>
        <v>44348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3">
      <c r="A41" s="40">
        <f t="shared" si="0"/>
        <v>44378</v>
      </c>
      <c r="B41" s="20" t="s">
        <v>55</v>
      </c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>
        <v>2</v>
      </c>
      <c r="I41" s="9"/>
      <c r="J41" s="11"/>
      <c r="K41" s="20" t="s">
        <v>58</v>
      </c>
    </row>
    <row r="42" spans="1:11" x14ac:dyDescent="0.3">
      <c r="A42" s="40"/>
      <c r="B42" s="20" t="s">
        <v>57</v>
      </c>
      <c r="C42" s="13"/>
      <c r="D42" s="39">
        <v>5</v>
      </c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 t="s">
        <v>59</v>
      </c>
    </row>
    <row r="43" spans="1:11" x14ac:dyDescent="0.3">
      <c r="A43" s="40">
        <v>44409</v>
      </c>
      <c r="B43" s="20" t="s">
        <v>45</v>
      </c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49">
        <v>44439</v>
      </c>
    </row>
    <row r="44" spans="1:11" x14ac:dyDescent="0.3">
      <c r="A44" s="40">
        <v>44440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3">
      <c r="A45" s="40">
        <v>44470</v>
      </c>
      <c r="B45" s="20" t="s">
        <v>51</v>
      </c>
      <c r="C45" s="13">
        <v>1.25</v>
      </c>
      <c r="D45" s="39">
        <v>1</v>
      </c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49">
        <v>44481</v>
      </c>
    </row>
    <row r="46" spans="1:11" x14ac:dyDescent="0.3">
      <c r="A46" s="40"/>
      <c r="B46" s="20" t="s">
        <v>51</v>
      </c>
      <c r="C46" s="13"/>
      <c r="D46" s="39">
        <v>1</v>
      </c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49">
        <v>44525</v>
      </c>
    </row>
    <row r="47" spans="1:11" x14ac:dyDescent="0.3">
      <c r="A47" s="40">
        <v>44501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3">
      <c r="A48" s="40">
        <v>44531</v>
      </c>
      <c r="B48" s="20" t="s">
        <v>51</v>
      </c>
      <c r="C48" s="13">
        <v>1.25</v>
      </c>
      <c r="D48" s="39">
        <v>1</v>
      </c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49">
        <v>44547</v>
      </c>
    </row>
    <row r="49" spans="1:11" x14ac:dyDescent="0.3">
      <c r="A49" s="40"/>
      <c r="B49" s="20" t="s">
        <v>51</v>
      </c>
      <c r="C49" s="13"/>
      <c r="D49" s="39">
        <v>3</v>
      </c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49">
        <v>44533</v>
      </c>
    </row>
    <row r="50" spans="1:11" x14ac:dyDescent="0.3">
      <c r="A50" s="48" t="s">
        <v>60</v>
      </c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3">
      <c r="A51" s="40">
        <v>44562</v>
      </c>
      <c r="B51" s="20" t="s">
        <v>54</v>
      </c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49">
        <v>44201</v>
      </c>
    </row>
    <row r="52" spans="1:11" x14ac:dyDescent="0.3">
      <c r="A52" s="40"/>
      <c r="B52" s="20" t="s">
        <v>54</v>
      </c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49">
        <v>44206</v>
      </c>
    </row>
    <row r="53" spans="1:11" x14ac:dyDescent="0.3">
      <c r="A53" s="40"/>
      <c r="B53" s="20" t="s">
        <v>54</v>
      </c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49">
        <v>44220</v>
      </c>
    </row>
    <row r="54" spans="1:11" x14ac:dyDescent="0.3">
      <c r="A54" s="40">
        <v>44593</v>
      </c>
      <c r="B54" s="20" t="s">
        <v>51</v>
      </c>
      <c r="C54" s="13">
        <v>1.25</v>
      </c>
      <c r="D54" s="39">
        <v>1</v>
      </c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49">
        <v>44609</v>
      </c>
    </row>
    <row r="55" spans="1:11" x14ac:dyDescent="0.3">
      <c r="A55" s="40"/>
      <c r="B55" s="20" t="s">
        <v>51</v>
      </c>
      <c r="C55" s="13"/>
      <c r="D55" s="39">
        <v>1</v>
      </c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49">
        <v>44648</v>
      </c>
    </row>
    <row r="56" spans="1:11" x14ac:dyDescent="0.3">
      <c r="A56" s="40">
        <v>44621</v>
      </c>
      <c r="B56" s="20" t="s">
        <v>45</v>
      </c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>
        <v>1</v>
      </c>
      <c r="I56" s="9"/>
      <c r="J56" s="11"/>
      <c r="K56" s="49">
        <v>44648</v>
      </c>
    </row>
    <row r="57" spans="1:11" x14ac:dyDescent="0.3">
      <c r="A57" s="40"/>
      <c r="B57" s="20" t="s">
        <v>45</v>
      </c>
      <c r="C57" s="13"/>
      <c r="D57" s="39"/>
      <c r="E57" s="9"/>
      <c r="F57" s="20"/>
      <c r="G57" s="13" t="str">
        <f>IF(ISBLANK(Table1[[#This Row],[EARNED]]),"",Table1[[#This Row],[EARNED]])</f>
        <v/>
      </c>
      <c r="H57" s="39">
        <v>1</v>
      </c>
      <c r="I57" s="9"/>
      <c r="J57" s="11"/>
      <c r="K57" s="49">
        <v>44679</v>
      </c>
    </row>
    <row r="58" spans="1:11" x14ac:dyDescent="0.3">
      <c r="A58" s="40">
        <v>44652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3">
      <c r="A59" s="40">
        <v>44682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3">
      <c r="A60" s="40">
        <v>44713</v>
      </c>
      <c r="B60" s="20" t="s">
        <v>45</v>
      </c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>
        <v>1</v>
      </c>
      <c r="I60" s="9"/>
      <c r="J60" s="11"/>
      <c r="K60" s="49">
        <v>44736</v>
      </c>
    </row>
    <row r="61" spans="1:11" x14ac:dyDescent="0.3">
      <c r="A61" s="40">
        <v>44743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3">
      <c r="A62" s="40">
        <v>44774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3">
      <c r="A63" s="40">
        <v>44805</v>
      </c>
      <c r="B63" s="20" t="s">
        <v>45</v>
      </c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>
        <v>1</v>
      </c>
      <c r="I63" s="9"/>
      <c r="J63" s="11"/>
      <c r="K63" s="49">
        <v>44825</v>
      </c>
    </row>
    <row r="64" spans="1:11" x14ac:dyDescent="0.3">
      <c r="A64" s="40">
        <v>44835</v>
      </c>
      <c r="B64" s="20" t="s">
        <v>45</v>
      </c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>
        <v>1</v>
      </c>
      <c r="I64" s="9"/>
      <c r="J64" s="11"/>
      <c r="K64" s="49">
        <v>44859</v>
      </c>
    </row>
    <row r="65" spans="1:11" x14ac:dyDescent="0.3">
      <c r="A65" s="40">
        <v>44866</v>
      </c>
      <c r="B65" s="20" t="s">
        <v>62</v>
      </c>
      <c r="C65" s="13">
        <v>1.25</v>
      </c>
      <c r="D65" s="39">
        <v>2</v>
      </c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 t="s">
        <v>61</v>
      </c>
    </row>
    <row r="66" spans="1:11" x14ac:dyDescent="0.3">
      <c r="A66" s="40">
        <v>44896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3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0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000-000001000000}">
      <formula1>"REGULAR,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7"/>
  <sheetViews>
    <sheetView workbookViewId="0">
      <selection activeCell="E3" sqref="E3:F3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/>
      <c r="B3" s="11"/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2022-12-15T06:31:55Z</dcterms:modified>
</cp:coreProperties>
</file>