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 CARD\REGULAR\"/>
    </mc:Choice>
  </mc:AlternateContent>
  <xr:revisionPtr revIDLastSave="0" documentId="13_ncr:1_{E150E7C2-FA30-43FF-9F34-676CED64A0C6}" xr6:coauthVersionLast="47" xr6:coauthVersionMax="47" xr10:uidLastSave="{00000000-0000-0000-0000-000000000000}"/>
  <bookViews>
    <workbookView xWindow="-108" yWindow="-108" windowWidth="23256" windowHeight="12576" activeTab="1" xr2:uid="{2C4B9B69-0AD3-46D4-A495-D1BDE1D16EC6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72" i="1" l="1"/>
  <c r="G49" i="1"/>
  <c r="G30" i="1"/>
  <c r="G20" i="1"/>
  <c r="G3" i="3"/>
  <c r="G17" i="1"/>
  <c r="G18" i="1"/>
  <c r="G19" i="1"/>
  <c r="G21" i="1"/>
  <c r="G22" i="1"/>
  <c r="G23" i="1"/>
  <c r="G24" i="1"/>
  <c r="G25" i="1"/>
  <c r="G26" i="1"/>
  <c r="G27" i="1"/>
  <c r="G28" i="1"/>
  <c r="G29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<sst xmlns="http://schemas.openxmlformats.org/spreadsheetml/2006/main" count="94" uniqueCount="72">
  <si>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</si>
  <si>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</si>
  <si>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</si>
  <si>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</si>
  <si>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</si>
  <si>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</si>
  <si>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</si>
  <si>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</si>
  <si>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</si>
  <si>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</si>
  <si>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</si>
  <si>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</si>
  <si>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</si>
  <si>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</si>
  <si>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</si>
  <si>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</si>
  <si>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</si>
  <si>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</si>
  <si>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</si>
  <si>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</si>
  <si>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</si>
  <si>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</si>
  <si>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</si>
  <si>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</si>
  <si>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</si>
  <si>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</si>
  <si>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</si>
  <si>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</si>
  <si>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</si>
  <si>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</si>
  <si>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</si>
  <si>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</si>
  <si>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</si>
  <si>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</si>
  <si>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</si>
  <si>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</si>
  <si>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</si>
  <si>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</si>
  <si>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</si>
  <si>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</si>
  <si>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</si>
  <si>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</si>
  <si>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MANALO, ELIADA FERNANDEZ</t>
  </si>
  <si>
    <t>CASUAL</t>
  </si>
  <si>
    <t>ADMIN AIDE I</t>
  </si>
  <si>
    <t>SP/VMO</t>
  </si>
  <si>
    <t>2018</t>
  </si>
  <si>
    <t>SL(1-0-0)</t>
  </si>
  <si>
    <t>SP(1-0-0)</t>
  </si>
  <si>
    <t>SL(2-0-0)</t>
  </si>
  <si>
    <t>3/15,16/2018</t>
  </si>
  <si>
    <t>SP(2-0-0)</t>
  </si>
  <si>
    <t>9/13,14/2018</t>
  </si>
  <si>
    <t>VL(5-0-0)</t>
  </si>
  <si>
    <t>11/5-9/2018</t>
  </si>
  <si>
    <t>2019</t>
  </si>
  <si>
    <t>SL(8-0-0)</t>
  </si>
  <si>
    <t>1/7-11,16-18/2019</t>
  </si>
  <si>
    <t>5/30,31/2019</t>
  </si>
  <si>
    <t>12/19,20,23,26,27/2019</t>
  </si>
  <si>
    <t>2020</t>
  </si>
  <si>
    <t>2021</t>
  </si>
  <si>
    <t>12/17,23,22,28,29/2021</t>
  </si>
  <si>
    <t>2022</t>
  </si>
  <si>
    <t>SL(3-0-0)</t>
  </si>
  <si>
    <t>4/27-29/2022</t>
  </si>
  <si>
    <t>VP(3-0-0)</t>
  </si>
  <si>
    <t>6/7-9/2022</t>
  </si>
  <si>
    <t>VL(3-0-0)</t>
  </si>
  <si>
    <t>9/19,20,21/2022</t>
  </si>
  <si>
    <t>10/27,28/2022</t>
  </si>
  <si>
    <t>12/27-29/2022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</si>
</sst>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134" totalsRowShown="0" headerRowDxfId="14" headerRowBorderDxfId="13" tableBorderDxfId="12" totalsRowBorderDxfId="11">
  <tableColumns count="11">
    <tableColumn id="1" xr3:uid="{29298656-164E-44DD-A190-558D78410746}" name="PERIOD" dataDxfId="10"/>
    <tableColumn id="2" xr3:uid="{653A013C-2253-41B2-B51E-E0CEE6FCA4B9}" name="PARTICULARS" dataDxfId="9"/>
    <tableColumn id="3" xr3:uid="{23618FA7-8FE1-47F3-A791-7E4F2612427B}" name="EARNED" dataDxfId="8"/>
    <tableColumn id="4" xr3:uid="{BA6D2C36-5CF4-40D7-AFDD-218AEBB26721}" name="Absence Undertime W/ Pay" dataDxfId="7"/>
    <tableColumn id="5" xr3:uid="{44B79BA7-06A4-4888-BFE5-96396FB13C9E}" name="BALANCE" dataDxfId="6">
      <calculatedColumnFormula>SUM(Table1[EARNED])-SUM(Table1[Absence Undertime W/ Pay])+CONVERTION!$A$3</calculatedColumnFormula>
    </tableColumn>
    <tableColumn id="6" xr3:uid="{1A20B288-1D72-4858-B3C2-871EB9CF011E}" name="Absence Undertime W/O Pay" dataDxfId="5"/>
    <tableColumn id="7" xr3:uid="{16E84B2D-53AC-4AEA-B1BC-1BC1E2E9B51B}" name="EARNED " dataDxfId="4">
      <calculatedColumnFormula>IF(ISBLANK(Table1[[#This Row],[EARNED]]),"",Table1[[#This Row],[EARNED]])</calculatedColumnFormula>
    </tableColumn>
    <tableColumn id="8" xr3:uid="{A10DEDBF-F571-4518-A832-0B75654FC984}" name="Absence Undertime  W/ Pay" dataDxfId="3"/>
    <tableColumn id="9" xr3:uid="{9E225A68-4AC2-420E-B4D1-1378612CB5CD}" name="BALANCE " dataDxfId="2">
      <calculatedColumnFormula>SUM(Table1[[EARNED ]])-SUM(Table1[Absence Undertime  W/ Pay])+CONVERTION!$B$3</calculatedColumnFormula>
    </tableColumn>
    <tableColumn id="10" xr3:uid="{715FA023-3759-440B-8D8E-42D3E30EC36F}" name="Absence Undertime  W/O Pay" dataDxfId="1"/>
    <tableColumn id="11" xr3:uid="{7E55BDC4-4FFC-4009-94E5-7F3F3565D56A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98C40-D36A-4A12-B6E1-6D049DE49862}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>
    <pageSetUpPr fitToPage="1"/>
  </sheetPr>
  <dimension ref="A2:K134"/>
  <sheetViews>
    <sheetView tabSelected="1" zoomScaleNormal="100" workbookViewId="0">
      <pane ySplit="3576" topLeftCell="A76" activePane="bottomLeft"/>
      <selection activeCell="F2" sqref="F2:G2"/>
      <selection pane="bottomLeft" activeCell="K82" sqref="K82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">
        <v>42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3">
      <c r="A3" s="18" t="s">
        <v>15</v>
      </c>
      <c r="B3" s="51" t="s">
        <v>44</v>
      </c>
      <c r="C3" s="51"/>
      <c r="D3" s="22" t="s">
        <v>13</v>
      </c>
      <c r="F3" s="57"/>
      <c r="G3" s="52"/>
      <c r="H3" s="26" t="s">
        <v>11</v>
      </c>
      <c r="I3" s="26"/>
      <c r="J3" s="54"/>
      <c r="K3" s="55"/>
    </row>
    <row r="4" spans="1:11" ht="14.4" customHeight="1" x14ac:dyDescent="0.3">
      <c r="A4" s="18" t="s">
        <v>16</v>
      </c>
      <c r="B4" s="51" t="s">
        <v>43</v>
      </c>
      <c r="C4" s="51"/>
      <c r="D4" s="22" t="s">
        <v>12</v>
      </c>
      <c r="F4" s="52" t="s">
        <v>45</v>
      </c>
      <c r="G4" s="52"/>
      <c r="H4" s="26" t="s">
        <v>17</v>
      </c>
      <c r="I4" s="26"/>
      <c r="J4" s="52"/>
      <c r="K4" s="53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65.018000000000001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61.582999999999998</v>
      </c>
      <c r="J9" s="11"/>
      <c r="K9" s="20"/>
    </row>
    <row r="10" spans="1:11" x14ac:dyDescent="0.3">
      <c r="A10" s="48" t="s">
        <v>46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43101</v>
      </c>
      <c r="B11" s="20" t="s">
        <v>47</v>
      </c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>
        <v>1</v>
      </c>
      <c r="I11" s="9"/>
      <c r="J11" s="11"/>
      <c r="K11" s="49">
        <v>43115</v>
      </c>
    </row>
    <row r="12" spans="1:11" x14ac:dyDescent="0.3">
      <c r="A12" s="40">
        <v>43132</v>
      </c>
      <c r="B12" s="20" t="s">
        <v>47</v>
      </c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>
        <v>1</v>
      </c>
      <c r="I12" s="9"/>
      <c r="J12" s="11"/>
      <c r="K12" s="49">
        <v>43143</v>
      </c>
    </row>
    <row r="13" spans="1:11" x14ac:dyDescent="0.3">
      <c r="A13" s="40">
        <v>43160</v>
      </c>
      <c r="B13" s="20" t="s">
        <v>48</v>
      </c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49">
        <v>43168</v>
      </c>
    </row>
    <row r="14" spans="1:11" x14ac:dyDescent="0.3">
      <c r="A14" s="40">
        <v>43191</v>
      </c>
      <c r="B14" s="20" t="s">
        <v>49</v>
      </c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>
        <v>2</v>
      </c>
      <c r="I14" s="9"/>
      <c r="J14" s="11"/>
      <c r="K14" s="20" t="s">
        <v>50</v>
      </c>
    </row>
    <row r="15" spans="1:11" x14ac:dyDescent="0.3">
      <c r="A15" s="40">
        <v>43221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3">
      <c r="A16" s="40">
        <v>43252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3">
      <c r="A17" s="40">
        <v>43282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3">
      <c r="A18" s="40">
        <v>43313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3">
      <c r="A19" s="40">
        <v>43344</v>
      </c>
      <c r="B19" s="20" t="s">
        <v>51</v>
      </c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 t="s">
        <v>52</v>
      </c>
    </row>
    <row r="20" spans="1:11" x14ac:dyDescent="0.3">
      <c r="A20" s="40"/>
      <c r="B20" s="20" t="s">
        <v>47</v>
      </c>
      <c r="C20" s="13"/>
      <c r="D20" s="39"/>
      <c r="E20" s="9"/>
      <c r="F20" s="20"/>
      <c r="G20" s="13" t="str">
        <f>IF(ISBLANK(Table1[[#This Row],[EARNED]]),"",Table1[[#This Row],[EARNED]])</f>
        <v/>
      </c>
      <c r="H20" s="39">
        <v>1</v>
      </c>
      <c r="I20" s="9"/>
      <c r="J20" s="11"/>
      <c r="K20" s="49">
        <v>43360</v>
      </c>
    </row>
    <row r="21" spans="1:11" x14ac:dyDescent="0.3">
      <c r="A21" s="40">
        <v>43374</v>
      </c>
      <c r="B21" s="20" t="s">
        <v>53</v>
      </c>
      <c r="C21" s="13">
        <v>1.25</v>
      </c>
      <c r="D21" s="39">
        <v>5</v>
      </c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 t="s">
        <v>54</v>
      </c>
    </row>
    <row r="22" spans="1:11" x14ac:dyDescent="0.3">
      <c r="A22" s="40">
        <v>43405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3">
      <c r="A23" s="40">
        <v>43435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3">
      <c r="A24" s="48" t="s">
        <v>55</v>
      </c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3">
      <c r="A25" s="40">
        <v>43466</v>
      </c>
      <c r="B25" s="20" t="s">
        <v>56</v>
      </c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>
        <v>8</v>
      </c>
      <c r="I25" s="9"/>
      <c r="J25" s="11"/>
      <c r="K25" s="20" t="s">
        <v>57</v>
      </c>
    </row>
    <row r="26" spans="1:11" x14ac:dyDescent="0.3">
      <c r="A26" s="40">
        <v>43497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3">
      <c r="A27" s="40">
        <v>43525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3">
      <c r="A28" s="40">
        <v>43556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3">
      <c r="A29" s="40">
        <v>43586</v>
      </c>
      <c r="B29" s="20" t="s">
        <v>49</v>
      </c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>
        <v>2</v>
      </c>
      <c r="I29" s="9"/>
      <c r="J29" s="11"/>
      <c r="K29" s="20" t="s">
        <v>58</v>
      </c>
    </row>
    <row r="30" spans="1:11" x14ac:dyDescent="0.3">
      <c r="A30" s="40"/>
      <c r="B30" s="20" t="s">
        <v>48</v>
      </c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49">
        <v>43620</v>
      </c>
    </row>
    <row r="31" spans="1:11" x14ac:dyDescent="0.3">
      <c r="A31" s="40">
        <v>43617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3">
      <c r="A32" s="40">
        <v>43647</v>
      </c>
      <c r="B32" s="20" t="s">
        <v>47</v>
      </c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>
        <v>1</v>
      </c>
      <c r="I32" s="9"/>
      <c r="J32" s="11"/>
      <c r="K32" s="49">
        <v>43670</v>
      </c>
    </row>
    <row r="33" spans="1:11" x14ac:dyDescent="0.3">
      <c r="A33" s="40">
        <v>43678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3">
      <c r="A34" s="40">
        <v>43709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3">
      <c r="A35" s="40">
        <v>43739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3">
      <c r="A36" s="40">
        <v>43770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3">
      <c r="A37" s="40">
        <v>43800</v>
      </c>
      <c r="B37" s="20" t="s">
        <v>53</v>
      </c>
      <c r="C37" s="13">
        <v>1.25</v>
      </c>
      <c r="D37" s="39">
        <v>5</v>
      </c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 t="s">
        <v>59</v>
      </c>
    </row>
    <row r="38" spans="1:11" x14ac:dyDescent="0.3">
      <c r="A38" s="40"/>
      <c r="B38" s="20" t="s">
        <v>47</v>
      </c>
      <c r="C38" s="13"/>
      <c r="D38" s="39"/>
      <c r="E38" s="9"/>
      <c r="F38" s="20"/>
      <c r="G38" s="13" t="str">
        <f>IF(ISBLANK(Table1[[#This Row],[EARNED]]),"",Table1[[#This Row],[EARNED]])</f>
        <v/>
      </c>
      <c r="H38" s="39">
        <v>1</v>
      </c>
      <c r="I38" s="9"/>
      <c r="J38" s="11"/>
      <c r="K38" s="49">
        <v>43780</v>
      </c>
    </row>
    <row r="39" spans="1:11" x14ac:dyDescent="0.3">
      <c r="A39" s="48" t="s">
        <v>60</v>
      </c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3">
      <c r="A40" s="40">
        <v>43831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3">
      <c r="A41" s="40">
        <v>43862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3">
      <c r="A42" s="40">
        <v>43891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3">
      <c r="A43" s="40">
        <v>43922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3">
      <c r="A44" s="40">
        <v>43952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3">
      <c r="A45" s="40">
        <v>43983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3">
      <c r="A46" s="40">
        <v>44013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3">
      <c r="A47" s="40">
        <v>44044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3">
      <c r="A48" s="40">
        <v>44075</v>
      </c>
      <c r="B48" s="20" t="s">
        <v>47</v>
      </c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>
        <v>1</v>
      </c>
      <c r="I48" s="9"/>
      <c r="J48" s="11"/>
      <c r="K48" s="49">
        <v>44089</v>
      </c>
    </row>
    <row r="49" spans="1:11" x14ac:dyDescent="0.3">
      <c r="A49" s="40"/>
      <c r="B49" s="20" t="s">
        <v>48</v>
      </c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49">
        <v>44095</v>
      </c>
    </row>
    <row r="50" spans="1:11" x14ac:dyDescent="0.3">
      <c r="A50" s="40">
        <v>44105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3">
      <c r="A51" s="40">
        <v>44136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3">
      <c r="A52" s="40">
        <v>44166</v>
      </c>
      <c r="B52" s="20" t="s">
        <v>53</v>
      </c>
      <c r="C52" s="13">
        <v>1.25</v>
      </c>
      <c r="D52" s="39">
        <v>5</v>
      </c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3">
      <c r="A53" s="48" t="s">
        <v>61</v>
      </c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3">
      <c r="A54" s="40">
        <v>44197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3">
      <c r="A55" s="40">
        <v>44228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3">
      <c r="A56" s="40">
        <v>44256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3">
      <c r="A57" s="40">
        <v>44287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3">
      <c r="A58" s="40">
        <v>44317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3">
      <c r="A59" s="40">
        <v>44348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3">
      <c r="A60" s="40">
        <v>44378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3">
      <c r="A61" s="40">
        <v>44409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3">
      <c r="A62" s="40">
        <v>44440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3">
      <c r="A63" s="40">
        <v>44470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3">
      <c r="A64" s="40">
        <v>44501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3">
      <c r="A65" s="40">
        <v>44531</v>
      </c>
      <c r="B65" s="20" t="s">
        <v>53</v>
      </c>
      <c r="C65" s="13">
        <v>1.25</v>
      </c>
      <c r="D65" s="39">
        <v>5</v>
      </c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 t="s">
        <v>62</v>
      </c>
    </row>
    <row r="66" spans="1:11" x14ac:dyDescent="0.3">
      <c r="A66" s="48" t="s">
        <v>63</v>
      </c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>
        <v>44562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3">
      <c r="A68" s="40">
        <v>44593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3">
      <c r="A69" s="40">
        <v>44621</v>
      </c>
      <c r="B69" s="20" t="s">
        <v>48</v>
      </c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3">
      <c r="A70" s="40">
        <v>44652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3">
      <c r="A71" s="40">
        <v>44682</v>
      </c>
      <c r="B71" s="20" t="s">
        <v>64</v>
      </c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>
        <v>3</v>
      </c>
      <c r="I71" s="9"/>
      <c r="J71" s="11"/>
      <c r="K71" s="20" t="s">
        <v>65</v>
      </c>
    </row>
    <row r="72" spans="1:11" x14ac:dyDescent="0.3">
      <c r="A72" s="40"/>
      <c r="B72" s="20" t="s">
        <v>66</v>
      </c>
      <c r="C72" s="13"/>
      <c r="D72" s="39">
        <v>3</v>
      </c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 t="s">
        <v>67</v>
      </c>
    </row>
    <row r="73" spans="1:11" x14ac:dyDescent="0.3">
      <c r="A73" s="40">
        <v>44713</v>
      </c>
      <c r="B73" s="20" t="s">
        <v>47</v>
      </c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>
        <v>1</v>
      </c>
      <c r="I73" s="9"/>
      <c r="J73" s="11"/>
      <c r="K73" s="49">
        <v>44718</v>
      </c>
    </row>
    <row r="74" spans="1:11" x14ac:dyDescent="0.3">
      <c r="A74" s="40">
        <v>44743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3">
      <c r="A75" s="40">
        <v>44774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3">
      <c r="A76" s="40">
        <v>44805</v>
      </c>
      <c r="B76" s="20" t="s">
        <v>47</v>
      </c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>
        <v>1</v>
      </c>
      <c r="I76" s="9"/>
      <c r="J76" s="11"/>
      <c r="K76" s="49">
        <v>44816</v>
      </c>
    </row>
    <row r="77" spans="1:11" x14ac:dyDescent="0.3">
      <c r="A77" s="40"/>
      <c r="B77" s="20" t="s">
        <v>68</v>
      </c>
      <c r="C77" s="13"/>
      <c r="D77" s="39">
        <v>3</v>
      </c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 t="s">
        <v>69</v>
      </c>
    </row>
    <row r="78" spans="1:11" x14ac:dyDescent="0.3">
      <c r="A78" s="40">
        <v>44835</v>
      </c>
      <c r="B78" s="20" t="s">
        <v>49</v>
      </c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>
        <v>2</v>
      </c>
      <c r="I78" s="9"/>
      <c r="J78" s="11"/>
      <c r="K78" s="20" t="s">
        <v>70</v>
      </c>
    </row>
    <row r="79" spans="1:11" x14ac:dyDescent="0.3">
      <c r="A79" s="40">
        <v>44866</v>
      </c>
      <c r="B79" s="20" t="s">
        <v>47</v>
      </c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>
        <v>1</v>
      </c>
      <c r="I79" s="9"/>
      <c r="J79" s="11"/>
      <c r="K79" s="49">
        <v>44889</v>
      </c>
    </row>
    <row r="80" spans="1:11" x14ac:dyDescent="0.3">
      <c r="A80" s="40">
        <v>44896</v>
      </c>
      <c r="B80" s="20" t="s">
        <v>68</v>
      </c>
      <c r="C80" s="13">
        <v>1.25</v>
      </c>
      <c r="D80" s="39">
        <v>3</v>
      </c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 t="s">
        <v>71</v>
      </c>
    </row>
    <row r="81" spans="1:11" x14ac:dyDescent="0.3">
      <c r="A81" s="40"/>
      <c r="B81" s="20" t="s">
        <v>47</v>
      </c>
      <c r="C81" s="13"/>
      <c r="D81" s="39"/>
      <c r="E81" s="9"/>
      <c r="F81" s="20"/>
      <c r="G81" s="13" t="str">
        <f>IF(ISBLANK(Table1[[#This Row],[EARNED]]),"",Table1[[#This Row],[EARNED]])</f>
        <v/>
      </c>
      <c r="H81" s="39">
        <v>1</v>
      </c>
      <c r="I81" s="9"/>
      <c r="J81" s="11"/>
      <c r="K81" s="49">
        <v>44908</v>
      </c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3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3">
      <c r="A133" s="40"/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3">
      <c r="A134" s="41"/>
      <c r="B134" s="15"/>
      <c r="C134" s="42"/>
      <c r="D134" s="43"/>
      <c r="E134" s="9"/>
      <c r="F134" s="15"/>
      <c r="G134" s="42" t="str">
        <f>IF(ISBLANK(Table1[[#This Row],[EARNED]]),"",Table1[[#This Row],[EARNED]])</f>
        <v/>
      </c>
      <c r="H134" s="43"/>
      <c r="I134" s="9"/>
      <c r="J134" s="12"/>
      <c r="K134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dimension ref="A1:L67"/>
  <sheetViews>
    <sheetView workbookViewId="0">
      <selection activeCell="A5" sqref="A5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>
        <v>19.018000000000001</v>
      </c>
      <c r="B3" s="11">
        <v>13.583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2022-12-19T07:25:54Z</dcterms:modified>
</cp:coreProperties>
</file>