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"/>
    </mc:Choice>
  </mc:AlternateContent>
  <xr:revisionPtr revIDLastSave="0" documentId="13_ncr:1_{230AA177-AE26-43BF-9E04-164F8E5F0349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G16" i="1"/>
  <c r="G11" i="1"/>
  <c r="G12" i="1"/>
  <c r="G13" i="1"/>
  <c r="G3" i="3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4" i="1"/>
  <c r="G15" i="1"/>
  <c r="G17" i="1"/>
  <c r="G18" i="1"/>
  <c r="G19" i="1"/>
  <c r="G20" i="1"/>
  <c r="J4" i="3"/>
  <c r="E9" i="1"/>
  <c r="G9" i="1"/>
  <c r="I16" i="1" s="1"/>
  <c r="K3" i="3" l="1"/>
  <c r="L3" i="3" s="1"/>
  <c r="I9" i="1"/>
</calcChain>
</file>

<file path=xl/sharedStrings.xml><?xml version="1.0" encoding="utf-8"?>
<sst xmlns="http://schemas.openxmlformats.org/spreadsheetml/2006/main" count="77" uniqueCount="65">
  <si>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</si>
  <si>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</si>
  <si>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</si>
  <si>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</si>
  <si>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</si>
  <si>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</si>
  <si>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</si>
  <si>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</si>
  <si>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</si>
  <si>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</si>
  <si>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</si>
  <si>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</si>
  <si>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</si>
  <si>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</si>
  <si>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</si>
  <si>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</si>
  <si>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</si>
  <si>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</si>
  <si>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</si>
  <si>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</si>
  <si>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</si>
  <si>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</si>
  <si>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</si>
  <si>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</si>
  <si>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</si>
  <si>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</si>
  <si>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</si>
  <si>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</si>
  <si>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</si>
  <si>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</si>
  <si>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</si>
  <si>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</si>
  <si>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</si>
  <si>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</si>
  <si>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</si>
  <si>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</si>
  <si>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</si>
  <si>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</si>
  <si>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</si>
  <si>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</si>
  <si>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</si>
  <si>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</si>
  <si>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ABRAHAM N</t>
  </si>
  <si>
    <t>CO-TERMINUS</t>
  </si>
  <si>
    <t>CITY MAYOR</t>
  </si>
  <si>
    <t>VL(2-0-0)</t>
  </si>
  <si>
    <t>7/28,31/2022 SINGAPORE</t>
  </si>
  <si>
    <t>VL(3-0-0)</t>
  </si>
  <si>
    <t>8/13-17/2022 THAILAND</t>
  </si>
  <si>
    <t>10/1-5/2022 CAMBODIA</t>
  </si>
  <si>
    <t>OFFICIAL 10/21-11/1 PARIS</t>
  </si>
  <si>
    <t>VL(4-0-0)</t>
  </si>
  <si>
    <t>10/1-5/22 CAMBODIA</t>
  </si>
  <si>
    <t>10/17-20 KOREA</t>
  </si>
  <si>
    <t>VL(9-0-0)</t>
  </si>
  <si>
    <t>VL(6-0-0)</t>
  </si>
  <si>
    <t>12/11-19 QATAR</t>
  </si>
  <si>
    <t>VL(5-0-0)</t>
  </si>
  <si>
    <t>9/19-25 NETHERLANDS</t>
  </si>
  <si>
    <t>VL(7-0-0)</t>
  </si>
  <si>
    <t>10/21 - 11/2 CANADA &amp; FRANCE</t>
  </si>
  <si>
    <t>OFFICIAL</t>
  </si>
  <si>
    <t>12/26 - 1/1/2023</t>
  </si>
  <si>
    <t>MAYOR'S OFFICE</t>
  </si>
  <si>
    <t>1 - Married (and not separated)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</si>
</sst>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4"/>
  <sheetViews>
    <sheetView tabSelected="1" zoomScaleNormal="100" workbookViewId="0">
      <pane ySplit="3576" topLeftCell="A4" activePane="bottomLeft"/>
      <selection activeCell="F2" sqref="F2:G2"/>
      <selection pane="bottomLeft" activeCell="F5" sqref="F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 t="s">
        <v>64</v>
      </c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 t="s">
        <v>44</v>
      </c>
      <c r="C3" s="51"/>
      <c r="D3" s="23" t="s">
        <v>13</v>
      </c>
      <c r="E3" s="4"/>
      <c r="F3" s="57">
        <v>44743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63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5</v>
      </c>
      <c r="J9" s="12"/>
      <c r="K9" s="21"/>
    </row>
    <row r="10" spans="1:11" x14ac:dyDescent="0.3">
      <c r="A10" s="42">
        <v>44743</v>
      </c>
      <c r="B10" s="21" t="s">
        <v>45</v>
      </c>
      <c r="C10" s="14">
        <v>1.25</v>
      </c>
      <c r="D10" s="41">
        <v>2</v>
      </c>
      <c r="E10" s="36" t="s">
        <v>32</v>
      </c>
      <c r="F10" s="21"/>
      <c r="G10" s="14">
        <f>IF(ISBLANK(Table1[[#This Row],[EARNED]]),"",Table1[[#This Row],[EARNED]])</f>
        <v>1.25</v>
      </c>
      <c r="H10" s="41"/>
      <c r="I10" s="36" t="s">
        <v>32</v>
      </c>
      <c r="J10" s="12"/>
      <c r="K10" s="21" t="s">
        <v>46</v>
      </c>
    </row>
    <row r="11" spans="1:11" x14ac:dyDescent="0.3">
      <c r="A11" s="42"/>
      <c r="B11" s="21" t="s">
        <v>47</v>
      </c>
      <c r="C11" s="14"/>
      <c r="D11" s="41" t="s">
        <v>61</v>
      </c>
      <c r="E11" s="36"/>
      <c r="F11" s="21"/>
      <c r="G11" s="14" t="str">
        <f>IF(ISBLANK(Table1[[#This Row],[EARNED]]),"",Table1[[#This Row],[EARNED]])</f>
        <v/>
      </c>
      <c r="H11" s="41"/>
      <c r="I11" s="36"/>
      <c r="J11" s="12"/>
      <c r="K11" s="21" t="s">
        <v>50</v>
      </c>
    </row>
    <row r="12" spans="1:11" x14ac:dyDescent="0.3">
      <c r="A12" s="42"/>
      <c r="B12" s="21" t="s">
        <v>47</v>
      </c>
      <c r="C12" s="14"/>
      <c r="D12" s="41" t="s">
        <v>61</v>
      </c>
      <c r="E12" s="36"/>
      <c r="F12" s="21"/>
      <c r="G12" s="14" t="str">
        <f>IF(ISBLANK(Table1[[#This Row],[EARNED]]),"",Table1[[#This Row],[EARNED]])</f>
        <v/>
      </c>
      <c r="H12" s="41"/>
      <c r="I12" s="36"/>
      <c r="J12" s="12"/>
      <c r="K12" s="21" t="s">
        <v>52</v>
      </c>
    </row>
    <row r="13" spans="1:11" x14ac:dyDescent="0.3">
      <c r="A13" s="42"/>
      <c r="B13" s="21" t="s">
        <v>54</v>
      </c>
      <c r="C13" s="14"/>
      <c r="D13" s="41" t="s">
        <v>61</v>
      </c>
      <c r="E13" s="36"/>
      <c r="F13" s="21"/>
      <c r="G13" s="14" t="str">
        <f>IF(ISBLANK(Table1[[#This Row],[EARNED]]),"",Table1[[#This Row],[EARNED]])</f>
        <v/>
      </c>
      <c r="H13" s="41"/>
      <c r="I13" s="36"/>
      <c r="J13" s="12"/>
      <c r="K13" s="21" t="s">
        <v>53</v>
      </c>
    </row>
    <row r="14" spans="1:11" x14ac:dyDescent="0.3">
      <c r="A14" s="42">
        <v>44774</v>
      </c>
      <c r="B14" s="21" t="s">
        <v>47</v>
      </c>
      <c r="C14" s="14">
        <v>1.25</v>
      </c>
      <c r="D14" s="41" t="s">
        <v>61</v>
      </c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 t="s">
        <v>48</v>
      </c>
    </row>
    <row r="15" spans="1:11" x14ac:dyDescent="0.3">
      <c r="A15" s="42">
        <v>44805</v>
      </c>
      <c r="B15" s="21" t="s">
        <v>57</v>
      </c>
      <c r="C15" s="14">
        <v>1.25</v>
      </c>
      <c r="D15" s="41" t="s">
        <v>61</v>
      </c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 t="s">
        <v>58</v>
      </c>
    </row>
    <row r="16" spans="1:11" x14ac:dyDescent="0.3">
      <c r="A16" s="42"/>
      <c r="B16" s="21" t="s">
        <v>59</v>
      </c>
      <c r="C16" s="14"/>
      <c r="D16" s="41">
        <v>3</v>
      </c>
      <c r="E16" s="10">
        <f>SUM(Table1[EARNED])-SUM(Table1[Absence Undertime W/ Pay])+CONVERTION!$A$3</f>
        <v>0</v>
      </c>
      <c r="F16" s="21">
        <v>4</v>
      </c>
      <c r="G16" s="14" t="str">
        <f>IF(ISBLANK(Table1[[#This Row],[EARNED]]),"",Table1[[#This Row],[EARNED]])</f>
        <v/>
      </c>
      <c r="H16" s="41"/>
      <c r="I16" s="10">
        <f>SUM(Table1[[EARNED ]])-SUM(Table1[Absence Undertime  W/ Pay])+CONVERTION!$B$3</f>
        <v>5</v>
      </c>
      <c r="J16" s="12"/>
      <c r="K16" s="61" t="s">
        <v>60</v>
      </c>
    </row>
    <row r="17" spans="1:11" x14ac:dyDescent="0.3">
      <c r="A17" s="42">
        <v>44835</v>
      </c>
      <c r="B17" s="21" t="s">
        <v>47</v>
      </c>
      <c r="C17" s="14">
        <v>1.25</v>
      </c>
      <c r="D17" s="41" t="s">
        <v>61</v>
      </c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 t="s">
        <v>49</v>
      </c>
    </row>
    <row r="18" spans="1:11" x14ac:dyDescent="0.3">
      <c r="A18" s="42">
        <v>44866</v>
      </c>
      <c r="B18" s="21" t="s">
        <v>55</v>
      </c>
      <c r="C18" s="14"/>
      <c r="D18" s="41"/>
      <c r="E18" s="10"/>
      <c r="F18" s="21">
        <v>6</v>
      </c>
      <c r="G18" s="14" t="str">
        <f>IF(ISBLANK(Table1[[#This Row],[EARNED]]),"",Table1[[#This Row],[EARNED]])</f>
        <v/>
      </c>
      <c r="H18" s="41"/>
      <c r="I18" s="10"/>
      <c r="J18" s="12"/>
      <c r="K18" s="21" t="s">
        <v>56</v>
      </c>
    </row>
    <row r="19" spans="1:11" x14ac:dyDescent="0.3">
      <c r="A19" s="42"/>
      <c r="B19" s="21" t="s">
        <v>51</v>
      </c>
      <c r="C19" s="14"/>
      <c r="D19" s="41"/>
      <c r="E19" s="10"/>
      <c r="F19" s="21">
        <v>4</v>
      </c>
      <c r="G19" s="14" t="str">
        <f>IF(ISBLANK(Table1[[#This Row],[EARNED]]),"",Table1[[#This Row],[EARNED]])</f>
        <v/>
      </c>
      <c r="H19" s="41"/>
      <c r="I19" s="10"/>
      <c r="J19" s="12"/>
      <c r="K19" s="21" t="s">
        <v>62</v>
      </c>
    </row>
    <row r="20" spans="1:11" x14ac:dyDescent="0.3">
      <c r="A20" s="42"/>
      <c r="B20" s="16"/>
      <c r="C20" s="44"/>
      <c r="D20" s="45"/>
      <c r="E20" s="10"/>
      <c r="F20" s="16"/>
      <c r="G20" s="44" t="str">
        <f>IF(ISBLANK(Table1[[#This Row],[EARNED]]),"",Table1[[#This Row],[EARNED]])</f>
        <v/>
      </c>
      <c r="H20" s="45"/>
      <c r="I20" s="10"/>
      <c r="J20" s="13"/>
      <c r="K20" s="16"/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3"/>
      <c r="B134" s="16"/>
      <c r="C134" s="44"/>
      <c r="D134" s="45"/>
      <c r="E134" s="10"/>
      <c r="F134" s="16"/>
      <c r="G134" s="44" t="str">
        <f>IF(ISBLANK(Table1[[#This Row],[EARNED]]),"",Table1[[#This Row],[EARNED]])</f>
        <v/>
      </c>
      <c r="H134" s="45"/>
      <c r="I134" s="10"/>
      <c r="J134" s="13"/>
      <c r="K13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D3" sqref="D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2022-11-11T05:40:31Z</dcterms:modified>
</cp:coreProperties>
</file>