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57014796-4D36-47FD-8AAC-ADD7E7BE104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1" l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3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7" i="1" s="1"/>
  <c r="A68" i="1" s="1"/>
  <c r="A69" i="1" s="1"/>
  <c r="A70" i="1" s="1"/>
  <c r="A71" i="1" s="1"/>
  <c r="A72" i="1" s="1"/>
  <c r="G64" i="1"/>
  <c r="G65" i="1"/>
  <c r="G66" i="1"/>
  <c r="G67" i="1"/>
  <c r="G68" i="1"/>
  <c r="G69" i="1"/>
  <c r="G70" i="1"/>
  <c r="G71" i="1"/>
  <c r="G72" i="1"/>
  <c r="G74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<sst xmlns="http://schemas.openxmlformats.org/spreadsheetml/2006/main" count="233" uniqueCount="92">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</sst>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0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F0DA-2293-440C-AA4F-70E86CCD2A1B}" name="Table13" displayName="Table13" ref="A8:K156" totalsRowShown="0" headerRowDxfId="14" headerRowBorderDxfId="13" tableBorderDxfId="12" totalsRowBorderDxfId="11">
  <tableColumns count="11">
    <tableColumn id="1" xr3:uid="{CAE651FE-E72A-4B5F-A039-4E2556EFFA73}" name="PERIOD" dataDxfId="10"/>
    <tableColumn id="2" xr3:uid="{C5C15D1E-B72B-41D1-9DE9-45F26916DF74}" name="PARTICULARS" dataDxfId="9"/>
    <tableColumn id="3" xr3:uid="{1AD9A4BA-E51E-4364-8726-09BAD7EB4A3C}" name="EARNED" dataDxfId="8"/>
    <tableColumn id="4" xr3:uid="{6765D4CE-8A2C-40A3-BBC3-DF80ED9009EC}" name="Absence Undertime W/ Pay" dataDxfId="7"/>
    <tableColumn id="5" xr3:uid="{8138B2FB-1A7B-4F1C-8BF8-255D9DCF7A81}" name="BALANCE" dataDxfId="6">
      <calculatedColumnFormula>SUM(Table13[EARNED])-SUM(Table13[Absence Undertime W/ Pay])</calculatedColumnFormula>
    </tableColumn>
    <tableColumn id="6" xr3:uid="{8317D857-E066-4C2C-90C4-A4A434AACF26}" name="Absence Undertime W/O Pay" dataDxfId="5"/>
    <tableColumn id="7" xr3:uid="{6D1EC6B8-6CC7-4C9E-A78B-A383A07C2530}" name="EARNED " dataDxfId="0">
      <calculatedColumnFormula>IF(ISBLANK(Table13[[#This Row],[EARNED]]),"",Table13[[#This Row],[EARNED]])</calculatedColumnFormula>
    </tableColumn>
    <tableColumn id="8" xr3:uid="{165509CE-A588-4457-9122-A2CE13CC583C}" name="Absence Undertime  W/ Pay" dataDxfId="4"/>
    <tableColumn id="9" xr3:uid="{51120E51-597A-4B6E-8418-C3200C8D33BE}" name="BALANCE " dataDxfId="3">
      <calculatedColumnFormula>SUM(Table13[[EARNED ]])-SUM(Table13[Absence Undertime  W/ Pay])</calculatedColumnFormula>
    </tableColumn>
    <tableColumn id="10" xr3:uid="{4BD8F533-31A6-4F51-A6DD-B317C8151956}" name="Absence Undertime  W/O Pay" dataDxfId="2"/>
    <tableColumn id="11" xr3:uid="{A042CC19-D78F-4800-8F97-B2D85C323477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0"/>
  <sheetViews>
    <sheetView tabSelected="1" zoomScaleNormal="100" workbookViewId="0">
      <pane ySplit="3576" topLeftCell="A68" activePane="bottomLeft"/>
      <selection pane="bottomLeft" activeCell="B76" sqref="B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2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" customHeight="1" x14ac:dyDescent="0.3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49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75</v>
      </c>
      <c r="J9" s="12"/>
      <c r="K9" s="21"/>
    </row>
    <row r="10" spans="1:11" x14ac:dyDescent="0.3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3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3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3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3">
      <c r="A66" s="34">
        <f t="shared" ref="A66:A72" si="0">EDATE(A65,1)</f>
        <v>44652</v>
      </c>
      <c r="B66" s="21"/>
      <c r="C66" s="14">
        <v>1.25</v>
      </c>
      <c r="D66" s="35"/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/>
    </row>
    <row r="67" spans="1:11" x14ac:dyDescent="0.3">
      <c r="A67" s="34">
        <f>EDATE(A66,1)</f>
        <v>44682</v>
      </c>
      <c r="B67" s="21"/>
      <c r="C67" s="14">
        <v>1.25</v>
      </c>
      <c r="D67" s="35"/>
      <c r="E67" s="9"/>
      <c r="F67" s="21"/>
      <c r="G67" s="14">
        <f>IF(ISBLANK(Table1[[#This Row],[EARNED]]),"",Table1[[#This Row],[EARNED]])</f>
        <v>1.25</v>
      </c>
      <c r="H67" s="35"/>
      <c r="I67" s="9"/>
      <c r="J67" s="12"/>
      <c r="K67" s="21"/>
    </row>
    <row r="68" spans="1:11" x14ac:dyDescent="0.3">
      <c r="A68" s="34">
        <f t="shared" si="0"/>
        <v>44713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3">
      <c r="A69" s="34">
        <f t="shared" si="0"/>
        <v>44743</v>
      </c>
      <c r="B69" s="21"/>
      <c r="C69" s="14">
        <v>1.25</v>
      </c>
      <c r="D69" s="35"/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3">
      <c r="A70" s="34">
        <f t="shared" si="0"/>
        <v>44774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3">
      <c r="A71" s="34">
        <f t="shared" si="0"/>
        <v>44805</v>
      </c>
      <c r="B71" s="21"/>
      <c r="C71" s="14">
        <v>1.25</v>
      </c>
      <c r="D71" s="35"/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3">
      <c r="A72" s="34">
        <f t="shared" si="0"/>
        <v>44835</v>
      </c>
      <c r="B72" s="21" t="s">
        <v>58</v>
      </c>
      <c r="C72" s="14">
        <v>1.25</v>
      </c>
      <c r="D72" s="35">
        <v>1</v>
      </c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39">
        <v>44862</v>
      </c>
    </row>
    <row r="73" spans="1:11" x14ac:dyDescent="0.3">
      <c r="A73" s="34"/>
      <c r="B73" s="16" t="s">
        <v>58</v>
      </c>
      <c r="C73" s="36"/>
      <c r="D73" s="37">
        <v>1</v>
      </c>
      <c r="E73" s="10"/>
      <c r="F73" s="16"/>
      <c r="G73" s="36" t="str">
        <f>IF(ISBLANK(Table1[[#This Row],[EARNED]]),"",Table1[[#This Row],[EARNED]])</f>
        <v/>
      </c>
      <c r="H73" s="37"/>
      <c r="I73" s="10"/>
      <c r="J73" s="13"/>
      <c r="K73" s="51">
        <v>44858</v>
      </c>
    </row>
    <row r="74" spans="1:11" x14ac:dyDescent="0.3">
      <c r="A74" s="34">
        <v>44866</v>
      </c>
      <c r="B74" s="16" t="s">
        <v>58</v>
      </c>
      <c r="C74" s="36">
        <v>1.25</v>
      </c>
      <c r="D74" s="37">
        <v>1</v>
      </c>
      <c r="E74" s="10"/>
      <c r="F74" s="16"/>
      <c r="G74" s="36">
        <f>IF(ISBLANK(Table1[[#This Row],[EARNED]]),"",Table1[[#This Row],[EARNED]])</f>
        <v>1.25</v>
      </c>
      <c r="H74" s="37"/>
      <c r="I74" s="10"/>
      <c r="J74" s="13"/>
      <c r="K74" s="51">
        <v>44882</v>
      </c>
    </row>
    <row r="75" spans="1:11" x14ac:dyDescent="0.3">
      <c r="A75" s="34"/>
      <c r="B75" s="16" t="s">
        <v>58</v>
      </c>
      <c r="C75" s="36"/>
      <c r="D75" s="37">
        <v>1</v>
      </c>
      <c r="E75" s="10"/>
      <c r="F75" s="16"/>
      <c r="G75" s="36" t="str">
        <f>IF(ISBLANK(Table1[[#This Row],[EARNED]]),"",Table1[[#This Row],[EARNED]])</f>
        <v/>
      </c>
      <c r="H75" s="37"/>
      <c r="I75" s="10"/>
      <c r="J75" s="13"/>
      <c r="K75" s="51">
        <v>44894</v>
      </c>
    </row>
    <row r="76" spans="1:11" x14ac:dyDescent="0.3">
      <c r="A76" s="34">
        <v>44896</v>
      </c>
      <c r="B76" s="21" t="s">
        <v>58</v>
      </c>
      <c r="C76" s="14">
        <v>1.25</v>
      </c>
      <c r="D76" s="35">
        <v>1</v>
      </c>
      <c r="E76" s="9"/>
      <c r="F76" s="21"/>
      <c r="G76" s="14">
        <f>IF(ISBLANK(Table1[[#This Row],[EARNED]]),"",Table1[[#This Row],[EARNED]])</f>
        <v>1.25</v>
      </c>
      <c r="H76" s="35"/>
      <c r="I76" s="9"/>
      <c r="J76" s="12"/>
      <c r="K76" s="39">
        <v>44914</v>
      </c>
    </row>
    <row r="77" spans="1:11" x14ac:dyDescent="0.3">
      <c r="A77" s="34"/>
      <c r="B77" s="21" t="s">
        <v>58</v>
      </c>
      <c r="C77" s="14"/>
      <c r="D77" s="35">
        <v>1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>
        <v>44902</v>
      </c>
    </row>
    <row r="78" spans="1:11" x14ac:dyDescent="0.3">
      <c r="A78" s="34"/>
      <c r="B78" s="21"/>
      <c r="C78" s="14"/>
      <c r="D78" s="35"/>
      <c r="E78" s="9"/>
      <c r="F78" s="21"/>
      <c r="G78" s="14" t="str">
        <f>IF(ISBLANK(Table1[[#This Row],[EARNED]]),"",Table1[[#This Row],[EARNED]])</f>
        <v/>
      </c>
      <c r="H78" s="35"/>
      <c r="I78" s="9"/>
      <c r="J78" s="12"/>
      <c r="K78" s="21"/>
    </row>
    <row r="79" spans="1:11" x14ac:dyDescent="0.3">
      <c r="A79" s="34"/>
      <c r="B79" s="21"/>
      <c r="C79" s="14"/>
      <c r="D79" s="35"/>
      <c r="E79" s="9"/>
      <c r="F79" s="21"/>
      <c r="G79" s="14" t="str">
        <f>IF(ISBLANK(Table1[[#This Row],[EARNED]]),"",Table1[[#This Row],[EARNED]])</f>
        <v/>
      </c>
      <c r="H79" s="35"/>
      <c r="I79" s="9"/>
      <c r="J79" s="12"/>
      <c r="K79" s="21"/>
    </row>
    <row r="80" spans="1:11" x14ac:dyDescent="0.3">
      <c r="A80" s="34"/>
      <c r="B80" s="21"/>
      <c r="C80" s="14"/>
      <c r="D80" s="35"/>
      <c r="E80" s="9"/>
      <c r="F80" s="21"/>
      <c r="G80" s="14" t="str">
        <f>IF(ISBLANK(Table1[[#This Row],[EARNED]]),"",Table1[[#This Row],[EARNED]])</f>
        <v/>
      </c>
      <c r="H80" s="35"/>
      <c r="I80" s="9"/>
      <c r="J80" s="12"/>
      <c r="K80" s="21"/>
    </row>
    <row r="81" spans="1:11" x14ac:dyDescent="0.3">
      <c r="A81" s="34"/>
      <c r="B81" s="21"/>
      <c r="C81" s="14"/>
      <c r="D81" s="35"/>
      <c r="E81" s="9"/>
      <c r="F81" s="21"/>
      <c r="G81" s="14" t="str">
        <f>IF(ISBLANK(Table1[[#This Row],[EARNED]]),"",Table1[[#This Row],[EARNED]])</f>
        <v/>
      </c>
      <c r="H81" s="35"/>
      <c r="I81" s="9"/>
      <c r="J81" s="12"/>
      <c r="K81" s="21"/>
    </row>
    <row r="82" spans="1:11" x14ac:dyDescent="0.3">
      <c r="A82" s="34"/>
      <c r="B82" s="21"/>
      <c r="C82" s="14"/>
      <c r="D82" s="35"/>
      <c r="E82" s="9"/>
      <c r="F82" s="21"/>
      <c r="G82" s="14" t="str">
        <f>IF(ISBLANK(Table1[[#This Row],[EARNED]]),"",Table1[[#This Row],[EARNED]])</f>
        <v/>
      </c>
      <c r="H82" s="35"/>
      <c r="I82" s="9"/>
      <c r="J82" s="12"/>
      <c r="K82" s="21"/>
    </row>
    <row r="83" spans="1:11" x14ac:dyDescent="0.3">
      <c r="A83" s="34"/>
      <c r="B83" s="21"/>
      <c r="C83" s="14"/>
      <c r="D83" s="35"/>
      <c r="E83" s="9"/>
      <c r="F83" s="21"/>
      <c r="G83" s="14" t="str">
        <f>IF(ISBLANK(Table1[[#This Row],[EARNED]]),"",Table1[[#This Row],[EARNED]])</f>
        <v/>
      </c>
      <c r="H83" s="35"/>
      <c r="I83" s="9"/>
      <c r="J83" s="12"/>
      <c r="K83" s="21"/>
    </row>
    <row r="84" spans="1:11" x14ac:dyDescent="0.3">
      <c r="A84" s="34"/>
      <c r="B84" s="21"/>
      <c r="C84" s="14"/>
      <c r="D84" s="35"/>
      <c r="E84" s="9"/>
      <c r="F84" s="21"/>
      <c r="G84" s="14" t="str">
        <f>IF(ISBLANK(Table1[[#This Row],[EARNED]]),"",Table1[[#This Row],[EARNED]])</f>
        <v/>
      </c>
      <c r="H84" s="35"/>
      <c r="I84" s="9"/>
      <c r="J84" s="12"/>
      <c r="K84" s="21"/>
    </row>
    <row r="85" spans="1:11" x14ac:dyDescent="0.3">
      <c r="A85" s="34"/>
      <c r="B85" s="21"/>
      <c r="C85" s="14"/>
      <c r="D85" s="35"/>
      <c r="E85" s="9"/>
      <c r="F85" s="21"/>
      <c r="G85" s="14" t="str">
        <f>IF(ISBLANK(Table1[[#This Row],[EARNED]]),"",Table1[[#This Row],[EARNED]])</f>
        <v/>
      </c>
      <c r="H85" s="35"/>
      <c r="I85" s="9"/>
      <c r="J85" s="12"/>
      <c r="K85" s="21"/>
    </row>
    <row r="86" spans="1:11" x14ac:dyDescent="0.3">
      <c r="A86" s="34"/>
      <c r="B86" s="21"/>
      <c r="C86" s="14"/>
      <c r="D86" s="35"/>
      <c r="E86" s="9"/>
      <c r="F86" s="21"/>
      <c r="G86" s="14" t="str">
        <f>IF(ISBLANK(Table1[[#This Row],[EARNED]]),"",Table1[[#This Row],[EARNED]])</f>
        <v/>
      </c>
      <c r="H86" s="35"/>
      <c r="I86" s="9"/>
      <c r="J86" s="12"/>
      <c r="K86" s="21"/>
    </row>
    <row r="87" spans="1:11" x14ac:dyDescent="0.3">
      <c r="A87" s="34"/>
      <c r="B87" s="21"/>
      <c r="C87" s="14"/>
      <c r="D87" s="35"/>
      <c r="E87" s="9"/>
      <c r="F87" s="21"/>
      <c r="G87" s="14" t="str">
        <f>IF(ISBLANK(Table1[[#This Row],[EARNED]]),"",Table1[[#This Row],[EARNED]])</f>
        <v/>
      </c>
      <c r="H87" s="35"/>
      <c r="I87" s="9"/>
      <c r="J87" s="12"/>
      <c r="K87" s="21"/>
    </row>
    <row r="88" spans="1:11" x14ac:dyDescent="0.3">
      <c r="A88" s="34"/>
      <c r="B88" s="21"/>
      <c r="C88" s="14"/>
      <c r="D88" s="35"/>
      <c r="E88" s="9"/>
      <c r="F88" s="21"/>
      <c r="G88" s="14" t="str">
        <f>IF(ISBLANK(Table1[[#This Row],[EARNED]]),"",Table1[[#This Row],[EARNED]])</f>
        <v/>
      </c>
      <c r="H88" s="35"/>
      <c r="I88" s="9"/>
      <c r="J88" s="12"/>
      <c r="K88" s="21"/>
    </row>
    <row r="89" spans="1:11" x14ac:dyDescent="0.3">
      <c r="A89" s="34"/>
      <c r="B89" s="21"/>
      <c r="C89" s="14"/>
      <c r="D89" s="35"/>
      <c r="E89" s="9"/>
      <c r="F89" s="21"/>
      <c r="G89" s="14" t="str">
        <f>IF(ISBLANK(Table1[[#This Row],[EARNED]]),"",Table1[[#This Row],[EARNED]])</f>
        <v/>
      </c>
      <c r="H89" s="35"/>
      <c r="I89" s="9"/>
      <c r="J89" s="12"/>
      <c r="K89" s="21"/>
    </row>
    <row r="90" spans="1:11" x14ac:dyDescent="0.3">
      <c r="A90" s="52"/>
      <c r="B90" s="16"/>
      <c r="C90" s="36"/>
      <c r="D90" s="37"/>
      <c r="E90" s="9"/>
      <c r="F90" s="16"/>
      <c r="G90" s="36" t="str">
        <f>IF(ISBLANK(Table1[[#This Row],[EARNED]]),"",Table1[[#This Row],[EARNED]])</f>
        <v/>
      </c>
      <c r="H90" s="37"/>
      <c r="I90" s="9"/>
      <c r="J90" s="13"/>
      <c r="K9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C647-3814-4C5F-83D0-CCA0AED2537E}">
  <sheetPr>
    <pageSetUpPr fitToPage="1"/>
  </sheetPr>
  <dimension ref="A2:K156"/>
  <sheetViews>
    <sheetView zoomScaleNormal="100" workbookViewId="0">
      <pane ySplit="3864" topLeftCell="A106" activePane="bottomLeft"/>
      <selection activeCell="E9" sqref="E9"/>
      <selection pane="bottomLeft" activeCell="F138" sqref="F13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2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" customHeight="1" x14ac:dyDescent="0.3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3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3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3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3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3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3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3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3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3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3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3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3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3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3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3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3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3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3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3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3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3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3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3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3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3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3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3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3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3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3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3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3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3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3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3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3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3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3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3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3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3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3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3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3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3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3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3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3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3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3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3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3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3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3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3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3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3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3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3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3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3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3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3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3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3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3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3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3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3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3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3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3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3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3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3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3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3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3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3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3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3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3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3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3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3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3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3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3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3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3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3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3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3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3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3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3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3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3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3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3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3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3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3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3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3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3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3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3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3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3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3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3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3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3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3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3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3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3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3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3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3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3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3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3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3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3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3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3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3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3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3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3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3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3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3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3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3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3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3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81D96A05-FF04-45D4-9C46-B0B2AA4E8856}">
      <formula1>"PERMANENT, CO-TERMINUS, CASUAL, JOBCON"</formula1>
    </dataValidation>
    <dataValidation type="list" allowBlank="1" showInputMessage="1" showErrorMessage="1" sqref="F2:G2" xr:uid="{02E90906-B0D2-4F87-8CD8-B60B94688777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4348-6ECE-40F6-BD6F-F8629268615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3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3">
      <c r="A3" s="41"/>
      <c r="B3" s="41"/>
      <c r="D3" s="12"/>
      <c r="E3" s="12">
        <v>4</v>
      </c>
      <c r="F3" s="12">
        <v>35</v>
      </c>
      <c r="G3" s="46">
        <f>SUMIFS(F7:F14,E7:E14,E3)+SUMIFS(D7:D66,C7:C66,F3)+D3</f>
        <v>0.57299999999999995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" hidden="1" customHeight="1" x14ac:dyDescent="0.3">
      <c r="G4" s="4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3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3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3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3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3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3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3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3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3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3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3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3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3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3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3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3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3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3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3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3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3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3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3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3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3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3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3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3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3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3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3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3">
      <c r="C38" s="44">
        <v>32</v>
      </c>
      <c r="D38" s="42">
        <v>6.7000000000000004E-2</v>
      </c>
      <c r="G38"/>
    </row>
    <row r="39" spans="3:12" s="1" customFormat="1" x14ac:dyDescent="0.3">
      <c r="C39" s="44">
        <v>33</v>
      </c>
      <c r="D39" s="42">
        <v>6.9000000000000006E-2</v>
      </c>
      <c r="G39"/>
    </row>
    <row r="40" spans="3:12" s="1" customFormat="1" x14ac:dyDescent="0.3">
      <c r="C40" s="44">
        <v>34</v>
      </c>
      <c r="D40" s="42">
        <v>7.1000000000000008E-2</v>
      </c>
      <c r="G40"/>
    </row>
    <row r="41" spans="3:12" s="1" customFormat="1" x14ac:dyDescent="0.3">
      <c r="C41" s="44">
        <v>35</v>
      </c>
      <c r="D41" s="42">
        <v>7.3000000000000009E-2</v>
      </c>
      <c r="G41"/>
    </row>
    <row r="42" spans="3:12" s="1" customFormat="1" x14ac:dyDescent="0.3">
      <c r="C42" s="44">
        <v>36</v>
      </c>
      <c r="D42" s="42">
        <v>7.5000000000000011E-2</v>
      </c>
      <c r="G42"/>
    </row>
    <row r="43" spans="3:12" s="1" customFormat="1" x14ac:dyDescent="0.3">
      <c r="C43" s="44">
        <v>37</v>
      </c>
      <c r="D43" s="42">
        <v>7.7000000000000013E-2</v>
      </c>
      <c r="G43"/>
    </row>
    <row r="44" spans="3:12" s="1" customFormat="1" x14ac:dyDescent="0.3">
      <c r="C44" s="44">
        <v>38</v>
      </c>
      <c r="D44" s="42">
        <v>7.9000000000000015E-2</v>
      </c>
      <c r="G44"/>
    </row>
    <row r="45" spans="3:12" s="1" customFormat="1" x14ac:dyDescent="0.3">
      <c r="C45" s="44">
        <v>39</v>
      </c>
      <c r="D45" s="42">
        <v>8.1000000000000016E-2</v>
      </c>
      <c r="G45"/>
    </row>
    <row r="46" spans="3:12" s="1" customFormat="1" x14ac:dyDescent="0.3">
      <c r="C46" s="44">
        <v>40</v>
      </c>
      <c r="D46" s="42">
        <v>8.3000000000000018E-2</v>
      </c>
      <c r="G46"/>
    </row>
    <row r="47" spans="3:12" s="1" customFormat="1" x14ac:dyDescent="0.3">
      <c r="C47" s="44">
        <v>41</v>
      </c>
      <c r="D47" s="42">
        <v>8.500000000000002E-2</v>
      </c>
      <c r="G47"/>
    </row>
    <row r="48" spans="3:12" s="1" customFormat="1" x14ac:dyDescent="0.3">
      <c r="C48" s="44">
        <v>42</v>
      </c>
      <c r="D48" s="42">
        <v>8.7000000000000022E-2</v>
      </c>
      <c r="G48"/>
    </row>
    <row r="49" spans="3:7" s="1" customFormat="1" x14ac:dyDescent="0.3">
      <c r="C49" s="44">
        <v>43</v>
      </c>
      <c r="D49" s="42">
        <v>0.09</v>
      </c>
      <c r="G49"/>
    </row>
    <row r="50" spans="3:7" s="1" customFormat="1" x14ac:dyDescent="0.3">
      <c r="C50" s="44">
        <v>44</v>
      </c>
      <c r="D50" s="42">
        <v>9.1999999999999998E-2</v>
      </c>
      <c r="G50"/>
    </row>
    <row r="51" spans="3:7" s="1" customFormat="1" x14ac:dyDescent="0.3">
      <c r="C51" s="44">
        <v>45</v>
      </c>
      <c r="D51" s="42">
        <v>9.4E-2</v>
      </c>
      <c r="G51"/>
    </row>
    <row r="52" spans="3:7" s="1" customFormat="1" x14ac:dyDescent="0.3">
      <c r="C52" s="44">
        <v>46</v>
      </c>
      <c r="D52" s="42">
        <v>9.6000000000000002E-2</v>
      </c>
      <c r="G52"/>
    </row>
    <row r="53" spans="3:7" s="1" customFormat="1" x14ac:dyDescent="0.3">
      <c r="C53" s="44">
        <v>47</v>
      </c>
      <c r="D53" s="42">
        <v>9.8000000000000004E-2</v>
      </c>
      <c r="G53"/>
    </row>
    <row r="54" spans="3:7" s="1" customFormat="1" x14ac:dyDescent="0.3">
      <c r="C54" s="44">
        <v>48</v>
      </c>
      <c r="D54" s="42">
        <v>0.1</v>
      </c>
      <c r="G54"/>
    </row>
    <row r="55" spans="3:7" s="1" customFormat="1" x14ac:dyDescent="0.3">
      <c r="C55" s="44">
        <v>49</v>
      </c>
      <c r="D55" s="42">
        <v>0.10200000000000001</v>
      </c>
      <c r="G55"/>
    </row>
    <row r="56" spans="3:7" s="1" customFormat="1" x14ac:dyDescent="0.3">
      <c r="C56" s="44">
        <v>50</v>
      </c>
      <c r="D56" s="42">
        <v>0.10400000000000001</v>
      </c>
      <c r="G56"/>
    </row>
    <row r="57" spans="3:7" s="1" customFormat="1" x14ac:dyDescent="0.3">
      <c r="C57" s="44">
        <v>51</v>
      </c>
      <c r="D57" s="42">
        <v>0.10600000000000001</v>
      </c>
      <c r="G57"/>
    </row>
    <row r="58" spans="3:7" s="1" customFormat="1" x14ac:dyDescent="0.3">
      <c r="C58" s="44">
        <v>52</v>
      </c>
      <c r="D58" s="42">
        <v>0.10800000000000001</v>
      </c>
      <c r="G58"/>
    </row>
    <row r="59" spans="3:7" s="1" customFormat="1" x14ac:dyDescent="0.3">
      <c r="C59" s="44">
        <v>53</v>
      </c>
      <c r="D59" s="42">
        <v>0.11000000000000001</v>
      </c>
      <c r="G59"/>
    </row>
    <row r="60" spans="3:7" s="1" customFormat="1" x14ac:dyDescent="0.3">
      <c r="C60" s="44">
        <v>54</v>
      </c>
      <c r="D60" s="42">
        <v>0.11200000000000002</v>
      </c>
      <c r="G60"/>
    </row>
    <row r="61" spans="3:7" s="1" customFormat="1" x14ac:dyDescent="0.3">
      <c r="C61" s="44">
        <v>55</v>
      </c>
      <c r="D61" s="42">
        <v>0.115</v>
      </c>
      <c r="G61"/>
    </row>
    <row r="62" spans="3:7" s="1" customFormat="1" x14ac:dyDescent="0.3">
      <c r="C62" s="44">
        <v>56</v>
      </c>
      <c r="D62" s="42">
        <v>0.11700000000000001</v>
      </c>
      <c r="G62"/>
    </row>
    <row r="63" spans="3:7" s="1" customFormat="1" x14ac:dyDescent="0.3">
      <c r="C63" s="44">
        <v>57</v>
      </c>
      <c r="D63" s="42">
        <v>0.11900000000000001</v>
      </c>
      <c r="G63"/>
    </row>
    <row r="64" spans="3:7" s="1" customFormat="1" x14ac:dyDescent="0.3">
      <c r="C64" s="44">
        <v>58</v>
      </c>
      <c r="D64" s="42">
        <v>0.12100000000000001</v>
      </c>
      <c r="G64"/>
    </row>
    <row r="65" spans="3:12" s="1" customFormat="1" x14ac:dyDescent="0.3">
      <c r="C65" s="44">
        <v>59</v>
      </c>
      <c r="D65" s="42">
        <v>0.12300000000000001</v>
      </c>
      <c r="G65"/>
    </row>
    <row r="66" spans="3:12" s="1" customFormat="1" x14ac:dyDescent="0.3">
      <c r="C66" s="44">
        <v>60</v>
      </c>
      <c r="D66" s="4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2022-10-25T04:52:34Z</cp:lastPrinted>
  <dcterms:created xsi:type="dcterms:W3CDTF">2022-10-17T03:06:03Z</dcterms:created>
  <dcterms:modified xsi:type="dcterms:W3CDTF">2022-12-19T03:13:26Z</dcterms:modified>
</cp:coreProperties>
</file>