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2FA0DB48-C9E1-46CE-BC3B-D2A7DA0D4CB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<sst xmlns="http://schemas.openxmlformats.org/spreadsheetml/2006/main" count="114" uniqueCount="88">
  <si>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</si>
  <si>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</si>
  <si>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</si>
  <si>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</si>
  <si>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</si>
  <si>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</si>
  <si>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</si>
  <si>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</si>
  <si>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</si>
  <si>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</si>
  <si>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</si>
  <si>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</si>
  <si>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</si>
  <si>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</si>
  <si>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</si>
  <si>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</si>
  <si>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</si>
  <si>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</si>
  <si>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</si>
  <si>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</si>
  <si>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</si>
  <si>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</si>
  <si>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</si>
  <si>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</si>
  <si>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</si>
  <si>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</si>
  <si>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</si>
  <si>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</si>
  <si>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</si>
  <si>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</si>
  <si>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</si>
  <si>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</si>
  <si>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</si>
  <si>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</si>
  <si>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</si>
  <si>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</si>
  <si>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</si>
  <si>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</si>
  <si>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</si>
  <si>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</si>
  <si>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</si>
  <si>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</si>
  <si>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</si>
  <si>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</si>
  <si>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</si>
  <si>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01/16/92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</si>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</sst>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3" activePane="bottomLeft"/>
      <selection activeCell="F2" sqref="F2:G2"/>
      <selection pane="bottomLeft" activeCell="E84" sqref="E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8</v>
      </c>
      <c r="B2" s="53" t="s">
        <v>41</v>
      </c>
      <c r="C2" s="53"/>
      <c r="D2" s="22" t="s">
        <v>13</v>
      </c>
      <c r="E2" s="11"/>
      <c r="F2" s="58" t="s">
        <v>46</v>
      </c>
      <c r="G2" s="58"/>
      <c r="H2" s="29" t="s">
        <v>9</v>
      </c>
      <c r="I2" s="26"/>
      <c r="J2" s="54"/>
      <c r="K2" s="55"/>
    </row>
    <row r="3" spans="1:11" x14ac:dyDescent="0.3">
      <c r="A3" s="19" t="s">
        <v>14</v>
      </c>
      <c r="B3" s="53" t="s">
        <v>42</v>
      </c>
      <c r="C3" s="53"/>
      <c r="D3" s="23" t="s">
        <v>12</v>
      </c>
      <c r="E3" s="4"/>
      <c r="F3" s="59" t="s">
        <v>45</v>
      </c>
      <c r="G3" s="54"/>
      <c r="H3" s="27" t="s">
        <v>10</v>
      </c>
      <c r="I3" s="27"/>
      <c r="J3" s="56"/>
      <c r="K3" s="57"/>
    </row>
    <row r="4" spans="1:11" ht="14.4" customHeight="1" x14ac:dyDescent="0.3">
      <c r="A4" s="19" t="s">
        <v>15</v>
      </c>
      <c r="B4" s="53" t="s">
        <v>43</v>
      </c>
      <c r="C4" s="53"/>
      <c r="D4" s="23" t="s">
        <v>11</v>
      </c>
      <c r="E4" s="4"/>
      <c r="F4" s="54" t="s">
        <v>44</v>
      </c>
      <c r="G4" s="54"/>
      <c r="H4" s="27" t="s">
        <v>16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17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7</v>
      </c>
      <c r="D7" s="52"/>
      <c r="E7" s="52"/>
      <c r="F7" s="52"/>
      <c r="G7" s="52" t="s">
        <v>6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86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7" t="s">
        <v>5</v>
      </c>
    </row>
    <row r="9" spans="1:11" x14ac:dyDescent="0.3">
      <c r="A9" s="24"/>
      <c r="B9" s="25" t="s">
        <v>22</v>
      </c>
      <c r="C9" s="14"/>
      <c r="D9" s="12"/>
      <c r="E9" s="14">
        <f>SUM(Table1[EARNED])-SUM(Table1[Absence Undertime W/ Pay])+CONVERTION!$A$3</f>
        <v>156.505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244.17</v>
      </c>
      <c r="J9" s="12"/>
      <c r="K9" s="21"/>
    </row>
    <row r="10" spans="1:11" x14ac:dyDescent="0.3">
      <c r="A10" s="42"/>
      <c r="B10" s="21"/>
      <c r="C10" s="14"/>
      <c r="D10" s="41"/>
      <c r="E10" s="36" t="s">
        <v>31</v>
      </c>
      <c r="F10" s="21"/>
      <c r="G10" s="14" t="str">
        <f>IF(ISBLANK(Table1[[#This Row],[EARNED]]),"",Table1[[#This Row],[EARNED]])</f>
        <v/>
      </c>
      <c r="H10" s="41"/>
      <c r="I10" s="36" t="s">
        <v>31</v>
      </c>
      <c r="J10" s="12"/>
      <c r="K10" s="21"/>
    </row>
    <row r="11" spans="1:11" x14ac:dyDescent="0.3">
      <c r="A11" s="24" t="s">
        <v>47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43101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43132</v>
      </c>
      <c r="B13" s="21" t="s">
        <v>48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49</v>
      </c>
    </row>
    <row r="14" spans="1:11" x14ac:dyDescent="0.3">
      <c r="A14" s="42">
        <v>43160</v>
      </c>
      <c r="B14" s="21" t="s">
        <v>51</v>
      </c>
      <c r="C14" s="14">
        <v>1.25</v>
      </c>
      <c r="D14" s="41">
        <v>2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52</v>
      </c>
    </row>
    <row r="15" spans="1:11" x14ac:dyDescent="0.3">
      <c r="A15" s="42"/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3">
      <c r="A16" s="43">
        <v>43191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43221</v>
      </c>
      <c r="B17" s="21" t="s">
        <v>54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55</v>
      </c>
    </row>
    <row r="18" spans="1:11" x14ac:dyDescent="0.3">
      <c r="A18" s="42">
        <v>43252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43282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43313</v>
      </c>
      <c r="B20" s="21" t="s">
        <v>80</v>
      </c>
      <c r="C20" s="14">
        <v>1.25</v>
      </c>
      <c r="D20" s="41">
        <v>1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50">
        <v>43351</v>
      </c>
    </row>
    <row r="21" spans="1:11" x14ac:dyDescent="0.3">
      <c r="A21" s="42"/>
      <c r="B21" s="21" t="s">
        <v>80</v>
      </c>
      <c r="C21" s="14"/>
      <c r="D21" s="41">
        <v>1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50">
        <v>43200</v>
      </c>
    </row>
    <row r="22" spans="1:11" x14ac:dyDescent="0.3">
      <c r="A22" s="42">
        <v>43344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43374</v>
      </c>
      <c r="B23" s="21" t="s">
        <v>80</v>
      </c>
      <c r="C23" s="14">
        <v>1.25</v>
      </c>
      <c r="D23" s="41">
        <v>1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 t="s">
        <v>56</v>
      </c>
    </row>
    <row r="24" spans="1:11" x14ac:dyDescent="0.3">
      <c r="A24" s="42">
        <v>43405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43435</v>
      </c>
      <c r="B25" s="21" t="s">
        <v>80</v>
      </c>
      <c r="C25" s="14">
        <v>1.25</v>
      </c>
      <c r="D25" s="41">
        <v>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 t="s">
        <v>57</v>
      </c>
    </row>
    <row r="26" spans="1:11" x14ac:dyDescent="0.3">
      <c r="A26" s="51" t="s">
        <v>58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 t="s">
        <v>54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59</v>
      </c>
    </row>
    <row r="28" spans="1:11" x14ac:dyDescent="0.3">
      <c r="A28" s="42"/>
      <c r="B28" s="21" t="s">
        <v>54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 t="s">
        <v>60</v>
      </c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 t="s">
        <v>48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50">
        <v>43500</v>
      </c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 t="s">
        <v>51</v>
      </c>
      <c r="C32" s="14">
        <v>1.25</v>
      </c>
      <c r="D32" s="41">
        <v>2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61</v>
      </c>
    </row>
    <row r="33" spans="1:11" x14ac:dyDescent="0.3">
      <c r="A33" s="42">
        <v>43617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43647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43678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43709</v>
      </c>
      <c r="B36" s="21" t="s">
        <v>80</v>
      </c>
      <c r="C36" s="14">
        <v>1.25</v>
      </c>
      <c r="D36" s="41">
        <v>1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50">
        <v>43565</v>
      </c>
    </row>
    <row r="37" spans="1:11" x14ac:dyDescent="0.3">
      <c r="A37" s="42">
        <v>43739</v>
      </c>
      <c r="B37" s="21" t="s">
        <v>80</v>
      </c>
      <c r="C37" s="14">
        <v>1.25</v>
      </c>
      <c r="D37" s="41">
        <v>1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63</v>
      </c>
    </row>
    <row r="38" spans="1:11" x14ac:dyDescent="0.3">
      <c r="A38" s="42">
        <v>43770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43800</v>
      </c>
      <c r="B39" s="21" t="s">
        <v>62</v>
      </c>
      <c r="C39" s="14">
        <v>1.25</v>
      </c>
      <c r="D39" s="41">
        <v>1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51" t="s">
        <v>64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43831</v>
      </c>
      <c r="B41" s="21" t="s">
        <v>65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67</v>
      </c>
    </row>
    <row r="42" spans="1:11" x14ac:dyDescent="0.3">
      <c r="A42" s="42"/>
      <c r="B42" s="21" t="s">
        <v>66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68</v>
      </c>
    </row>
    <row r="43" spans="1:11" x14ac:dyDescent="0.3">
      <c r="A43" s="42">
        <v>43862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43891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43922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43952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43983</v>
      </c>
      <c r="B47" s="21" t="s">
        <v>69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71</v>
      </c>
    </row>
    <row r="48" spans="1:11" x14ac:dyDescent="0.3">
      <c r="A48" s="42">
        <v>44013</v>
      </c>
      <c r="B48" s="21" t="s">
        <v>85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70</v>
      </c>
    </row>
    <row r="49" spans="1:11" x14ac:dyDescent="0.3">
      <c r="A49" s="42">
        <v>44044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44075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44105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44136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44166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51" t="s">
        <v>72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>
        <v>44197</v>
      </c>
      <c r="B55" s="21" t="s">
        <v>50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2</v>
      </c>
      <c r="I55" s="10"/>
      <c r="J55" s="12"/>
      <c r="K55" s="21" t="s">
        <v>73</v>
      </c>
    </row>
    <row r="56" spans="1:11" x14ac:dyDescent="0.3">
      <c r="A56" s="42"/>
      <c r="B56" s="21" t="s">
        <v>54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 t="s">
        <v>74</v>
      </c>
    </row>
    <row r="57" spans="1:11" x14ac:dyDescent="0.3">
      <c r="A57" s="42">
        <v>44228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44256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44287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44348</v>
      </c>
      <c r="B61" s="21" t="s">
        <v>48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76</v>
      </c>
    </row>
    <row r="62" spans="1:11" x14ac:dyDescent="0.3">
      <c r="A62" s="42"/>
      <c r="B62" s="21" t="s">
        <v>75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0">
        <v>44323</v>
      </c>
    </row>
    <row r="63" spans="1:11" x14ac:dyDescent="0.3">
      <c r="A63" s="42">
        <v>44378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44409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44440</v>
      </c>
      <c r="B65" s="21" t="s">
        <v>80</v>
      </c>
      <c r="C65" s="14">
        <v>1.25</v>
      </c>
      <c r="D65" s="41">
        <v>1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50">
        <v>44236</v>
      </c>
    </row>
    <row r="66" spans="1:11" x14ac:dyDescent="0.3">
      <c r="A66" s="42"/>
      <c r="B66" s="21" t="s">
        <v>75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1</v>
      </c>
      <c r="I66" s="10"/>
      <c r="J66" s="12"/>
      <c r="K66" s="21" t="s">
        <v>77</v>
      </c>
    </row>
    <row r="67" spans="1:11" x14ac:dyDescent="0.3">
      <c r="A67" s="42"/>
      <c r="B67" s="21" t="s">
        <v>75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1</v>
      </c>
      <c r="I67" s="10"/>
      <c r="J67" s="12"/>
      <c r="K67" s="21" t="s">
        <v>78</v>
      </c>
    </row>
    <row r="68" spans="1:11" x14ac:dyDescent="0.3">
      <c r="A68" s="42">
        <v>44470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44501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44531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24" t="s">
        <v>79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44562</v>
      </c>
      <c r="B72" s="21" t="s">
        <v>54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82</v>
      </c>
    </row>
    <row r="73" spans="1:11" x14ac:dyDescent="0.3">
      <c r="A73" s="42">
        <v>44593</v>
      </c>
      <c r="B73" s="21" t="s">
        <v>54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 t="s">
        <v>83</v>
      </c>
    </row>
    <row r="74" spans="1:11" x14ac:dyDescent="0.3">
      <c r="A74" s="42">
        <v>44621</v>
      </c>
      <c r="B74" s="21" t="s">
        <v>50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2</v>
      </c>
      <c r="I74" s="10"/>
      <c r="J74" s="12"/>
      <c r="K74" s="21" t="s">
        <v>84</v>
      </c>
    </row>
    <row r="75" spans="1:11" x14ac:dyDescent="0.3">
      <c r="A75" s="42">
        <v>44652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44682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44713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44743</v>
      </c>
      <c r="B78" s="21" t="s">
        <v>54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50">
        <v>44568</v>
      </c>
    </row>
    <row r="79" spans="1:11" x14ac:dyDescent="0.3">
      <c r="A79" s="42"/>
      <c r="B79" s="21" t="s">
        <v>75</v>
      </c>
      <c r="C79" s="14"/>
      <c r="D79" s="41"/>
      <c r="E79" s="10"/>
      <c r="F79" s="21"/>
      <c r="G79" s="14" t="str">
        <f>IF(ISBLANK(Table1[[#This Row],[EARNED]]),"",Table1[[#This Row],[EARNED]])</f>
        <v/>
      </c>
      <c r="H79" s="41">
        <v>1</v>
      </c>
      <c r="I79" s="10"/>
      <c r="J79" s="12"/>
      <c r="K79" s="21" t="s">
        <v>81</v>
      </c>
    </row>
    <row r="80" spans="1:11" x14ac:dyDescent="0.3">
      <c r="A80" s="42">
        <v>44774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44805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44835</v>
      </c>
      <c r="B82" s="21" t="s">
        <v>80</v>
      </c>
      <c r="C82" s="14">
        <v>1.25</v>
      </c>
      <c r="D82" s="41">
        <v>1</v>
      </c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/>
      <c r="B83" s="21" t="s">
        <v>51</v>
      </c>
      <c r="C83" s="14"/>
      <c r="D83" s="41">
        <v>2</v>
      </c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 t="s">
        <v>87</v>
      </c>
    </row>
    <row r="84" spans="1:11" x14ac:dyDescent="0.3">
      <c r="A84" s="42">
        <v>44866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4" t="s">
        <v>23</v>
      </c>
      <c r="B2" s="34" t="s">
        <v>24</v>
      </c>
      <c r="D2" s="2" t="s">
        <v>25</v>
      </c>
      <c r="E2" s="2" t="s">
        <v>26</v>
      </c>
      <c r="F2" s="2" t="s">
        <v>27</v>
      </c>
      <c r="G2" s="46" t="s">
        <v>28</v>
      </c>
      <c r="J2" s="2" t="s">
        <v>34</v>
      </c>
      <c r="K2" s="2" t="s">
        <v>35</v>
      </c>
      <c r="L2" s="46" t="s">
        <v>36</v>
      </c>
    </row>
    <row r="3" spans="1:12" x14ac:dyDescent="0.3">
      <c r="A3" s="12">
        <v>101.505</v>
      </c>
      <c r="B3" s="12">
        <v>179.17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27</v>
      </c>
      <c r="D6" s="33" t="s">
        <v>29</v>
      </c>
      <c r="E6" s="33" t="s">
        <v>30</v>
      </c>
      <c r="F6" s="33" t="s">
        <v>29</v>
      </c>
      <c r="G6" s="48"/>
      <c r="I6" s="62" t="s">
        <v>37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2022-11-24T07:02:38Z</dcterms:modified>
</cp:coreProperties>
</file>