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 CARD\REGULAR\TREASURY\"/>
    </mc:Choice>
  </mc:AlternateContent>
  <xr:revisionPtr revIDLastSave="0" documentId="13_ncr:1_{611D9DFD-AA26-418D-B0F0-7DED0D9B004F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<sst xmlns="http://schemas.openxmlformats.org/spreadsheetml/2006/main" count="144" uniqueCount="99">
  <si>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</si>
  <si>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</si>
  <si>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</si>
  <si>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</si>
  <si>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</si>
  <si>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</si>
  <si>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</si>
  <si>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</si>
  <si>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</si>
  <si>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</si>
  <si>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</si>
  <si>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</si>
  <si>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</si>
  <si>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</si>
  <si>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</si>
  <si>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</si>
  <si>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</si>
  <si>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</si>
  <si>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</si>
  <si>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</si>
  <si>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</si>
  <si>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</si>
  <si>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</si>
  <si>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</si>
  <si>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</si>
  <si>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</si>
  <si>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</si>
  <si>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</si>
  <si>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</si>
  <si>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</si>
  <si>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</si>
  <si>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</si>
  <si>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</si>
  <si>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</si>
  <si>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</si>
  <si>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</si>
  <si>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</si>
  <si>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</si>
  <si>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</si>
  <si>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</si>
  <si>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</si>
  <si>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ADMIN</t>
  </si>
  <si>
    <t>DIMAPILIS ANTHONY A.</t>
  </si>
  <si>
    <t>01/16/1996</t>
  </si>
  <si>
    <t>PERMANENT</t>
  </si>
  <si>
    <t>2018</t>
  </si>
  <si>
    <t>SL(1-0-00)</t>
  </si>
  <si>
    <t>2/13/2018</t>
  </si>
  <si>
    <t>SP(1-0-00)</t>
  </si>
  <si>
    <t>3/21/2018</t>
  </si>
  <si>
    <t>5/15/2018</t>
  </si>
  <si>
    <t>5/24/2018</t>
  </si>
  <si>
    <t>7/16/2018</t>
  </si>
  <si>
    <t>9/28/2018</t>
  </si>
  <si>
    <t>10/23-25/2018</t>
  </si>
  <si>
    <t>12/12/19/2018</t>
  </si>
  <si>
    <t>2019</t>
  </si>
  <si>
    <t>QL(4-0-00)</t>
  </si>
  <si>
    <t>1/8/4/17/8/2019</t>
  </si>
  <si>
    <t>1/29/2019</t>
  </si>
  <si>
    <t>2/18/2019</t>
  </si>
  <si>
    <t>3/27/2018</t>
  </si>
  <si>
    <t>SL(2-0-00)</t>
  </si>
  <si>
    <t>5/14/15/2019</t>
  </si>
  <si>
    <t>7/30/2019</t>
  </si>
  <si>
    <t>9/20/2019</t>
  </si>
  <si>
    <t>10/16/2019</t>
  </si>
  <si>
    <t>DOMESTIC 10/20/2019</t>
  </si>
  <si>
    <t>10/25/2019</t>
  </si>
  <si>
    <t>12/9/10/11/12/2019</t>
  </si>
  <si>
    <t>2020</t>
  </si>
  <si>
    <t>9/28/2020</t>
  </si>
  <si>
    <t>10/13/2020</t>
  </si>
  <si>
    <t>12/16/2020</t>
  </si>
  <si>
    <r>
      <rPr>
        <b/>
        <sz val="11"/>
        <color theme="1"/>
        <rFont val="Calibri"/>
        <family val="2"/>
        <scheme val="minor"/>
      </rPr>
      <t>2021</t>
    </r>
  </si>
  <si>
    <t>BDAY 2/18/2021</t>
  </si>
  <si>
    <t>8/20-26/2021</t>
  </si>
  <si>
    <t>10/27/2021</t>
  </si>
  <si>
    <t>11/10/23/2021</t>
  </si>
  <si>
    <t>12/13/16/30/2021</t>
  </si>
  <si>
    <t>12/21/2021</t>
  </si>
  <si>
    <t>2022</t>
  </si>
  <si>
    <t>BDAY 2/18/2022</t>
  </si>
  <si>
    <t>3/31 4/1 /2022</t>
  </si>
  <si>
    <t>7/6/7/2022</t>
  </si>
  <si>
    <t>7/16/2022</t>
  </si>
  <si>
    <t>7/29/2022</t>
  </si>
  <si>
    <t>VL(3-0-00)</t>
  </si>
  <si>
    <t>8/5/11/2022</t>
  </si>
  <si>
    <t>9/15/21/2022</t>
  </si>
  <si>
    <t>PARTICVLARS</t>
  </si>
  <si>
    <t>VL(2-0-00)</t>
  </si>
  <si>
    <t>VL(4-0-00)</t>
  </si>
  <si>
    <t>VL(1-0-00)</t>
  </si>
  <si>
    <t>SL(3-0-0)</t>
  </si>
  <si>
    <t>10/13,24,25/2022</t>
  </si>
  <si>
    <t>9/27,28,29/2022</t>
  </si>
  <si>
    <t>FL(2-0-0)</t>
  </si>
  <si>
    <t>12/16,26/2022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</si>
</sst>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130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V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130"/>
  <sheetViews>
    <sheetView tabSelected="1" zoomScaleNormal="100" workbookViewId="0">
      <pane ySplit="3576" topLeftCell="A91" activePane="bottomLeft"/>
      <selection activeCell="B4" sqref="B4:C4"/>
      <selection pane="bottomLeft" activeCell="B95" sqref="B9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8</v>
      </c>
      <c r="B2" s="52" t="s">
        <v>42</v>
      </c>
      <c r="C2" s="52"/>
      <c r="D2" s="21" t="s">
        <v>13</v>
      </c>
      <c r="E2" s="10"/>
      <c r="F2" s="57"/>
      <c r="G2" s="57"/>
      <c r="H2" s="28" t="s">
        <v>9</v>
      </c>
      <c r="I2" s="25"/>
      <c r="J2" s="53"/>
      <c r="K2" s="54"/>
    </row>
    <row r="3" spans="1:11" x14ac:dyDescent="0.3">
      <c r="A3" s="18" t="s">
        <v>14</v>
      </c>
      <c r="B3" s="52" t="s">
        <v>41</v>
      </c>
      <c r="C3" s="52"/>
      <c r="D3" s="22" t="s">
        <v>12</v>
      </c>
      <c r="F3" s="58" t="s">
        <v>43</v>
      </c>
      <c r="G3" s="53"/>
      <c r="H3" s="26" t="s">
        <v>10</v>
      </c>
      <c r="I3" s="26"/>
      <c r="J3" s="55"/>
      <c r="K3" s="56"/>
    </row>
    <row r="4" spans="1:11" ht="14.4" customHeight="1" x14ac:dyDescent="0.3">
      <c r="A4" s="18" t="s">
        <v>15</v>
      </c>
      <c r="B4" s="52" t="s">
        <v>44</v>
      </c>
      <c r="C4" s="52"/>
      <c r="D4" s="22" t="s">
        <v>11</v>
      </c>
      <c r="F4" s="53"/>
      <c r="G4" s="53"/>
      <c r="H4" s="26" t="s">
        <v>16</v>
      </c>
      <c r="I4" s="26"/>
      <c r="J4" s="53"/>
      <c r="K4" s="54"/>
    </row>
    <row r="5" spans="1:11" x14ac:dyDescent="0.3">
      <c r="A5" s="16"/>
      <c r="H5" s="27" t="s">
        <v>17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1" t="s">
        <v>7</v>
      </c>
      <c r="D7" s="51"/>
      <c r="E7" s="51"/>
      <c r="F7" s="51"/>
      <c r="G7" s="51" t="s">
        <v>6</v>
      </c>
      <c r="H7" s="51"/>
      <c r="I7" s="51"/>
      <c r="J7" s="51"/>
      <c r="K7" s="14"/>
    </row>
    <row r="8" spans="1:11" ht="43.2" x14ac:dyDescent="0.3">
      <c r="A8" s="7" t="s">
        <v>0</v>
      </c>
      <c r="B8" s="5" t="s">
        <v>90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3">
      <c r="A9" s="23"/>
      <c r="B9" s="24" t="s">
        <v>22</v>
      </c>
      <c r="C9" s="13"/>
      <c r="D9" s="11"/>
      <c r="E9" s="13">
        <f>SUM(Table1[EARNED])-SUM(Table1[Absence Undertime W/ Pay])+CONVERTION!$A$3</f>
        <v>235.94900000000001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257</v>
      </c>
      <c r="J9" s="11"/>
      <c r="K9" s="20"/>
    </row>
    <row r="10" spans="1:11" x14ac:dyDescent="0.3">
      <c r="A10" s="48" t="s">
        <v>45</v>
      </c>
      <c r="B10" s="20"/>
      <c r="C10" s="13"/>
      <c r="D10" s="39"/>
      <c r="E10" s="34" t="s">
        <v>31</v>
      </c>
      <c r="F10" s="20"/>
      <c r="G10" s="13" t="str">
        <f>IF(ISBLANK(Table1[[#This Row],[EARNED]]),"",Table1[[#This Row],[EARNED]])</f>
        <v/>
      </c>
      <c r="H10" s="39"/>
      <c r="I10" s="34" t="s">
        <v>31</v>
      </c>
      <c r="J10" s="11"/>
      <c r="K10" s="20"/>
    </row>
    <row r="11" spans="1:11" x14ac:dyDescent="0.3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3">
      <c r="A12" s="40">
        <v>43132</v>
      </c>
      <c r="B12" s="20" t="s">
        <v>46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20" t="s">
        <v>47</v>
      </c>
    </row>
    <row r="13" spans="1:11" x14ac:dyDescent="0.3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3">
      <c r="A14" s="40">
        <v>43191</v>
      </c>
      <c r="B14" s="20" t="s">
        <v>48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49">
        <v>43194</v>
      </c>
    </row>
    <row r="15" spans="1:11" x14ac:dyDescent="0.3">
      <c r="A15" s="40"/>
      <c r="B15" s="20" t="s">
        <v>46</v>
      </c>
      <c r="C15" s="13"/>
      <c r="D15" s="39"/>
      <c r="E15" s="9"/>
      <c r="F15" s="20"/>
      <c r="G15" s="13" t="str">
        <f>IF(ISBLANK(Table1[[#This Row],[EARNED]]),"",Table1[[#This Row],[EARNED]])</f>
        <v/>
      </c>
      <c r="H15" s="39">
        <v>1</v>
      </c>
      <c r="I15" s="9"/>
      <c r="J15" s="11"/>
      <c r="K15" s="20" t="s">
        <v>49</v>
      </c>
    </row>
    <row r="16" spans="1:11" x14ac:dyDescent="0.3">
      <c r="A16" s="41"/>
      <c r="B16" s="15" t="s">
        <v>46</v>
      </c>
      <c r="C16" s="42"/>
      <c r="D16" s="43"/>
      <c r="E16" s="9"/>
      <c r="F16" s="15"/>
      <c r="G16" s="42" t="str">
        <f>IF(ISBLANK(Table1[[#This Row],[EARNED]]),"",Table1[[#This Row],[EARNED]])</f>
        <v/>
      </c>
      <c r="H16" s="43">
        <v>1</v>
      </c>
      <c r="I16" s="9"/>
      <c r="J16" s="12"/>
      <c r="K16" s="15" t="s">
        <v>50</v>
      </c>
    </row>
    <row r="17" spans="1:11" x14ac:dyDescent="0.3">
      <c r="A17" s="40">
        <v>43221</v>
      </c>
      <c r="B17" s="20" t="s">
        <v>46</v>
      </c>
      <c r="C17" s="13"/>
      <c r="D17" s="39"/>
      <c r="E17" s="9"/>
      <c r="F17" s="20"/>
      <c r="G17" s="13" t="str">
        <f>IF(ISBLANK(Table1[[#This Row],[EARNED]]),"",Table1[[#This Row],[EARNED]])</f>
        <v/>
      </c>
      <c r="H17" s="39"/>
      <c r="I17" s="9"/>
      <c r="J17" s="11"/>
      <c r="K17" s="20"/>
    </row>
    <row r="18" spans="1:11" x14ac:dyDescent="0.3">
      <c r="A18" s="40"/>
      <c r="B18" s="20" t="s">
        <v>46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1</v>
      </c>
      <c r="I18" s="9"/>
      <c r="J18" s="11"/>
      <c r="K18" s="20" t="s">
        <v>51</v>
      </c>
    </row>
    <row r="19" spans="1:11" x14ac:dyDescent="0.3">
      <c r="A19" s="40">
        <v>43252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43226</v>
      </c>
    </row>
    <row r="20" spans="1:11" x14ac:dyDescent="0.3">
      <c r="A20" s="40">
        <v>43282</v>
      </c>
      <c r="B20" s="20" t="s">
        <v>46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1</v>
      </c>
      <c r="I20" s="9"/>
      <c r="J20" s="11"/>
      <c r="K20" s="20" t="s">
        <v>52</v>
      </c>
    </row>
    <row r="21" spans="1:11" x14ac:dyDescent="0.3">
      <c r="A21" s="40">
        <v>43313</v>
      </c>
      <c r="B21" s="20" t="s">
        <v>46</v>
      </c>
      <c r="C21" s="13"/>
      <c r="D21" s="39"/>
      <c r="E21" s="9"/>
      <c r="F21" s="20"/>
      <c r="G21" s="13" t="str">
        <f>IF(ISBLANK(Table1[[#This Row],[EARNED]]),"",Table1[[#This Row],[EARNED]])</f>
        <v/>
      </c>
      <c r="H21" s="39">
        <v>1</v>
      </c>
      <c r="I21" s="9"/>
      <c r="J21" s="11"/>
      <c r="K21" s="49">
        <v>43139</v>
      </c>
    </row>
    <row r="22" spans="1:11" x14ac:dyDescent="0.3">
      <c r="A22" s="40"/>
      <c r="B22" s="20" t="s">
        <v>46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/>
      <c r="I22" s="9"/>
      <c r="J22" s="11"/>
      <c r="K22" s="49">
        <v>43320</v>
      </c>
    </row>
    <row r="23" spans="1:11" x14ac:dyDescent="0.3">
      <c r="A23" s="40"/>
      <c r="B23" s="20" t="s">
        <v>48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/>
      <c r="I23" s="9"/>
      <c r="J23" s="11"/>
      <c r="K23" s="20" t="s">
        <v>53</v>
      </c>
    </row>
    <row r="24" spans="1:11" x14ac:dyDescent="0.3">
      <c r="A24" s="40">
        <v>43344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3">
      <c r="A25" s="40">
        <v>43374</v>
      </c>
      <c r="B25" s="20" t="s">
        <v>46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43141</v>
      </c>
    </row>
    <row r="26" spans="1:11" x14ac:dyDescent="0.3">
      <c r="A26" s="40"/>
      <c r="B26" s="20" t="s">
        <v>87</v>
      </c>
      <c r="C26" s="13"/>
      <c r="D26" s="39">
        <v>3</v>
      </c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 t="s">
        <v>54</v>
      </c>
    </row>
    <row r="27" spans="1:11" x14ac:dyDescent="0.3">
      <c r="A27" s="40">
        <v>43405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3">
      <c r="A28" s="40">
        <v>43435</v>
      </c>
      <c r="B28" s="20" t="s">
        <v>91</v>
      </c>
      <c r="C28" s="13">
        <v>1.25</v>
      </c>
      <c r="D28" s="39">
        <v>2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55</v>
      </c>
    </row>
    <row r="29" spans="1:11" x14ac:dyDescent="0.3">
      <c r="A29" s="48" t="s">
        <v>56</v>
      </c>
      <c r="B29" s="20"/>
      <c r="C29" s="13"/>
      <c r="D29" s="39"/>
      <c r="E29" s="9"/>
      <c r="F29" s="20"/>
      <c r="G29" s="13" t="str">
        <f>IF(ISBLANK(Table1[[#This Row],[EARNED]]),"",Table1[[#This Row],[EARNED]])</f>
        <v/>
      </c>
      <c r="H29" s="39"/>
      <c r="I29" s="9"/>
      <c r="J29" s="11"/>
      <c r="K29" s="20"/>
    </row>
    <row r="30" spans="1:11" x14ac:dyDescent="0.3">
      <c r="A30" s="40">
        <v>43466</v>
      </c>
      <c r="B30" s="20" t="s">
        <v>57</v>
      </c>
      <c r="C30" s="13"/>
      <c r="D30" s="39">
        <v>4</v>
      </c>
      <c r="E30" s="9"/>
      <c r="F30" s="20"/>
      <c r="G30" s="13" t="str">
        <f>IF(ISBLANK(Table1[[#This Row],[EARNED]]),"",Table1[[#This Row],[EARNED]])</f>
        <v/>
      </c>
      <c r="H30" s="39"/>
      <c r="I30" s="9"/>
      <c r="J30" s="11"/>
      <c r="K30" s="20" t="s">
        <v>58</v>
      </c>
    </row>
    <row r="31" spans="1:11" x14ac:dyDescent="0.3">
      <c r="A31" s="40"/>
      <c r="B31" s="20" t="s">
        <v>48</v>
      </c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 t="s">
        <v>59</v>
      </c>
    </row>
    <row r="32" spans="1:11" x14ac:dyDescent="0.3">
      <c r="A32" s="40">
        <v>43497</v>
      </c>
      <c r="B32" s="20" t="s">
        <v>46</v>
      </c>
      <c r="C32" s="13"/>
      <c r="D32" s="39"/>
      <c r="E32" s="9"/>
      <c r="F32" s="20"/>
      <c r="G32" s="13" t="str">
        <f>IF(ISBLANK(Table1[[#This Row],[EARNED]]),"",Table1[[#This Row],[EARNED]])</f>
        <v/>
      </c>
      <c r="H32" s="39">
        <v>1</v>
      </c>
      <c r="I32" s="9"/>
      <c r="J32" s="11"/>
      <c r="K32" s="49">
        <v>43679</v>
      </c>
    </row>
    <row r="33" spans="1:11" x14ac:dyDescent="0.3">
      <c r="A33" s="40"/>
      <c r="B33" s="20" t="s">
        <v>48</v>
      </c>
      <c r="C33" s="13"/>
      <c r="D33" s="39"/>
      <c r="E33" s="9"/>
      <c r="F33" s="20"/>
      <c r="G33" s="13" t="str">
        <f>IF(ISBLANK(Table1[[#This Row],[EARNED]]),"",Table1[[#This Row],[EARNED]])</f>
        <v/>
      </c>
      <c r="H33" s="39"/>
      <c r="I33" s="9"/>
      <c r="J33" s="11"/>
      <c r="K33" s="20" t="s">
        <v>60</v>
      </c>
    </row>
    <row r="34" spans="1:11" x14ac:dyDescent="0.3">
      <c r="A34" s="40">
        <v>43525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3">
      <c r="A35" s="40">
        <v>43556</v>
      </c>
      <c r="B35" s="20" t="s">
        <v>46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43224</v>
      </c>
    </row>
    <row r="36" spans="1:11" x14ac:dyDescent="0.3">
      <c r="A36" s="40"/>
      <c r="B36" s="20" t="s">
        <v>46</v>
      </c>
      <c r="C36" s="13"/>
      <c r="D36" s="39"/>
      <c r="E36" s="9"/>
      <c r="F36" s="20"/>
      <c r="G36" s="13" t="str">
        <f>IF(ISBLANK(Table1[[#This Row],[EARNED]]),"",Table1[[#This Row],[EARNED]])</f>
        <v/>
      </c>
      <c r="H36" s="39">
        <v>1</v>
      </c>
      <c r="I36" s="9"/>
      <c r="J36" s="11"/>
      <c r="K36" s="20" t="s">
        <v>61</v>
      </c>
    </row>
    <row r="37" spans="1:11" x14ac:dyDescent="0.3">
      <c r="A37" s="40">
        <v>43586</v>
      </c>
      <c r="B37" s="20" t="s">
        <v>62</v>
      </c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>
        <v>2</v>
      </c>
      <c r="I37" s="9"/>
      <c r="J37" s="11"/>
      <c r="K37" s="20" t="s">
        <v>63</v>
      </c>
    </row>
    <row r="38" spans="1:11" x14ac:dyDescent="0.3">
      <c r="A38" s="40">
        <v>43617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3">
      <c r="A39" s="40">
        <v>43647</v>
      </c>
      <c r="B39" s="20" t="s">
        <v>46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1</v>
      </c>
      <c r="I39" s="9"/>
      <c r="J39" s="11"/>
      <c r="K39" s="49">
        <v>43806</v>
      </c>
    </row>
    <row r="40" spans="1:11" x14ac:dyDescent="0.3">
      <c r="A40" s="40"/>
      <c r="B40" s="20" t="s">
        <v>46</v>
      </c>
      <c r="C40" s="13"/>
      <c r="D40" s="39"/>
      <c r="E40" s="9"/>
      <c r="F40" s="20"/>
      <c r="G40" s="13" t="str">
        <f>IF(ISBLANK(Table1[[#This Row],[EARNED]]),"",Table1[[#This Row],[EARNED]])</f>
        <v/>
      </c>
      <c r="H40" s="39">
        <v>1</v>
      </c>
      <c r="I40" s="9"/>
      <c r="J40" s="11"/>
      <c r="K40" s="20" t="s">
        <v>64</v>
      </c>
    </row>
    <row r="41" spans="1:11" x14ac:dyDescent="0.3">
      <c r="A41" s="40"/>
      <c r="B41" s="20" t="s">
        <v>46</v>
      </c>
      <c r="C41" s="13"/>
      <c r="D41" s="39"/>
      <c r="E41" s="9"/>
      <c r="F41" s="20"/>
      <c r="G41" s="13" t="str">
        <f>IF(ISBLANK(Table1[[#This Row],[EARNED]]),"",Table1[[#This Row],[EARNED]])</f>
        <v/>
      </c>
      <c r="H41" s="39">
        <v>1</v>
      </c>
      <c r="I41" s="9"/>
      <c r="J41" s="11"/>
      <c r="K41" s="49">
        <v>43504</v>
      </c>
    </row>
    <row r="42" spans="1:11" x14ac:dyDescent="0.3">
      <c r="A42" s="40">
        <v>43678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3">
      <c r="A43" s="40">
        <v>43709</v>
      </c>
      <c r="B43" s="20" t="s">
        <v>46</v>
      </c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>
        <v>1</v>
      </c>
      <c r="I43" s="9"/>
      <c r="J43" s="11"/>
      <c r="K43" s="20" t="s">
        <v>65</v>
      </c>
    </row>
    <row r="44" spans="1:11" x14ac:dyDescent="0.3">
      <c r="A44" s="40">
        <v>43739</v>
      </c>
      <c r="B44" s="20" t="s">
        <v>46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20" t="s">
        <v>66</v>
      </c>
    </row>
    <row r="45" spans="1:11" x14ac:dyDescent="0.3">
      <c r="A45" s="40"/>
      <c r="B45" s="20" t="s">
        <v>48</v>
      </c>
      <c r="C45" s="13"/>
      <c r="D45" s="39"/>
      <c r="E45" s="9"/>
      <c r="F45" s="20"/>
      <c r="G45" s="13" t="str">
        <f>IF(ISBLANK(Table1[[#This Row],[EARNED]]),"",Table1[[#This Row],[EARNED]])</f>
        <v/>
      </c>
      <c r="H45" s="39"/>
      <c r="I45" s="9"/>
      <c r="J45" s="11"/>
      <c r="K45" s="20" t="s">
        <v>67</v>
      </c>
    </row>
    <row r="46" spans="1:11" x14ac:dyDescent="0.3">
      <c r="A46" s="40"/>
      <c r="B46" s="20" t="s">
        <v>46</v>
      </c>
      <c r="C46" s="13"/>
      <c r="D46" s="39">
        <v>1</v>
      </c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50">
        <v>43739</v>
      </c>
    </row>
    <row r="47" spans="1:11" x14ac:dyDescent="0.3">
      <c r="A47" s="40"/>
      <c r="B47" s="20" t="s">
        <v>46</v>
      </c>
      <c r="C47" s="13"/>
      <c r="D47" s="39"/>
      <c r="E47" s="9"/>
      <c r="F47" s="20"/>
      <c r="G47" s="13" t="str">
        <f>IF(ISBLANK(Table1[[#This Row],[EARNED]]),"",Table1[[#This Row],[EARNED]])</f>
        <v/>
      </c>
      <c r="H47" s="39"/>
      <c r="I47" s="9"/>
      <c r="J47" s="11"/>
      <c r="K47" s="20" t="s">
        <v>68</v>
      </c>
    </row>
    <row r="48" spans="1:11" x14ac:dyDescent="0.3">
      <c r="A48" s="40"/>
      <c r="B48" s="20" t="s">
        <v>92</v>
      </c>
      <c r="C48" s="13"/>
      <c r="D48" s="39">
        <v>4</v>
      </c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69</v>
      </c>
    </row>
    <row r="49" spans="1:11" x14ac:dyDescent="0.3">
      <c r="A49" s="40">
        <v>43770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3">
      <c r="A50" s="40">
        <v>43800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3">
      <c r="A51" s="48" t="s">
        <v>70</v>
      </c>
      <c r="B51" s="20"/>
      <c r="C51" s="13"/>
      <c r="D51" s="39"/>
      <c r="E51" s="9"/>
      <c r="F51" s="20"/>
      <c r="G51" s="13" t="str">
        <f>IF(ISBLANK(Table1[[#This Row],[EARNED]]),"",Table1[[#This Row],[EARNED]])</f>
        <v/>
      </c>
      <c r="H51" s="39"/>
      <c r="I51" s="9"/>
      <c r="J51" s="11"/>
      <c r="K51" s="20"/>
    </row>
    <row r="52" spans="1:11" x14ac:dyDescent="0.3">
      <c r="A52" s="40">
        <v>43831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3">
      <c r="A53" s="40">
        <v>43862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3">
      <c r="A54" s="40">
        <v>43891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3">
      <c r="A55" s="40">
        <v>43922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3">
      <c r="A56" s="40">
        <v>43952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3">
      <c r="A57" s="40">
        <v>43983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3">
      <c r="A58" s="40">
        <v>44013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3">
      <c r="A59" s="40">
        <v>44044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3">
      <c r="A60" s="40">
        <v>44075</v>
      </c>
      <c r="B60" s="20" t="s">
        <v>48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 t="s">
        <v>71</v>
      </c>
    </row>
    <row r="61" spans="1:11" x14ac:dyDescent="0.3">
      <c r="A61" s="40">
        <v>44105</v>
      </c>
      <c r="B61" s="20" t="s">
        <v>93</v>
      </c>
      <c r="C61" s="13">
        <v>1.25</v>
      </c>
      <c r="D61" s="39">
        <v>1</v>
      </c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 t="s">
        <v>72</v>
      </c>
    </row>
    <row r="62" spans="1:11" x14ac:dyDescent="0.3">
      <c r="A62" s="40">
        <v>44136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3">
      <c r="A63" s="40">
        <v>44166</v>
      </c>
      <c r="B63" s="20" t="s">
        <v>93</v>
      </c>
      <c r="C63" s="13">
        <v>1.25</v>
      </c>
      <c r="D63" s="39">
        <v>1</v>
      </c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73</v>
      </c>
    </row>
    <row r="64" spans="1:11" x14ac:dyDescent="0.3">
      <c r="A64" s="23" t="s">
        <v>74</v>
      </c>
      <c r="B64" s="20"/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/>
    </row>
    <row r="65" spans="1:11" x14ac:dyDescent="0.3">
      <c r="A65" s="40">
        <v>44197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3">
      <c r="A66" s="40">
        <v>44228</v>
      </c>
      <c r="B66" s="20" t="s">
        <v>48</v>
      </c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75</v>
      </c>
    </row>
    <row r="67" spans="1:11" x14ac:dyDescent="0.3">
      <c r="A67" s="40">
        <v>44256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3">
      <c r="A68" s="40">
        <v>44287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3">
      <c r="A69" s="40">
        <v>44317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3">
      <c r="A70" s="40">
        <v>44348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3">
      <c r="A71" s="40">
        <v>44378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3">
      <c r="A72" s="40">
        <v>44409</v>
      </c>
      <c r="B72" s="20" t="s">
        <v>57</v>
      </c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 t="s">
        <v>76</v>
      </c>
    </row>
    <row r="73" spans="1:11" x14ac:dyDescent="0.3">
      <c r="A73" s="40">
        <v>44440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3">
      <c r="A74" s="40">
        <v>44470</v>
      </c>
      <c r="B74" s="20" t="s">
        <v>48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 t="s">
        <v>77</v>
      </c>
    </row>
    <row r="75" spans="1:11" x14ac:dyDescent="0.3">
      <c r="A75" s="40"/>
      <c r="B75" s="20" t="s">
        <v>91</v>
      </c>
      <c r="C75" s="13"/>
      <c r="D75" s="39">
        <v>2</v>
      </c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 t="s">
        <v>78</v>
      </c>
    </row>
    <row r="76" spans="1:11" x14ac:dyDescent="0.3">
      <c r="A76" s="40"/>
      <c r="B76" s="20" t="s">
        <v>87</v>
      </c>
      <c r="C76" s="13"/>
      <c r="D76" s="39">
        <v>3</v>
      </c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 t="s">
        <v>79</v>
      </c>
    </row>
    <row r="77" spans="1:11" x14ac:dyDescent="0.3">
      <c r="A77" s="40">
        <v>43770</v>
      </c>
      <c r="B77" s="20" t="s">
        <v>48</v>
      </c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 t="s">
        <v>80</v>
      </c>
    </row>
    <row r="78" spans="1:11" x14ac:dyDescent="0.3">
      <c r="A78" s="40">
        <v>43800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3">
      <c r="A79" s="48" t="s">
        <v>81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3">
      <c r="A80" s="40">
        <v>44562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3">
      <c r="A81" s="40">
        <v>44593</v>
      </c>
      <c r="B81" s="20" t="s">
        <v>48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82</v>
      </c>
    </row>
    <row r="82" spans="1:11" x14ac:dyDescent="0.3">
      <c r="A82" s="40">
        <v>44621</v>
      </c>
      <c r="B82" s="20" t="s">
        <v>62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>
        <v>2</v>
      </c>
      <c r="I82" s="9"/>
      <c r="J82" s="11"/>
      <c r="K82" s="20" t="s">
        <v>83</v>
      </c>
    </row>
    <row r="83" spans="1:11" x14ac:dyDescent="0.3">
      <c r="A83" s="40">
        <v>44652</v>
      </c>
      <c r="B83" s="20" t="s">
        <v>46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>
        <v>1</v>
      </c>
      <c r="I83" s="9"/>
      <c r="J83" s="11"/>
      <c r="K83" s="49">
        <v>44716</v>
      </c>
    </row>
    <row r="84" spans="1:11" x14ac:dyDescent="0.3">
      <c r="A84" s="40">
        <v>44682</v>
      </c>
      <c r="B84" s="20" t="s">
        <v>46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1</v>
      </c>
      <c r="I84" s="9"/>
      <c r="J84" s="11"/>
      <c r="K84" s="49">
        <v>44900</v>
      </c>
    </row>
    <row r="85" spans="1:11" x14ac:dyDescent="0.3">
      <c r="A85" s="40">
        <v>44713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3">
      <c r="A86" s="40">
        <v>44743</v>
      </c>
      <c r="B86" s="20" t="s">
        <v>62</v>
      </c>
      <c r="C86" s="13"/>
      <c r="D86" s="39"/>
      <c r="E86" s="9"/>
      <c r="F86" s="20"/>
      <c r="G86" s="13" t="str">
        <f>IF(ISBLANK(Table1[[#This Row],[EARNED]]),"",Table1[[#This Row],[EARNED]])</f>
        <v/>
      </c>
      <c r="H86" s="39">
        <v>2</v>
      </c>
      <c r="I86" s="9"/>
      <c r="J86" s="11"/>
      <c r="K86" s="20" t="s">
        <v>84</v>
      </c>
    </row>
    <row r="87" spans="1:11" x14ac:dyDescent="0.3">
      <c r="A87" s="40"/>
      <c r="B87" s="20" t="s">
        <v>46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>
        <v>1</v>
      </c>
      <c r="I87" s="9"/>
      <c r="J87" s="11"/>
      <c r="K87" s="20" t="s">
        <v>85</v>
      </c>
    </row>
    <row r="88" spans="1:11" x14ac:dyDescent="0.3">
      <c r="A88" s="40"/>
      <c r="B88" s="20" t="s">
        <v>46</v>
      </c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>
        <v>1</v>
      </c>
      <c r="I88" s="9"/>
      <c r="J88" s="11"/>
      <c r="K88" s="20" t="s">
        <v>86</v>
      </c>
    </row>
    <row r="89" spans="1:11" x14ac:dyDescent="0.3">
      <c r="A89" s="40">
        <v>44774</v>
      </c>
      <c r="B89" s="20" t="s">
        <v>62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2</v>
      </c>
      <c r="I89" s="9"/>
      <c r="J89" s="11"/>
      <c r="K89" s="20" t="s">
        <v>88</v>
      </c>
    </row>
    <row r="90" spans="1:11" x14ac:dyDescent="0.3">
      <c r="A90" s="40">
        <v>44805</v>
      </c>
      <c r="B90" s="49" t="s">
        <v>62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>
        <v>2</v>
      </c>
      <c r="I90" s="9"/>
      <c r="J90" s="11"/>
      <c r="K90" s="20" t="s">
        <v>89</v>
      </c>
    </row>
    <row r="91" spans="1:11" x14ac:dyDescent="0.3">
      <c r="A91" s="40"/>
      <c r="B91" s="20" t="s">
        <v>87</v>
      </c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 t="s">
        <v>96</v>
      </c>
    </row>
    <row r="92" spans="1:11" x14ac:dyDescent="0.3">
      <c r="A92" s="40">
        <v>44835</v>
      </c>
      <c r="B92" s="20" t="s">
        <v>94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3</v>
      </c>
      <c r="I92" s="9"/>
      <c r="J92" s="11"/>
      <c r="K92" s="20" t="s">
        <v>95</v>
      </c>
    </row>
    <row r="93" spans="1:11" x14ac:dyDescent="0.3">
      <c r="A93" s="40">
        <v>44866</v>
      </c>
      <c r="B93" s="20" t="s">
        <v>46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1</v>
      </c>
      <c r="I93" s="9"/>
      <c r="J93" s="11"/>
      <c r="K93" s="49">
        <v>44890</v>
      </c>
    </row>
    <row r="94" spans="1:11" x14ac:dyDescent="0.3">
      <c r="A94" s="40">
        <v>44896</v>
      </c>
      <c r="B94" s="20" t="s">
        <v>97</v>
      </c>
      <c r="C94" s="13">
        <v>1.25</v>
      </c>
      <c r="D94" s="39">
        <v>2</v>
      </c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 t="s">
        <v>98</v>
      </c>
    </row>
    <row r="95" spans="1:11" x14ac:dyDescent="0.3">
      <c r="A95" s="40"/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3">
      <c r="A96" s="40"/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3">
      <c r="A97" s="40"/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3">
      <c r="A98" s="40"/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3">
      <c r="A99" s="40"/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3">
      <c r="A100" s="40"/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3">
      <c r="A101" s="40"/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3">
      <c r="A102" s="40"/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3">
      <c r="A103" s="40"/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3">
      <c r="A104" s="40"/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3">
      <c r="A105" s="40"/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3">
      <c r="A106" s="40"/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3">
      <c r="A107" s="40"/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3">
      <c r="A108" s="40"/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3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3">
      <c r="A110" s="40"/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3">
      <c r="A111" s="40"/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3">
      <c r="A112" s="40"/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3">
      <c r="A113" s="40"/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3">
      <c r="A114" s="40"/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3">
      <c r="A115" s="40"/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3">
      <c r="A116" s="40"/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3">
      <c r="A117" s="40"/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3">
      <c r="A118" s="40"/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3">
      <c r="A119" s="40"/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3">
      <c r="A120" s="40"/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3">
      <c r="A121" s="40"/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3">
      <c r="A122" s="40"/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3">
      <c r="A123" s="40"/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3">
      <c r="A124" s="40"/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3">
      <c r="A125" s="40"/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3">
      <c r="A126" s="40"/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3">
      <c r="A127" s="40"/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3">
      <c r="A128" s="40"/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3">
      <c r="A129" s="40"/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3">
      <c r="A130" s="41"/>
      <c r="B130" s="15"/>
      <c r="C130" s="42"/>
      <c r="D130" s="43"/>
      <c r="E130" s="9"/>
      <c r="F130" s="15"/>
      <c r="G130" s="42" t="str">
        <f>IF(ISBLANK(Table1[[#This Row],[EARNED]]),"",Table1[[#This Row],[EARNED]])</f>
        <v/>
      </c>
      <c r="H130" s="43"/>
      <c r="I130" s="9"/>
      <c r="J130" s="12"/>
      <c r="K130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B5" sqref="B5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9" t="s">
        <v>32</v>
      </c>
      <c r="E1" s="59"/>
      <c r="F1" s="59"/>
      <c r="G1" s="59"/>
      <c r="J1" s="60" t="s">
        <v>33</v>
      </c>
      <c r="K1" s="60"/>
      <c r="L1" s="60"/>
    </row>
    <row r="2" spans="1:12" x14ac:dyDescent="0.3">
      <c r="A2" s="32" t="s">
        <v>23</v>
      </c>
      <c r="B2" s="32" t="s">
        <v>24</v>
      </c>
      <c r="D2" s="2" t="s">
        <v>25</v>
      </c>
      <c r="E2" s="2" t="s">
        <v>26</v>
      </c>
      <c r="F2" s="2" t="s">
        <v>27</v>
      </c>
      <c r="G2" s="44" t="s">
        <v>28</v>
      </c>
      <c r="J2" s="2" t="s">
        <v>34</v>
      </c>
      <c r="K2" s="2" t="s">
        <v>35</v>
      </c>
      <c r="L2" s="44" t="s">
        <v>36</v>
      </c>
    </row>
    <row r="3" spans="1:12" x14ac:dyDescent="0.3">
      <c r="A3" s="11">
        <v>186.44900000000001</v>
      </c>
      <c r="B3" s="11">
        <v>217.5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27</v>
      </c>
      <c r="D6" s="30" t="s">
        <v>29</v>
      </c>
      <c r="E6" s="30" t="s">
        <v>30</v>
      </c>
      <c r="F6" s="30" t="s">
        <v>29</v>
      </c>
      <c r="G6" s="46"/>
      <c r="I6" s="61" t="s">
        <v>37</v>
      </c>
      <c r="J6" s="61"/>
      <c r="K6" s="61"/>
      <c r="L6" s="61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2022-12-19T03:07:21Z</dcterms:modified>
</cp:coreProperties>
</file>