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526C8384-65F8-4717-8782-5C18D3541091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7" i="1" l="1"/>
  <c r="G148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9" i="1"/>
  <c r="G150" i="1"/>
  <c r="G151" i="1"/>
  <c r="G152" i="1"/>
  <c r="G153" i="1"/>
  <c r="G154" i="1"/>
  <c r="G155" i="1"/>
  <c r="G156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<sst xmlns="http://schemas.openxmlformats.org/spreadsheetml/2006/main" count="196" uniqueCount="120">
  <si>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</si>
  <si>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</si>
  <si>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</si>
  <si>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</si>
  <si>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</si>
  <si>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</si>
  <si>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</si>
  <si>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</si>
  <si>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</si>
  <si>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</si>
  <si>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</si>
  <si>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</si>
  <si>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</si>
  <si>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</si>
  <si>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</si>
  <si>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</si>
  <si>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</si>
  <si>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</si>
  <si>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</si>
  <si>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</si>
  <si>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</si>
  <si>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</si>
  <si>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</si>
  <si>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</si>
  <si>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</si>
  <si>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</si>
  <si>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</si>
  <si>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</si>
  <si>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</si>
  <si>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</si>
  <si>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</si>
  <si>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</si>
  <si>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</si>
  <si>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</si>
  <si>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</si>
  <si>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</si>
  <si>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</si>
  <si>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</si>
  <si>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</si>
  <si>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</si>
  <si>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</si>
  <si>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</si>
  <si>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</si>
  <si>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1 - Married (and not separated)</t>
  </si>
  <si>
    <t>ACCOUNTING</t>
  </si>
  <si>
    <t>2018</t>
  </si>
  <si>
    <t>SL(1-0-0)</t>
  </si>
  <si>
    <t>SL(2-0-0)</t>
  </si>
  <si>
    <t>2/14,15/2018</t>
  </si>
  <si>
    <t>VL(7-0-0)</t>
  </si>
  <si>
    <t>3/19-28/2018</t>
  </si>
  <si>
    <t>3/5-16/218</t>
  </si>
  <si>
    <t>SL(10-0-0)</t>
  </si>
  <si>
    <t>SP(1-0-0)</t>
  </si>
  <si>
    <t>VL(2-0-0)</t>
  </si>
  <si>
    <t>SL(4-0-0)</t>
  </si>
  <si>
    <t>5/15-18/2018</t>
  </si>
  <si>
    <t>UT(1-5-36)</t>
  </si>
  <si>
    <t>VL(3-0-0)</t>
  </si>
  <si>
    <t>6/18-20/2018</t>
  </si>
  <si>
    <t>6/1,4/2018</t>
  </si>
  <si>
    <t>6/13,14/2018</t>
  </si>
  <si>
    <t>UT(2-4-5)</t>
  </si>
  <si>
    <t>7/5,9,13/2018</t>
  </si>
  <si>
    <t>6/25,28/2018</t>
  </si>
  <si>
    <t>UT(1-0-38)</t>
  </si>
  <si>
    <t>7/20,30/2018</t>
  </si>
  <si>
    <t>8/13,14/2018</t>
  </si>
  <si>
    <t>8/23,24/2018</t>
  </si>
  <si>
    <t>UT(1-0-57)</t>
  </si>
  <si>
    <t>SL(3-0-0)</t>
  </si>
  <si>
    <t>9/3,4,10/2018</t>
  </si>
  <si>
    <t>9/26,27,28/2018</t>
  </si>
  <si>
    <t>UT(1-0-33)</t>
  </si>
  <si>
    <t>10/22,23/2018</t>
  </si>
  <si>
    <t>UT(2-0-24)</t>
  </si>
  <si>
    <t>UT(0-4-53)</t>
  </si>
  <si>
    <t>12/3,13/2018</t>
  </si>
  <si>
    <t>2019</t>
  </si>
  <si>
    <t>UT(0-6-32)</t>
  </si>
  <si>
    <t>VL(1-0-0)</t>
  </si>
  <si>
    <t>1/28-29/2019</t>
  </si>
  <si>
    <t>SL(6-0-0)</t>
  </si>
  <si>
    <t>2/20-28/2019</t>
  </si>
  <si>
    <t>VL(5-0-0)</t>
  </si>
  <si>
    <t>3/11,18-21/2019</t>
  </si>
  <si>
    <t>4/8,22/2019</t>
  </si>
  <si>
    <t>7/1,10/2019</t>
  </si>
  <si>
    <t>SL(5-0-0)</t>
  </si>
  <si>
    <t>9/9-13/2019</t>
  </si>
  <si>
    <t>10/25,30/2019</t>
  </si>
  <si>
    <t>11/12,13,14/2019</t>
  </si>
  <si>
    <t>2020</t>
  </si>
  <si>
    <t>1/9,10/2020</t>
  </si>
  <si>
    <t>CALAMITY LEAVE</t>
  </si>
  <si>
    <t>2/4,10,28/2020</t>
  </si>
  <si>
    <t>1/23,28/2020</t>
  </si>
  <si>
    <t>9/4,5/2020</t>
  </si>
  <si>
    <t>9/9,10,11/2020</t>
  </si>
  <si>
    <t>SP(2-0-0)</t>
  </si>
  <si>
    <t>8/20,26/2020</t>
  </si>
  <si>
    <t>FL(1-0-0)</t>
  </si>
  <si>
    <t>2021</t>
  </si>
  <si>
    <t>1/25,26/2021</t>
  </si>
  <si>
    <t>3/2,3/2021</t>
  </si>
  <si>
    <t>7/9,12-16/2021</t>
  </si>
  <si>
    <t>10/18/21 DOMESTIC</t>
  </si>
  <si>
    <t>11/4,29/2021</t>
  </si>
  <si>
    <t>2022</t>
  </si>
  <si>
    <t>QL(8-0-0)</t>
  </si>
  <si>
    <t>QUARANTINE 1/13-24/2022</t>
  </si>
  <si>
    <t>2/2,3,4,7/2022</t>
  </si>
  <si>
    <t>2/3/2022 DOMESTIC</t>
  </si>
  <si>
    <t>BDAY 4/1/22</t>
  </si>
  <si>
    <t>9/7,8/2022</t>
  </si>
  <si>
    <t>9/2,9/2022</t>
  </si>
  <si>
    <t>ROMILLA, MARIBEL PAYO</t>
  </si>
  <si>
    <t>10/10,13,14/2022</t>
  </si>
  <si>
    <t>11/21,23/2022</t>
  </si>
  <si>
    <t>12/9,19/2022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</si>
</sst>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98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98"/>
  <sheetViews>
    <sheetView tabSelected="1" zoomScaleNormal="100" workbookViewId="0">
      <pane ySplit="3576" topLeftCell="A145" activePane="bottomLeft"/>
      <selection activeCell="B3" sqref="B3:C3"/>
      <selection pane="bottomLeft" activeCell="D159" sqref="D15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116</v>
      </c>
      <c r="C2" s="51"/>
      <c r="D2" s="21" t="s">
        <v>14</v>
      </c>
      <c r="E2" s="10"/>
      <c r="F2" s="56" t="s">
        <v>43</v>
      </c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>
        <v>39085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42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89.045999999999992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35.25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43110</v>
      </c>
    </row>
    <row r="12" spans="1:11" x14ac:dyDescent="0.3">
      <c r="A12" s="40"/>
      <c r="B12" s="20" t="s">
        <v>46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43126</v>
      </c>
    </row>
    <row r="13" spans="1:11" x14ac:dyDescent="0.3">
      <c r="A13" s="40"/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43132</v>
      </c>
      <c r="B14" s="20" t="s">
        <v>46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43144</v>
      </c>
    </row>
    <row r="15" spans="1:11" x14ac:dyDescent="0.3">
      <c r="A15" s="40"/>
      <c r="B15" s="20" t="s">
        <v>47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48</v>
      </c>
    </row>
    <row r="16" spans="1:11" x14ac:dyDescent="0.3">
      <c r="A16" s="41"/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43160</v>
      </c>
      <c r="B17" s="20" t="s">
        <v>49</v>
      </c>
      <c r="C17" s="13"/>
      <c r="D17" s="39">
        <v>7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50</v>
      </c>
    </row>
    <row r="18" spans="1:11" x14ac:dyDescent="0.3">
      <c r="A18" s="40"/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43191</v>
      </c>
      <c r="B19" s="20" t="s">
        <v>46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43192</v>
      </c>
    </row>
    <row r="20" spans="1:11" x14ac:dyDescent="0.3">
      <c r="A20" s="40"/>
      <c r="B20" s="20" t="s">
        <v>52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10</v>
      </c>
      <c r="I20" s="9"/>
      <c r="J20" s="11"/>
      <c r="K20" s="20" t="s">
        <v>51</v>
      </c>
    </row>
    <row r="21" spans="1:11" x14ac:dyDescent="0.3">
      <c r="A21" s="40"/>
      <c r="B21" s="20" t="s">
        <v>53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43220</v>
      </c>
    </row>
    <row r="22" spans="1:11" x14ac:dyDescent="0.3">
      <c r="A22" s="40"/>
      <c r="B22" s="20" t="s">
        <v>54</v>
      </c>
      <c r="C22" s="13"/>
      <c r="D22" s="39">
        <v>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43221</v>
      </c>
      <c r="B24" s="20" t="s">
        <v>46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43222</v>
      </c>
    </row>
    <row r="25" spans="1:11" x14ac:dyDescent="0.3">
      <c r="A25" s="40"/>
      <c r="B25" s="20" t="s">
        <v>55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4</v>
      </c>
      <c r="I25" s="9"/>
      <c r="J25" s="11"/>
      <c r="K25" s="20" t="s">
        <v>56</v>
      </c>
    </row>
    <row r="26" spans="1:11" x14ac:dyDescent="0.3">
      <c r="A26" s="40"/>
      <c r="B26" s="20" t="s">
        <v>57</v>
      </c>
      <c r="C26" s="13"/>
      <c r="D26" s="39">
        <v>1.7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43252</v>
      </c>
      <c r="B28" s="20" t="s">
        <v>58</v>
      </c>
      <c r="C28" s="13">
        <v>1.25</v>
      </c>
      <c r="D28" s="39">
        <v>3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59</v>
      </c>
    </row>
    <row r="29" spans="1:11" x14ac:dyDescent="0.3">
      <c r="A29" s="40"/>
      <c r="B29" s="20" t="s">
        <v>54</v>
      </c>
      <c r="C29" s="13"/>
      <c r="D29" s="39">
        <v>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60</v>
      </c>
    </row>
    <row r="30" spans="1:11" x14ac:dyDescent="0.3">
      <c r="A30" s="40"/>
      <c r="B30" s="20" t="s">
        <v>47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2</v>
      </c>
      <c r="I30" s="9"/>
      <c r="J30" s="11"/>
      <c r="K30" s="20" t="s">
        <v>61</v>
      </c>
    </row>
    <row r="31" spans="1:11" x14ac:dyDescent="0.3">
      <c r="A31" s="40"/>
      <c r="B31" s="20" t="s">
        <v>62</v>
      </c>
      <c r="C31" s="13"/>
      <c r="D31" s="39">
        <v>2.5099999999999998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43282</v>
      </c>
      <c r="B32" s="20" t="s">
        <v>58</v>
      </c>
      <c r="C32" s="13"/>
      <c r="D32" s="39">
        <v>3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63</v>
      </c>
    </row>
    <row r="33" spans="1:11" x14ac:dyDescent="0.3">
      <c r="A33" s="40"/>
      <c r="B33" s="20" t="s">
        <v>47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2</v>
      </c>
      <c r="I33" s="9"/>
      <c r="J33" s="11"/>
      <c r="K33" s="20" t="s">
        <v>64</v>
      </c>
    </row>
    <row r="34" spans="1:11" x14ac:dyDescent="0.3">
      <c r="A34" s="40"/>
      <c r="B34" s="20" t="s">
        <v>65</v>
      </c>
      <c r="C34" s="13"/>
      <c r="D34" s="39">
        <v>1.079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 t="s">
        <v>54</v>
      </c>
      <c r="C35" s="13">
        <v>1.25</v>
      </c>
      <c r="D35" s="39">
        <v>2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66</v>
      </c>
    </row>
    <row r="36" spans="1:11" x14ac:dyDescent="0.3">
      <c r="A36" s="40">
        <v>43313</v>
      </c>
      <c r="B36" s="20" t="s">
        <v>54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67</v>
      </c>
    </row>
    <row r="37" spans="1:11" x14ac:dyDescent="0.3">
      <c r="A37" s="40"/>
      <c r="B37" s="20" t="s">
        <v>54</v>
      </c>
      <c r="C37" s="13"/>
      <c r="D37" s="39">
        <v>2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68</v>
      </c>
    </row>
    <row r="38" spans="1:11" x14ac:dyDescent="0.3">
      <c r="A38" s="40"/>
      <c r="B38" s="20" t="s">
        <v>69</v>
      </c>
      <c r="C38" s="13"/>
      <c r="D38" s="39">
        <v>1.119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43344</v>
      </c>
      <c r="B40" s="20" t="s">
        <v>70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3</v>
      </c>
      <c r="I40" s="9"/>
      <c r="J40" s="11"/>
      <c r="K40" s="20" t="s">
        <v>71</v>
      </c>
    </row>
    <row r="41" spans="1:11" x14ac:dyDescent="0.3">
      <c r="A41" s="40"/>
      <c r="B41" s="20" t="s">
        <v>58</v>
      </c>
      <c r="C41" s="13"/>
      <c r="D41" s="39">
        <v>3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72</v>
      </c>
    </row>
    <row r="42" spans="1:11" x14ac:dyDescent="0.3">
      <c r="A42" s="40"/>
      <c r="B42" s="20" t="s">
        <v>73</v>
      </c>
      <c r="C42" s="13"/>
      <c r="D42" s="39">
        <v>1.069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43374</v>
      </c>
      <c r="B44" s="20" t="s">
        <v>46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43388</v>
      </c>
    </row>
    <row r="45" spans="1:11" x14ac:dyDescent="0.3">
      <c r="A45" s="40"/>
      <c r="B45" s="20" t="s">
        <v>47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2</v>
      </c>
      <c r="I45" s="9"/>
      <c r="J45" s="11"/>
      <c r="K45" s="20" t="s">
        <v>74</v>
      </c>
    </row>
    <row r="46" spans="1:11" x14ac:dyDescent="0.3">
      <c r="A46" s="40"/>
      <c r="B46" s="20" t="s">
        <v>75</v>
      </c>
      <c r="C46" s="13"/>
      <c r="D46" s="39">
        <v>2.0499999999999998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43405</v>
      </c>
      <c r="B48" s="20" t="s">
        <v>46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49">
        <v>43410</v>
      </c>
    </row>
    <row r="49" spans="1:11" x14ac:dyDescent="0.3">
      <c r="A49" s="40"/>
      <c r="B49" s="20" t="s">
        <v>76</v>
      </c>
      <c r="C49" s="13"/>
      <c r="D49" s="39">
        <v>0.61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43435</v>
      </c>
      <c r="B51" s="20" t="s">
        <v>47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2</v>
      </c>
      <c r="I51" s="9"/>
      <c r="J51" s="11"/>
      <c r="K51" s="20" t="s">
        <v>77</v>
      </c>
    </row>
    <row r="52" spans="1:11" x14ac:dyDescent="0.3">
      <c r="A52" s="48" t="s">
        <v>78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43466</v>
      </c>
      <c r="B53" s="20" t="s">
        <v>79</v>
      </c>
      <c r="C53" s="13"/>
      <c r="D53" s="39">
        <v>0.81699999999999995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 t="s">
        <v>80</v>
      </c>
      <c r="C54" s="13"/>
      <c r="D54" s="39">
        <v>1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 t="s">
        <v>47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2</v>
      </c>
      <c r="I55" s="9"/>
      <c r="J55" s="11"/>
      <c r="K55" s="20" t="s">
        <v>81</v>
      </c>
    </row>
    <row r="56" spans="1:11" x14ac:dyDescent="0.3">
      <c r="A56" s="40"/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43497</v>
      </c>
      <c r="B57" s="20" t="s">
        <v>82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6</v>
      </c>
      <c r="I57" s="9"/>
      <c r="J57" s="11"/>
      <c r="K57" s="20" t="s">
        <v>83</v>
      </c>
    </row>
    <row r="58" spans="1:11" x14ac:dyDescent="0.3">
      <c r="A58" s="40"/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43525</v>
      </c>
      <c r="B59" s="20" t="s">
        <v>84</v>
      </c>
      <c r="C59" s="13"/>
      <c r="D59" s="39">
        <v>5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85</v>
      </c>
    </row>
    <row r="60" spans="1:11" x14ac:dyDescent="0.3">
      <c r="A60" s="40"/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43556</v>
      </c>
      <c r="B61" s="20" t="s">
        <v>53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9">
        <v>43560</v>
      </c>
    </row>
    <row r="62" spans="1:11" x14ac:dyDescent="0.3">
      <c r="A62" s="40"/>
      <c r="B62" s="20" t="s">
        <v>47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2</v>
      </c>
      <c r="I62" s="9"/>
      <c r="J62" s="11"/>
      <c r="K62" s="20" t="s">
        <v>86</v>
      </c>
    </row>
    <row r="63" spans="1:11" x14ac:dyDescent="0.3">
      <c r="A63" s="40"/>
      <c r="B63" s="20" t="s">
        <v>53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9">
        <v>43579</v>
      </c>
    </row>
    <row r="64" spans="1:11" x14ac:dyDescent="0.3">
      <c r="A64" s="40"/>
      <c r="B64" s="20" t="s">
        <v>80</v>
      </c>
      <c r="C64" s="13"/>
      <c r="D64" s="39">
        <v>1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49">
        <v>43581</v>
      </c>
    </row>
    <row r="65" spans="1:11" x14ac:dyDescent="0.3">
      <c r="A65" s="40"/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43586</v>
      </c>
      <c r="B66" s="20" t="s">
        <v>80</v>
      </c>
      <c r="C66" s="13"/>
      <c r="D66" s="39">
        <v>1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9">
        <v>43593</v>
      </c>
    </row>
    <row r="67" spans="1:11" x14ac:dyDescent="0.3">
      <c r="A67" s="40"/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43617</v>
      </c>
      <c r="B68" s="20" t="s">
        <v>46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49">
        <v>43627</v>
      </c>
    </row>
    <row r="69" spans="1:11" x14ac:dyDescent="0.3">
      <c r="A69" s="40"/>
      <c r="B69" s="20" t="s">
        <v>53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9">
        <v>43635</v>
      </c>
    </row>
    <row r="70" spans="1:11" x14ac:dyDescent="0.3">
      <c r="A70" s="40"/>
      <c r="B70" s="20" t="s">
        <v>46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49">
        <v>43644</v>
      </c>
    </row>
    <row r="71" spans="1:11" x14ac:dyDescent="0.3">
      <c r="A71" s="40"/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43647</v>
      </c>
      <c r="B72" s="20" t="s">
        <v>80</v>
      </c>
      <c r="C72" s="13"/>
      <c r="D72" s="39">
        <v>1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9">
        <v>43662</v>
      </c>
    </row>
    <row r="73" spans="1:11" x14ac:dyDescent="0.3">
      <c r="A73" s="40"/>
      <c r="B73" s="20" t="s">
        <v>47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2</v>
      </c>
      <c r="I73" s="9"/>
      <c r="J73" s="11"/>
      <c r="K73" s="20" t="s">
        <v>87</v>
      </c>
    </row>
    <row r="74" spans="1:11" x14ac:dyDescent="0.3">
      <c r="A74" s="40"/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43678</v>
      </c>
      <c r="B75" s="20" t="s">
        <v>80</v>
      </c>
      <c r="C75" s="13"/>
      <c r="D75" s="39">
        <v>1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49">
        <v>43696</v>
      </c>
    </row>
    <row r="76" spans="1:11" x14ac:dyDescent="0.3">
      <c r="A76" s="40"/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43709</v>
      </c>
      <c r="B77" s="20" t="s">
        <v>80</v>
      </c>
      <c r="C77" s="13"/>
      <c r="D77" s="39">
        <v>1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9">
        <v>43714</v>
      </c>
    </row>
    <row r="78" spans="1:11" x14ac:dyDescent="0.3">
      <c r="A78" s="40"/>
      <c r="B78" s="20" t="s">
        <v>88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5</v>
      </c>
      <c r="I78" s="9"/>
      <c r="J78" s="11"/>
      <c r="K78" s="20" t="s">
        <v>89</v>
      </c>
    </row>
    <row r="79" spans="1:11" x14ac:dyDescent="0.3">
      <c r="A79" s="40"/>
      <c r="B79" s="20" t="s">
        <v>80</v>
      </c>
      <c r="C79" s="13"/>
      <c r="D79" s="39">
        <v>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9">
        <v>43733</v>
      </c>
    </row>
    <row r="80" spans="1:11" x14ac:dyDescent="0.3">
      <c r="A80" s="40"/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43739</v>
      </c>
      <c r="B81" s="20" t="s">
        <v>46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9">
        <v>43741</v>
      </c>
    </row>
    <row r="82" spans="1:11" x14ac:dyDescent="0.3">
      <c r="A82" s="40"/>
      <c r="B82" s="20" t="s">
        <v>47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90</v>
      </c>
    </row>
    <row r="83" spans="1:11" x14ac:dyDescent="0.3">
      <c r="A83" s="40"/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43770</v>
      </c>
      <c r="B84" s="20" t="s">
        <v>80</v>
      </c>
      <c r="C84" s="13"/>
      <c r="D84" s="39">
        <v>1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49">
        <v>43777</v>
      </c>
    </row>
    <row r="85" spans="1:11" x14ac:dyDescent="0.3">
      <c r="A85" s="40"/>
      <c r="B85" s="20" t="s">
        <v>70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3</v>
      </c>
      <c r="I85" s="9"/>
      <c r="J85" s="11"/>
      <c r="K85" s="20" t="s">
        <v>91</v>
      </c>
    </row>
    <row r="86" spans="1:11" x14ac:dyDescent="0.3">
      <c r="A86" s="40"/>
      <c r="B86" s="20" t="s">
        <v>46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9">
        <v>43775</v>
      </c>
    </row>
    <row r="87" spans="1:11" x14ac:dyDescent="0.3">
      <c r="A87" s="40"/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43800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8" t="s">
        <v>92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43831</v>
      </c>
      <c r="B90" s="20" t="s">
        <v>47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2</v>
      </c>
      <c r="I90" s="9"/>
      <c r="J90" s="11"/>
      <c r="K90" s="20" t="s">
        <v>93</v>
      </c>
    </row>
    <row r="91" spans="1:11" x14ac:dyDescent="0.3">
      <c r="A91" s="40"/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43862</v>
      </c>
      <c r="B92" s="20" t="s">
        <v>94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95</v>
      </c>
    </row>
    <row r="93" spans="1:11" x14ac:dyDescent="0.3">
      <c r="A93" s="40"/>
      <c r="B93" s="20" t="s">
        <v>94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 t="s">
        <v>96</v>
      </c>
    </row>
    <row r="94" spans="1:11" x14ac:dyDescent="0.3">
      <c r="A94" s="40"/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43891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43922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43952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43983</v>
      </c>
      <c r="B98" s="20" t="s">
        <v>80</v>
      </c>
      <c r="C98" s="13"/>
      <c r="D98" s="39">
        <v>1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49">
        <v>44008</v>
      </c>
    </row>
    <row r="99" spans="1:11" x14ac:dyDescent="0.3">
      <c r="A99" s="40"/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44013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44044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44075</v>
      </c>
      <c r="B102" s="20" t="s">
        <v>47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2</v>
      </c>
      <c r="I102" s="9"/>
      <c r="J102" s="11"/>
      <c r="K102" s="20" t="s">
        <v>97</v>
      </c>
    </row>
    <row r="103" spans="1:11" x14ac:dyDescent="0.3">
      <c r="A103" s="40"/>
      <c r="B103" s="20" t="s">
        <v>58</v>
      </c>
      <c r="C103" s="13"/>
      <c r="D103" s="39">
        <v>3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 t="s">
        <v>98</v>
      </c>
    </row>
    <row r="104" spans="1:11" x14ac:dyDescent="0.3">
      <c r="A104" s="40"/>
      <c r="B104" s="20" t="s">
        <v>99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100</v>
      </c>
    </row>
    <row r="105" spans="1:11" x14ac:dyDescent="0.3">
      <c r="A105" s="40"/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44105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44136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44166</v>
      </c>
      <c r="B108" s="20" t="s">
        <v>101</v>
      </c>
      <c r="C108" s="13">
        <v>1.25</v>
      </c>
      <c r="D108" s="39">
        <v>1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8" t="s">
        <v>102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44197</v>
      </c>
      <c r="B110" s="20" t="s">
        <v>47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2</v>
      </c>
      <c r="I110" s="9"/>
      <c r="J110" s="11"/>
      <c r="K110" s="20" t="s">
        <v>103</v>
      </c>
    </row>
    <row r="111" spans="1:11" x14ac:dyDescent="0.3">
      <c r="A111" s="40">
        <v>44228</v>
      </c>
      <c r="B111" s="20" t="s">
        <v>53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49">
        <v>44229</v>
      </c>
    </row>
    <row r="112" spans="1:11" x14ac:dyDescent="0.3">
      <c r="A112" s="40"/>
      <c r="B112" s="20" t="s">
        <v>80</v>
      </c>
      <c r="C112" s="13"/>
      <c r="D112" s="39">
        <v>1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9">
        <v>44253</v>
      </c>
    </row>
    <row r="113" spans="1:11" x14ac:dyDescent="0.3">
      <c r="A113" s="40"/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44256</v>
      </c>
      <c r="B114" s="20" t="s">
        <v>47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2</v>
      </c>
      <c r="I114" s="9"/>
      <c r="J114" s="11"/>
      <c r="K114" s="20" t="s">
        <v>104</v>
      </c>
    </row>
    <row r="115" spans="1:11" x14ac:dyDescent="0.3">
      <c r="A115" s="40"/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44287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44317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44348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44378</v>
      </c>
      <c r="B119" s="20" t="s">
        <v>80</v>
      </c>
      <c r="C119" s="13"/>
      <c r="D119" s="39">
        <v>1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49">
        <v>44385</v>
      </c>
    </row>
    <row r="120" spans="1:11" x14ac:dyDescent="0.3">
      <c r="A120" s="40"/>
      <c r="B120" s="20" t="s">
        <v>82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>
        <v>6</v>
      </c>
      <c r="I120" s="9"/>
      <c r="J120" s="11"/>
      <c r="K120" s="20" t="s">
        <v>105</v>
      </c>
    </row>
    <row r="121" spans="1:11" x14ac:dyDescent="0.3">
      <c r="A121" s="40"/>
      <c r="B121" s="20" t="s">
        <v>80</v>
      </c>
      <c r="C121" s="13"/>
      <c r="D121" s="39">
        <v>1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49">
        <v>44400</v>
      </c>
    </row>
    <row r="122" spans="1:11" x14ac:dyDescent="0.3">
      <c r="A122" s="40"/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44409</v>
      </c>
      <c r="B123" s="20" t="s">
        <v>80</v>
      </c>
      <c r="C123" s="13"/>
      <c r="D123" s="39">
        <v>1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49">
        <v>44413</v>
      </c>
    </row>
    <row r="124" spans="1:11" x14ac:dyDescent="0.3">
      <c r="A124" s="40"/>
      <c r="B124" s="20" t="s">
        <v>46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1</v>
      </c>
      <c r="I124" s="9"/>
      <c r="J124" s="11"/>
      <c r="K124" s="49">
        <v>44407</v>
      </c>
    </row>
    <row r="125" spans="1:11" x14ac:dyDescent="0.3">
      <c r="A125" s="40"/>
      <c r="B125" s="20" t="s">
        <v>53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49">
        <v>44417</v>
      </c>
    </row>
    <row r="126" spans="1:11" x14ac:dyDescent="0.3">
      <c r="A126" s="40"/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44440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44470</v>
      </c>
      <c r="B128" s="20" t="s">
        <v>53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 t="s">
        <v>106</v>
      </c>
    </row>
    <row r="129" spans="1:11" x14ac:dyDescent="0.3">
      <c r="A129" s="40"/>
      <c r="B129" s="20" t="s">
        <v>80</v>
      </c>
      <c r="C129" s="13"/>
      <c r="D129" s="39">
        <v>1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49">
        <v>44496</v>
      </c>
    </row>
    <row r="130" spans="1:11" x14ac:dyDescent="0.3">
      <c r="A130" s="41">
        <v>44501</v>
      </c>
      <c r="B130" s="15" t="s">
        <v>47</v>
      </c>
      <c r="C130" s="42">
        <v>1.25</v>
      </c>
      <c r="D130" s="43"/>
      <c r="E130" s="9"/>
      <c r="F130" s="15"/>
      <c r="G130" s="42">
        <f>IF(ISBLANK(Table1[[#This Row],[EARNED]]),"",Table1[[#This Row],[EARNED]])</f>
        <v>1.25</v>
      </c>
      <c r="H130" s="43">
        <v>2</v>
      </c>
      <c r="I130" s="9"/>
      <c r="J130" s="12"/>
      <c r="K130" s="15" t="s">
        <v>107</v>
      </c>
    </row>
    <row r="131" spans="1:11" x14ac:dyDescent="0.3">
      <c r="A131" s="40">
        <v>44531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8" t="s">
        <v>108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44562</v>
      </c>
      <c r="B133" s="20" t="s">
        <v>109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 t="s">
        <v>110</v>
      </c>
    </row>
    <row r="134" spans="1:11" x14ac:dyDescent="0.3">
      <c r="A134" s="40"/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44593</v>
      </c>
      <c r="B135" s="20" t="s">
        <v>55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4</v>
      </c>
      <c r="I135" s="9"/>
      <c r="J135" s="11"/>
      <c r="K135" s="20" t="s">
        <v>111</v>
      </c>
    </row>
    <row r="136" spans="1:11" x14ac:dyDescent="0.3">
      <c r="A136" s="40"/>
      <c r="B136" s="20" t="s">
        <v>53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 t="s">
        <v>112</v>
      </c>
    </row>
    <row r="137" spans="1:11" x14ac:dyDescent="0.3">
      <c r="A137" s="40"/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44621</v>
      </c>
      <c r="B138" s="20" t="s">
        <v>80</v>
      </c>
      <c r="C138" s="13">
        <v>1.25</v>
      </c>
      <c r="D138" s="39">
        <v>1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49">
        <v>44638</v>
      </c>
    </row>
    <row r="139" spans="1:11" x14ac:dyDescent="0.3">
      <c r="A139" s="40"/>
      <c r="B139" s="20" t="s">
        <v>46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1</v>
      </c>
      <c r="I139" s="9"/>
      <c r="J139" s="11"/>
      <c r="K139" s="49">
        <v>44634</v>
      </c>
    </row>
    <row r="140" spans="1:11" x14ac:dyDescent="0.3">
      <c r="A140" s="40"/>
      <c r="B140" s="20" t="s">
        <v>46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>
        <v>1</v>
      </c>
      <c r="I140" s="9"/>
      <c r="J140" s="11"/>
      <c r="K140" s="49">
        <v>44642</v>
      </c>
    </row>
    <row r="141" spans="1:11" x14ac:dyDescent="0.3">
      <c r="A141" s="40">
        <v>44652</v>
      </c>
      <c r="B141" s="20" t="s">
        <v>46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>
        <v>1</v>
      </c>
      <c r="I141" s="9"/>
      <c r="J141" s="11"/>
      <c r="K141" s="49">
        <v>44669</v>
      </c>
    </row>
    <row r="142" spans="1:11" x14ac:dyDescent="0.3">
      <c r="A142" s="40"/>
      <c r="B142" s="20" t="s">
        <v>53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 t="s">
        <v>113</v>
      </c>
    </row>
    <row r="143" spans="1:11" x14ac:dyDescent="0.3">
      <c r="A143" s="40"/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44682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44713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44743</v>
      </c>
      <c r="B146" s="20" t="s">
        <v>46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49">
        <v>44753</v>
      </c>
    </row>
    <row r="147" spans="1:11" x14ac:dyDescent="0.3">
      <c r="A147" s="40">
        <v>44774</v>
      </c>
      <c r="B147" s="20" t="s">
        <v>46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>
        <v>1</v>
      </c>
      <c r="I147" s="9"/>
      <c r="J147" s="11"/>
      <c r="K147" s="49">
        <v>44767</v>
      </c>
    </row>
    <row r="148" spans="1:11" x14ac:dyDescent="0.3">
      <c r="A148" s="40"/>
      <c r="B148" s="20" t="s">
        <v>46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1</v>
      </c>
      <c r="I148" s="9"/>
      <c r="J148" s="11"/>
      <c r="K148" s="49">
        <v>44775</v>
      </c>
    </row>
    <row r="149" spans="1:11" x14ac:dyDescent="0.3">
      <c r="A149" s="40"/>
      <c r="B149" s="20" t="s">
        <v>80</v>
      </c>
      <c r="C149" s="13"/>
      <c r="D149" s="39">
        <v>1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49">
        <v>44795</v>
      </c>
    </row>
    <row r="150" spans="1:11" x14ac:dyDescent="0.3">
      <c r="A150" s="40"/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44805</v>
      </c>
      <c r="B151" s="20" t="s">
        <v>54</v>
      </c>
      <c r="C151" s="13">
        <v>1.25</v>
      </c>
      <c r="D151" s="39">
        <v>2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 t="s">
        <v>114</v>
      </c>
    </row>
    <row r="152" spans="1:11" x14ac:dyDescent="0.3">
      <c r="A152" s="40"/>
      <c r="B152" s="20" t="s">
        <v>47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2</v>
      </c>
      <c r="I152" s="9"/>
      <c r="J152" s="11"/>
      <c r="K152" s="20" t="s">
        <v>115</v>
      </c>
    </row>
    <row r="153" spans="1:11" x14ac:dyDescent="0.3">
      <c r="A153" s="40"/>
      <c r="B153" s="20" t="s">
        <v>80</v>
      </c>
      <c r="C153" s="13"/>
      <c r="D153" s="39">
        <v>1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49">
        <v>44832</v>
      </c>
    </row>
    <row r="154" spans="1:11" x14ac:dyDescent="0.3">
      <c r="A154" s="40">
        <v>44835</v>
      </c>
      <c r="B154" s="20" t="s">
        <v>70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3</v>
      </c>
      <c r="I154" s="9"/>
      <c r="J154" s="11"/>
      <c r="K154" s="20" t="s">
        <v>117</v>
      </c>
    </row>
    <row r="155" spans="1:11" x14ac:dyDescent="0.3">
      <c r="A155" s="40"/>
      <c r="B155" s="20" t="s">
        <v>80</v>
      </c>
      <c r="C155" s="13"/>
      <c r="D155" s="39">
        <v>1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49">
        <v>44861</v>
      </c>
    </row>
    <row r="156" spans="1:11" x14ac:dyDescent="0.3">
      <c r="A156" s="40">
        <v>44866</v>
      </c>
      <c r="B156" s="20" t="s">
        <v>80</v>
      </c>
      <c r="C156" s="13">
        <v>1.25</v>
      </c>
      <c r="D156" s="39">
        <v>1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49">
        <v>44872</v>
      </c>
    </row>
    <row r="157" spans="1:11" x14ac:dyDescent="0.3">
      <c r="A157" s="40"/>
      <c r="B157" s="20" t="s">
        <v>47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>
        <v>2</v>
      </c>
      <c r="I157" s="9"/>
      <c r="J157" s="11"/>
      <c r="K157" s="49" t="s">
        <v>118</v>
      </c>
    </row>
    <row r="158" spans="1:11" x14ac:dyDescent="0.3">
      <c r="A158" s="40">
        <v>44896</v>
      </c>
      <c r="B158" s="20" t="s">
        <v>54</v>
      </c>
      <c r="C158" s="13">
        <v>1.25</v>
      </c>
      <c r="D158" s="39">
        <v>2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 t="s">
        <v>119</v>
      </c>
    </row>
    <row r="159" spans="1:11" x14ac:dyDescent="0.3">
      <c r="A159" s="40"/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/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/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/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0"/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/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0"/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0"/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/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3">
      <c r="A168" s="40"/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/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/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0"/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3">
      <c r="A172" s="40"/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/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/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/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/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0"/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/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3">
      <c r="A179" s="40"/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/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40"/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3">
      <c r="A182" s="40"/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/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3">
      <c r="A184" s="40"/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/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3">
      <c r="A186" s="40"/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3">
      <c r="A187" s="40"/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3">
      <c r="A188" s="40"/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0"/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3">
      <c r="A190" s="40"/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3">
      <c r="A191" s="40"/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0"/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3">
      <c r="A193" s="40"/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3">
      <c r="A194" s="40"/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3">
      <c r="A195" s="40"/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3">
      <c r="A196" s="40"/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3">
      <c r="A197" s="40"/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3">
      <c r="A198" s="41"/>
      <c r="B198" s="15"/>
      <c r="C198" s="42"/>
      <c r="D198" s="43"/>
      <c r="E198" s="9"/>
      <c r="F198" s="15"/>
      <c r="G198" s="42" t="str">
        <f>IF(ISBLANK(Table1[[#This Row],[EARNED]]),"",Table1[[#This Row],[EARNED]])</f>
        <v/>
      </c>
      <c r="H198" s="43"/>
      <c r="I198" s="9"/>
      <c r="J198" s="12"/>
      <c r="K19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84.25</v>
      </c>
      <c r="B3" s="11">
        <v>56.5</v>
      </c>
      <c r="D3" s="11">
        <v>0</v>
      </c>
      <c r="E3" s="11">
        <v>6</v>
      </c>
      <c r="F3" s="11">
        <v>32</v>
      </c>
      <c r="G3" s="45">
        <f>SUMIFS(F7:F14,E7:E14,E3)+SUMIFS(D7:D66,C7:C66,F3)+D3</f>
        <v>0.81699999999999995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2022-12-19T07:50:42Z</dcterms:modified>
</cp:coreProperties>
</file>