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AFF525B2-A595-420F-B4A0-531C3AE771C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" i="1" l="1"/>
  <c r="E9" i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3" i="3"/>
  <c r="G17" i="1"/>
  <c r="G18" i="1"/>
  <c r="G19" i="1"/>
  <c r="G20" i="1"/>
  <c r="G21" i="1"/>
  <c r="G22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<sst xmlns="http://schemas.openxmlformats.org/spreadsheetml/2006/main" count="169" uniqueCount="86">
  <si>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</si>
  <si>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</si>
  <si>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</si>
  <si>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</si>
  <si>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</si>
  <si>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</si>
  <si>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</si>
  <si>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</si>
  <si>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</si>
  <si>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</si>
  <si>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</si>
  <si>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</si>
  <si>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</si>
  <si>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</si>
  <si>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</si>
  <si>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</si>
  <si>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</si>
  <si>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</si>
  <si>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</si>
  <si>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</si>
  <si>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</si>
  <si>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</si>
  <si>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</si>
  <si>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</si>
  <si>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</si>
  <si>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</si>
  <si>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</si>
  <si>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</si>
  <si>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</si>
  <si>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</si>
  <si>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</si>
  <si>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</si>
  <si>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</si>
  <si>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</si>
  <si>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</si>
  <si>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</si>
  <si>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</si>
  <si>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</si>
  <si>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</si>
  <si>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</si>
  <si>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</si>
  <si>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</si>
  <si>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ROQUITE, MARIECAR</t>
  </si>
  <si>
    <t>CASUAL</t>
  </si>
  <si>
    <t>CCT</t>
  </si>
  <si>
    <t>2018</t>
  </si>
  <si>
    <t>2019</t>
  </si>
  <si>
    <t>2020</t>
  </si>
  <si>
    <t>2021</t>
  </si>
  <si>
    <t>2022</t>
  </si>
  <si>
    <t>FL(5-0-0)</t>
  </si>
  <si>
    <t>SL(2-0-0)</t>
  </si>
  <si>
    <t>1/3,4/2018</t>
  </si>
  <si>
    <t>1/29,30/2018</t>
  </si>
  <si>
    <t>SL(1-0-0)</t>
  </si>
  <si>
    <t>3/15,16/2018</t>
  </si>
  <si>
    <t>SP(1-0-0)</t>
  </si>
  <si>
    <t>4/19,20/2018</t>
  </si>
  <si>
    <t>VL(3-0-0)</t>
  </si>
  <si>
    <t>4/25-27/2018</t>
  </si>
  <si>
    <t>5/8,10/2018</t>
  </si>
  <si>
    <t>VL(1-0-0)</t>
  </si>
  <si>
    <t>8/16-31/2018</t>
  </si>
  <si>
    <t>VL(10-0-0)</t>
  </si>
  <si>
    <t>SL(5-0-0)</t>
  </si>
  <si>
    <t>9/3-7/2018</t>
  </si>
  <si>
    <t>SL(9-0-0)</t>
  </si>
  <si>
    <t>9/10-20/2018</t>
  </si>
  <si>
    <t>10/21,22/2018</t>
  </si>
  <si>
    <t>12/13,14/2018</t>
  </si>
  <si>
    <t>FL(2-0-0)</t>
  </si>
  <si>
    <t>6/17,19/2019</t>
  </si>
  <si>
    <t>SVL(1-0-0)</t>
  </si>
  <si>
    <t>10/1,3/2019</t>
  </si>
  <si>
    <t>SVL(2-0-0)</t>
  </si>
  <si>
    <t>11/2,4/2019</t>
  </si>
  <si>
    <t>12/27,28/2019</t>
  </si>
  <si>
    <t>CALAMITY LEAVE</t>
  </si>
  <si>
    <t>1/25,27/2020</t>
  </si>
  <si>
    <t>1/29,31/2020</t>
  </si>
  <si>
    <t>SP(2-0-0)</t>
  </si>
  <si>
    <t>6/28,29/2020</t>
  </si>
  <si>
    <t>1/4,5/2022</t>
  </si>
  <si>
    <t>3/4,5/2022</t>
  </si>
  <si>
    <t>4/19,20/2022</t>
  </si>
  <si>
    <t>10/3,4/2022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</si>
</sst>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65B658-6D6F-4E8F-8F2C-6C98B14B3CB8}" name="Table13" displayName="Table13" ref="A8:K134" totalsRowShown="0" headerRowDxfId="14" headerRowBorderDxfId="12" tableBorderDxfId="13" totalsRowBorderDxfId="11">
  <tableColumns count="11">
    <tableColumn id="1" xr3:uid="{828D0EFE-F1F8-47BB-9990-3A7376AFAE6A}" name="PERIOD" dataDxfId="10"/>
    <tableColumn id="2" xr3:uid="{C8548E2B-5E4C-4B47-B9E2-816E17BF4C21}" name="PARTICULARS" dataDxfId="9"/>
    <tableColumn id="3" xr3:uid="{60A99205-18CD-4CDA-8E0B-4195EC3A57C2}" name="EARNED" dataDxfId="8"/>
    <tableColumn id="4" xr3:uid="{0A711AC2-5903-4DF2-8DB4-1AF231C889BB}" name="Absence Undertime W/ Pay" dataDxfId="7"/>
    <tableColumn id="5" xr3:uid="{238CD736-A948-4CEE-9364-F0AC0F09AA25}" name="BALANCE" dataDxfId="6">
      <calculatedColumnFormula>SUM(Table13[EARNED])-SUM(Table13[Absence Undertime W/ Pay])+CONVERTION!$A$3</calculatedColumnFormula>
    </tableColumn>
    <tableColumn id="6" xr3:uid="{592912EB-8601-4E58-8EDE-4B8B538DB6A3}" name="Absence Undertime W/O Pay" dataDxfId="5"/>
    <tableColumn id="7" xr3:uid="{48A8E479-50C2-4F1D-890B-19CEF0019BC5}" name="EARNED " dataDxfId="4">
      <calculatedColumnFormula>IF(ISBLANK(Table13[[#This Row],[EARNED]]),"",Table13[[#This Row],[EARNED]])</calculatedColumnFormula>
    </tableColumn>
    <tableColumn id="8" xr3:uid="{B99C22EE-C37B-45F1-AB5A-4F176826D1C6}" name="Absence Undertime  W/ Pay" dataDxfId="3"/>
    <tableColumn id="9" xr3:uid="{3D053BA2-3437-4CFF-B861-3999B0931E91}" name="BALANCE " dataDxfId="2">
      <calculatedColumnFormula>SUM(Table13[[EARNED ]])-SUM(Table13[Absence Undertime  W/ Pay])+CONVERTION!$B$3</calculatedColumnFormula>
    </tableColumn>
    <tableColumn id="10" xr3:uid="{E993379D-354C-4830-B71C-91D5A48F42FA}" name="Absence Undertime  W/O Pay" dataDxfId="1"/>
    <tableColumn id="11" xr3:uid="{065268C6-413F-44ED-823C-DEADBE8BD3F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5"/>
  <sheetViews>
    <sheetView tabSelected="1" zoomScaleNormal="100" workbookViewId="0">
      <pane ySplit="3576" topLeftCell="A64" activePane="bottomLeft"/>
      <selection activeCell="I9" sqref="I9"/>
      <selection pane="bottomLeft" activeCell="K74" sqref="K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52.5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61.5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 t="s">
        <v>54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>
        <v>1</v>
      </c>
      <c r="I42" s="10"/>
      <c r="J42" s="12"/>
      <c r="K42" s="62">
        <v>44008</v>
      </c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 t="s">
        <v>54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>
        <v>1</v>
      </c>
      <c r="I45" s="10"/>
      <c r="J45" s="12"/>
      <c r="K45" s="62">
        <v>44086</v>
      </c>
    </row>
    <row r="46" spans="1:11" x14ac:dyDescent="0.3">
      <c r="A46" s="42">
        <v>44105</v>
      </c>
      <c r="B46" s="21" t="s">
        <v>54</v>
      </c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>
        <v>1</v>
      </c>
      <c r="I46" s="10"/>
      <c r="J46" s="12"/>
      <c r="K46" s="62">
        <v>44111</v>
      </c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/>
      <c r="B49" s="21" t="s">
        <v>56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62">
        <v>44193</v>
      </c>
    </row>
    <row r="50" spans="1:11" x14ac:dyDescent="0.3">
      <c r="A50" s="61" t="s">
        <v>48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>
        <v>44197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44228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44256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44287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44317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44348</v>
      </c>
      <c r="B56" s="21" t="s">
        <v>80</v>
      </c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 t="s">
        <v>81</v>
      </c>
    </row>
    <row r="57" spans="1:11" x14ac:dyDescent="0.3">
      <c r="A57" s="42">
        <v>44378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44409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44440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44470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44501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44531</v>
      </c>
      <c r="B62" s="21" t="s">
        <v>50</v>
      </c>
      <c r="C62" s="14">
        <v>1.25</v>
      </c>
      <c r="D62" s="41">
        <v>5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61" t="s">
        <v>49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>
        <v>44562</v>
      </c>
      <c r="B64" s="21" t="s">
        <v>51</v>
      </c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>
        <v>2</v>
      </c>
      <c r="I64" s="10"/>
      <c r="J64" s="12"/>
      <c r="K64" s="21" t="s">
        <v>82</v>
      </c>
    </row>
    <row r="65" spans="1:11" x14ac:dyDescent="0.3">
      <c r="A65" s="42">
        <v>44593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44621</v>
      </c>
      <c r="B66" s="21" t="s">
        <v>51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>
        <v>2</v>
      </c>
      <c r="I66" s="10"/>
      <c r="J66" s="12"/>
      <c r="K66" s="21" t="s">
        <v>83</v>
      </c>
    </row>
    <row r="67" spans="1:11" x14ac:dyDescent="0.3">
      <c r="A67" s="42">
        <v>44652</v>
      </c>
      <c r="B67" s="21" t="s">
        <v>51</v>
      </c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>
        <v>2</v>
      </c>
      <c r="I67" s="10"/>
      <c r="J67" s="12"/>
      <c r="K67" s="21" t="s">
        <v>84</v>
      </c>
    </row>
    <row r="68" spans="1:11" x14ac:dyDescent="0.3">
      <c r="A68" s="42">
        <v>44682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44713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44743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44774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44805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44835</v>
      </c>
      <c r="B73" s="21" t="s">
        <v>51</v>
      </c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>
        <v>2</v>
      </c>
      <c r="I73" s="10"/>
      <c r="J73" s="12"/>
      <c r="K73" s="21" t="s">
        <v>85</v>
      </c>
    </row>
    <row r="74" spans="1:11" x14ac:dyDescent="0.3">
      <c r="A74" s="42">
        <v>44866</v>
      </c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>
        <v>44896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3"/>
      <c r="B135" s="16"/>
      <c r="C135" s="44"/>
      <c r="D135" s="45"/>
      <c r="E135" s="10"/>
      <c r="F135" s="16"/>
      <c r="G135" s="44" t="str">
        <f>IF(ISBLANK(Table1[[#This Row],[EARNED]]),"",Table1[[#This Row],[EARNED]])</f>
        <v/>
      </c>
      <c r="H135" s="45"/>
      <c r="I135" s="10"/>
      <c r="J135" s="13"/>
      <c r="K13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26EA-D5D8-490B-9BE6-6EF71D73085D}">
  <sheetPr>
    <pageSetUpPr fitToPage="1"/>
  </sheetPr>
  <dimension ref="A2:K134"/>
  <sheetViews>
    <sheetView zoomScaleNormal="100" workbookViewId="0">
      <pane ySplit="3576" topLeftCell="A45" activePane="bottomLeft"/>
      <selection activeCell="F4" sqref="F4:G4"/>
      <selection pane="bottomLeft" activeCell="K61" sqref="K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0.25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0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IF(ISBLANK(Table13[[#This Row],[EARNED]]),"",Table13[[#This Row],[EARNED]])</f>
        <v/>
      </c>
      <c r="H11" s="41">
        <v>2</v>
      </c>
      <c r="I11" s="10"/>
      <c r="J11" s="12"/>
      <c r="K11" s="21" t="s">
        <v>52</v>
      </c>
    </row>
    <row r="12" spans="1:11" x14ac:dyDescent="0.3">
      <c r="A12" s="42"/>
      <c r="B12" s="21" t="s">
        <v>51</v>
      </c>
      <c r="C12" s="14"/>
      <c r="D12" s="41"/>
      <c r="E12" s="10"/>
      <c r="F12" s="21"/>
      <c r="G12" s="14" t="str">
        <f>IF(ISBLANK(Table13[[#This Row],[EARNED]]),"",Table13[[#This Row],[EARNED]])</f>
        <v/>
      </c>
      <c r="H12" s="41">
        <v>2</v>
      </c>
      <c r="I12" s="10"/>
      <c r="J12" s="12"/>
      <c r="K12" s="21" t="s">
        <v>53</v>
      </c>
    </row>
    <row r="13" spans="1:11" x14ac:dyDescent="0.3">
      <c r="A13" s="42">
        <v>43132</v>
      </c>
      <c r="B13" s="21" t="s">
        <v>54</v>
      </c>
      <c r="C13" s="14"/>
      <c r="D13" s="41"/>
      <c r="E13" s="10"/>
      <c r="F13" s="21"/>
      <c r="G13" s="14" t="str">
        <f>IF(ISBLANK(Table13[[#This Row],[EARNED]]),"",Table13[[#This Row],[EARNED]])</f>
        <v/>
      </c>
      <c r="H13" s="41">
        <v>1</v>
      </c>
      <c r="I13" s="10"/>
      <c r="J13" s="12"/>
      <c r="K13" s="62">
        <v>43136</v>
      </c>
    </row>
    <row r="14" spans="1:11" x14ac:dyDescent="0.3">
      <c r="A14" s="42"/>
      <c r="B14" s="21" t="s">
        <v>54</v>
      </c>
      <c r="C14" s="14"/>
      <c r="D14" s="41"/>
      <c r="E14" s="10"/>
      <c r="F14" s="21"/>
      <c r="G14" s="14" t="str">
        <f>IF(ISBLANK(Table13[[#This Row],[EARNED]]),"",Table13[[#This Row],[EARNED]])</f>
        <v/>
      </c>
      <c r="H14" s="41">
        <v>1</v>
      </c>
      <c r="I14" s="10"/>
      <c r="J14" s="12"/>
      <c r="K14" s="62">
        <v>43154</v>
      </c>
    </row>
    <row r="15" spans="1:11" x14ac:dyDescent="0.3">
      <c r="A15" s="42">
        <v>43160</v>
      </c>
      <c r="B15" s="21" t="s">
        <v>51</v>
      </c>
      <c r="C15" s="14"/>
      <c r="D15" s="41"/>
      <c r="E15" s="10"/>
      <c r="F15" s="21"/>
      <c r="G15" s="14" t="str">
        <f>IF(ISBLANK(Table13[[#This Row],[EARNED]]),"",Table13[[#This Row],[EARNED]])</f>
        <v/>
      </c>
      <c r="H15" s="41">
        <v>2</v>
      </c>
      <c r="I15" s="10"/>
      <c r="J15" s="12"/>
      <c r="K15" s="21" t="s">
        <v>55</v>
      </c>
    </row>
    <row r="16" spans="1:11" x14ac:dyDescent="0.3">
      <c r="A16" s="42"/>
      <c r="B16" s="16" t="s">
        <v>54</v>
      </c>
      <c r="C16" s="14"/>
      <c r="D16" s="45"/>
      <c r="E16" s="10"/>
      <c r="F16" s="16"/>
      <c r="G16" s="44" t="str">
        <f>IF(ISBLANK(Table13[[#This Row],[EARNED]]),"",Table13[[#This Row],[EARNED]])</f>
        <v/>
      </c>
      <c r="H16" s="45">
        <v>1</v>
      </c>
      <c r="I16" s="10"/>
      <c r="J16" s="13"/>
      <c r="K16" s="63">
        <v>43168</v>
      </c>
    </row>
    <row r="17" spans="1:11" x14ac:dyDescent="0.3">
      <c r="A17" s="42"/>
      <c r="B17" s="21" t="s">
        <v>56</v>
      </c>
      <c r="C17" s="14"/>
      <c r="D17" s="41"/>
      <c r="E17" s="10"/>
      <c r="F17" s="21"/>
      <c r="G17" s="14" t="str">
        <f>IF(ISBLANK(Table13[[#This Row],[EARNED]]),"",Table13[[#This Row],[EARNED]])</f>
        <v/>
      </c>
      <c r="H17" s="41"/>
      <c r="I17" s="10"/>
      <c r="J17" s="12"/>
      <c r="K17" s="62">
        <v>43182</v>
      </c>
    </row>
    <row r="18" spans="1:11" x14ac:dyDescent="0.3">
      <c r="A18" s="42">
        <v>43191</v>
      </c>
      <c r="B18" s="21" t="s">
        <v>54</v>
      </c>
      <c r="C18" s="14"/>
      <c r="D18" s="41"/>
      <c r="E18" s="10"/>
      <c r="F18" s="21"/>
      <c r="G18" s="14" t="str">
        <f>IF(ISBLANK(Table13[[#This Row],[EARNED]]),"",Table13[[#This Row],[EARNED]])</f>
        <v/>
      </c>
      <c r="H18" s="41">
        <v>1</v>
      </c>
      <c r="I18" s="10"/>
      <c r="J18" s="12"/>
      <c r="K18" s="62">
        <v>43200</v>
      </c>
    </row>
    <row r="19" spans="1:11" x14ac:dyDescent="0.3">
      <c r="A19" s="42"/>
      <c r="B19" s="21" t="s">
        <v>51</v>
      </c>
      <c r="C19" s="14"/>
      <c r="D19" s="41"/>
      <c r="E19" s="10"/>
      <c r="F19" s="21"/>
      <c r="G19" s="14" t="str">
        <f>IF(ISBLANK(Table13[[#This Row],[EARNED]]),"",Table13[[#This Row],[EARNED]])</f>
        <v/>
      </c>
      <c r="H19" s="41">
        <v>2</v>
      </c>
      <c r="I19" s="10"/>
      <c r="J19" s="12"/>
      <c r="K19" s="21" t="s">
        <v>57</v>
      </c>
    </row>
    <row r="20" spans="1:11" x14ac:dyDescent="0.3">
      <c r="A20" s="42"/>
      <c r="B20" s="21" t="s">
        <v>58</v>
      </c>
      <c r="C20" s="14"/>
      <c r="D20" s="41">
        <v>3</v>
      </c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21" t="s">
        <v>59</v>
      </c>
    </row>
    <row r="21" spans="1:11" x14ac:dyDescent="0.3">
      <c r="A21" s="42"/>
      <c r="B21" s="21" t="s">
        <v>56</v>
      </c>
      <c r="C21" s="14"/>
      <c r="D21" s="41"/>
      <c r="E21" s="10"/>
      <c r="F21" s="21"/>
      <c r="G21" s="14" t="str">
        <f>IF(ISBLANK(Table13[[#This Row],[EARNED]]),"",Table13[[#This Row],[EARNED]])</f>
        <v/>
      </c>
      <c r="H21" s="41"/>
      <c r="I21" s="10"/>
      <c r="J21" s="12"/>
      <c r="K21" s="62">
        <v>43220</v>
      </c>
    </row>
    <row r="22" spans="1:11" x14ac:dyDescent="0.3">
      <c r="A22" s="42">
        <v>43221</v>
      </c>
      <c r="B22" s="21" t="s">
        <v>54</v>
      </c>
      <c r="C22" s="14"/>
      <c r="D22" s="41"/>
      <c r="E22" s="10"/>
      <c r="F22" s="21"/>
      <c r="G22" s="14" t="str">
        <f>IF(ISBLANK(Table13[[#This Row],[EARNED]]),"",Table13[[#This Row],[EARNED]])</f>
        <v/>
      </c>
      <c r="H22" s="41">
        <v>1</v>
      </c>
      <c r="I22" s="10"/>
      <c r="J22" s="12"/>
      <c r="K22" s="62">
        <v>43238</v>
      </c>
    </row>
    <row r="23" spans="1:11" x14ac:dyDescent="0.3">
      <c r="A23" s="61"/>
      <c r="B23" s="21" t="s">
        <v>51</v>
      </c>
      <c r="C23" s="14"/>
      <c r="D23" s="41"/>
      <c r="E23" s="10"/>
      <c r="F23" s="21"/>
      <c r="G23" s="14" t="str">
        <f>IF(ISBLANK(Table13[[#This Row],[EARNED]]),"",Table13[[#This Row],[EARNED]])</f>
        <v/>
      </c>
      <c r="H23" s="41">
        <v>2</v>
      </c>
      <c r="I23" s="10"/>
      <c r="J23" s="12"/>
      <c r="K23" s="21" t="s">
        <v>60</v>
      </c>
    </row>
    <row r="24" spans="1:11" x14ac:dyDescent="0.3">
      <c r="A24" s="42">
        <v>43252</v>
      </c>
      <c r="B24" s="21" t="s">
        <v>56</v>
      </c>
      <c r="C24" s="14"/>
      <c r="D24" s="41"/>
      <c r="E24" s="10"/>
      <c r="F24" s="21"/>
      <c r="G24" s="14" t="str">
        <f>IF(ISBLANK(Table13[[#This Row],[EARNED]]),"",Table13[[#This Row],[EARNED]])</f>
        <v/>
      </c>
      <c r="H24" s="41"/>
      <c r="I24" s="10"/>
      <c r="J24" s="12"/>
      <c r="K24" s="62">
        <v>43280</v>
      </c>
    </row>
    <row r="25" spans="1:11" x14ac:dyDescent="0.3">
      <c r="A25" s="42"/>
      <c r="B25" s="21" t="s">
        <v>54</v>
      </c>
      <c r="C25" s="14"/>
      <c r="D25" s="41"/>
      <c r="E25" s="10"/>
      <c r="F25" s="21"/>
      <c r="G25" s="14" t="str">
        <f>IF(ISBLANK(Table13[[#This Row],[EARNED]]),"",Table13[[#This Row],[EARNED]])</f>
        <v/>
      </c>
      <c r="H25" s="41">
        <v>1</v>
      </c>
      <c r="I25" s="10"/>
      <c r="J25" s="12"/>
      <c r="K25" s="62">
        <v>43276</v>
      </c>
    </row>
    <row r="26" spans="1:11" x14ac:dyDescent="0.3">
      <c r="A26" s="42">
        <v>43282</v>
      </c>
      <c r="B26" s="21" t="s">
        <v>54</v>
      </c>
      <c r="C26" s="14"/>
      <c r="D26" s="41"/>
      <c r="E26" s="10"/>
      <c r="F26" s="21"/>
      <c r="G26" s="14" t="str">
        <f>IF(ISBLANK(Table13[[#This Row],[EARNED]]),"",Table13[[#This Row],[EARNED]])</f>
        <v/>
      </c>
      <c r="H26" s="41">
        <v>1</v>
      </c>
      <c r="I26" s="10"/>
      <c r="J26" s="12"/>
      <c r="K26" s="62">
        <v>43286</v>
      </c>
    </row>
    <row r="27" spans="1:11" x14ac:dyDescent="0.3">
      <c r="A27" s="42">
        <v>43313</v>
      </c>
      <c r="B27" s="21" t="s">
        <v>63</v>
      </c>
      <c r="C27" s="14"/>
      <c r="D27" s="41">
        <v>10</v>
      </c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 t="s">
        <v>62</v>
      </c>
    </row>
    <row r="28" spans="1:11" x14ac:dyDescent="0.3">
      <c r="A28" s="42">
        <v>43344</v>
      </c>
      <c r="B28" s="21" t="s">
        <v>64</v>
      </c>
      <c r="C28" s="14"/>
      <c r="D28" s="41"/>
      <c r="E28" s="10"/>
      <c r="F28" s="21"/>
      <c r="G28" s="14" t="str">
        <f>IF(ISBLANK(Table13[[#This Row],[EARNED]]),"",Table13[[#This Row],[EARNED]])</f>
        <v/>
      </c>
      <c r="H28" s="41">
        <v>5</v>
      </c>
      <c r="I28" s="10"/>
      <c r="J28" s="12"/>
      <c r="K28" s="21" t="s">
        <v>65</v>
      </c>
    </row>
    <row r="29" spans="1:11" x14ac:dyDescent="0.3">
      <c r="A29" s="42"/>
      <c r="B29" s="21" t="s">
        <v>66</v>
      </c>
      <c r="C29" s="14"/>
      <c r="D29" s="41"/>
      <c r="E29" s="10"/>
      <c r="F29" s="21"/>
      <c r="G29" s="14" t="str">
        <f>IF(ISBLANK(Table13[[#This Row],[EARNED]]),"",Table13[[#This Row],[EARNED]])</f>
        <v/>
      </c>
      <c r="H29" s="41">
        <v>9</v>
      </c>
      <c r="I29" s="10"/>
      <c r="J29" s="12"/>
      <c r="K29" s="21" t="s">
        <v>67</v>
      </c>
    </row>
    <row r="30" spans="1:11" x14ac:dyDescent="0.3">
      <c r="A30" s="42">
        <v>43374</v>
      </c>
      <c r="B30" s="21" t="s">
        <v>51</v>
      </c>
      <c r="C30" s="14"/>
      <c r="D30" s="41"/>
      <c r="E30" s="10"/>
      <c r="F30" s="21"/>
      <c r="G30" s="14" t="str">
        <f>IF(ISBLANK(Table13[[#This Row],[EARNED]]),"",Table13[[#This Row],[EARNED]])</f>
        <v/>
      </c>
      <c r="H30" s="41">
        <v>2</v>
      </c>
      <c r="I30" s="10"/>
      <c r="J30" s="12"/>
      <c r="K30" s="21" t="s">
        <v>68</v>
      </c>
    </row>
    <row r="31" spans="1:11" x14ac:dyDescent="0.3">
      <c r="A31" s="42">
        <v>43405</v>
      </c>
      <c r="B31" s="21" t="s">
        <v>54</v>
      </c>
      <c r="C31" s="14"/>
      <c r="D31" s="41"/>
      <c r="E31" s="10"/>
      <c r="F31" s="21"/>
      <c r="G31" s="14" t="str">
        <f>IF(ISBLANK(Table13[[#This Row],[EARNED]]),"",Table13[[#This Row],[EARNED]])</f>
        <v/>
      </c>
      <c r="H31" s="41">
        <v>1</v>
      </c>
      <c r="I31" s="10"/>
      <c r="J31" s="12"/>
      <c r="K31" s="62">
        <v>43413</v>
      </c>
    </row>
    <row r="32" spans="1:11" x14ac:dyDescent="0.3">
      <c r="A32" s="42"/>
      <c r="B32" s="21" t="s">
        <v>54</v>
      </c>
      <c r="C32" s="14"/>
      <c r="D32" s="41"/>
      <c r="E32" s="10"/>
      <c r="F32" s="21"/>
      <c r="G32" s="14" t="str">
        <f>IF(ISBLANK(Table13[[#This Row],[EARNED]]),"",Table13[[#This Row],[EARNED]])</f>
        <v/>
      </c>
      <c r="H32" s="41">
        <v>1</v>
      </c>
      <c r="I32" s="10"/>
      <c r="J32" s="12"/>
      <c r="K32" s="62">
        <v>43415</v>
      </c>
    </row>
    <row r="33" spans="1:11" x14ac:dyDescent="0.3">
      <c r="A33" s="42">
        <v>43435</v>
      </c>
      <c r="B33" s="21" t="s">
        <v>61</v>
      </c>
      <c r="C33" s="14"/>
      <c r="D33" s="41">
        <v>1</v>
      </c>
      <c r="E33" s="10"/>
      <c r="F33" s="21"/>
      <c r="G33" s="14" t="str">
        <f>IF(ISBLANK(Table13[[#This Row],[EARNED]]),"",Table13[[#This Row],[EARNED]])</f>
        <v/>
      </c>
      <c r="H33" s="41"/>
      <c r="I33" s="10"/>
      <c r="J33" s="12"/>
      <c r="K33" s="62">
        <v>43462</v>
      </c>
    </row>
    <row r="34" spans="1:11" x14ac:dyDescent="0.3">
      <c r="A34" s="42"/>
      <c r="B34" s="21" t="s">
        <v>51</v>
      </c>
      <c r="C34" s="14"/>
      <c r="D34" s="41"/>
      <c r="E34" s="10"/>
      <c r="F34" s="21"/>
      <c r="G34" s="14" t="str">
        <f>IF(ISBLANK(Table13[[#This Row],[EARNED]]),"",Table13[[#This Row],[EARNED]])</f>
        <v/>
      </c>
      <c r="H34" s="41">
        <v>2</v>
      </c>
      <c r="I34" s="10"/>
      <c r="J34" s="12"/>
      <c r="K34" s="21" t="s">
        <v>69</v>
      </c>
    </row>
    <row r="35" spans="1:11" x14ac:dyDescent="0.3">
      <c r="A35" s="42"/>
      <c r="B35" s="21" t="s">
        <v>54</v>
      </c>
      <c r="C35" s="14"/>
      <c r="D35" s="41"/>
      <c r="E35" s="10"/>
      <c r="F35" s="21"/>
      <c r="G35" s="14" t="str">
        <f>IF(ISBLANK(Table13[[#This Row],[EARNED]]),"",Table13[[#This Row],[EARNED]])</f>
        <v/>
      </c>
      <c r="H35" s="41">
        <v>1</v>
      </c>
      <c r="I35" s="10"/>
      <c r="J35" s="12"/>
      <c r="K35" s="62">
        <v>43457</v>
      </c>
    </row>
    <row r="36" spans="1:11" x14ac:dyDescent="0.3">
      <c r="A36" s="61" t="s">
        <v>46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3">
      <c r="A37" s="42">
        <v>43466</v>
      </c>
      <c r="B37" s="21" t="s">
        <v>54</v>
      </c>
      <c r="C37" s="14"/>
      <c r="D37" s="41"/>
      <c r="E37" s="10"/>
      <c r="F37" s="21"/>
      <c r="G37" s="14" t="str">
        <f>IF(ISBLANK(Table13[[#This Row],[EARNED]]),"",Table13[[#This Row],[EARNED]])</f>
        <v/>
      </c>
      <c r="H37" s="41">
        <v>1</v>
      </c>
      <c r="I37" s="10"/>
      <c r="J37" s="12"/>
      <c r="K37" s="62">
        <v>43128</v>
      </c>
    </row>
    <row r="38" spans="1:11" x14ac:dyDescent="0.3">
      <c r="A38" s="42">
        <v>43497</v>
      </c>
      <c r="B38" s="21" t="s">
        <v>54</v>
      </c>
      <c r="C38" s="14"/>
      <c r="D38" s="41"/>
      <c r="E38" s="10"/>
      <c r="F38" s="21"/>
      <c r="G38" s="14" t="str">
        <f>IF(ISBLANK(Table13[[#This Row],[EARNED]]),"",Table13[[#This Row],[EARNED]])</f>
        <v/>
      </c>
      <c r="H38" s="41">
        <v>1</v>
      </c>
      <c r="I38" s="10"/>
      <c r="J38" s="12"/>
      <c r="K38" s="62">
        <v>43521</v>
      </c>
    </row>
    <row r="39" spans="1:11" x14ac:dyDescent="0.3">
      <c r="A39" s="42">
        <v>43556</v>
      </c>
      <c r="B39" s="21" t="s">
        <v>54</v>
      </c>
      <c r="C39" s="14"/>
      <c r="D39" s="41"/>
      <c r="E39" s="10"/>
      <c r="F39" s="21"/>
      <c r="G39" s="14" t="str">
        <f>IF(ISBLANK(Table13[[#This Row],[EARNED]]),"",Table13[[#This Row],[EARNED]])</f>
        <v/>
      </c>
      <c r="H39" s="41">
        <v>1</v>
      </c>
      <c r="I39" s="10"/>
      <c r="J39" s="12"/>
      <c r="K39" s="62">
        <v>43575</v>
      </c>
    </row>
    <row r="40" spans="1:11" x14ac:dyDescent="0.3">
      <c r="A40" s="42">
        <v>43586</v>
      </c>
      <c r="B40" s="21" t="s">
        <v>54</v>
      </c>
      <c r="C40" s="14"/>
      <c r="D40" s="41"/>
      <c r="E40" s="10"/>
      <c r="F40" s="21"/>
      <c r="G40" s="14" t="str">
        <f>IF(ISBLANK(Table13[[#This Row],[EARNED]]),"",Table13[[#This Row],[EARNED]])</f>
        <v/>
      </c>
      <c r="H40" s="41">
        <v>1</v>
      </c>
      <c r="I40" s="10"/>
      <c r="J40" s="12"/>
      <c r="K40" s="62">
        <v>43597</v>
      </c>
    </row>
    <row r="41" spans="1:11" x14ac:dyDescent="0.3">
      <c r="A41" s="42"/>
      <c r="B41" s="21" t="s">
        <v>54</v>
      </c>
      <c r="C41" s="14"/>
      <c r="D41" s="41"/>
      <c r="E41" s="10"/>
      <c r="F41" s="21"/>
      <c r="G41" s="14" t="str">
        <f>IF(ISBLANK(Table13[[#This Row],[EARNED]]),"",Table13[[#This Row],[EARNED]])</f>
        <v/>
      </c>
      <c r="H41" s="41">
        <v>1</v>
      </c>
      <c r="I41" s="10"/>
      <c r="J41" s="12"/>
      <c r="K41" s="62">
        <v>43586</v>
      </c>
    </row>
    <row r="42" spans="1:11" x14ac:dyDescent="0.3">
      <c r="A42" s="42"/>
      <c r="B42" s="21" t="s">
        <v>54</v>
      </c>
      <c r="C42" s="14"/>
      <c r="D42" s="41"/>
      <c r="E42" s="10"/>
      <c r="F42" s="21"/>
      <c r="G42" s="14" t="str">
        <f>IF(ISBLANK(Table13[[#This Row],[EARNED]]),"",Table13[[#This Row],[EARNED]])</f>
        <v/>
      </c>
      <c r="H42" s="41">
        <v>1</v>
      </c>
      <c r="I42" s="10"/>
      <c r="J42" s="12"/>
      <c r="K42" s="62">
        <v>43613</v>
      </c>
    </row>
    <row r="43" spans="1:11" x14ac:dyDescent="0.3">
      <c r="A43" s="42">
        <v>43617</v>
      </c>
      <c r="B43" s="21" t="s">
        <v>56</v>
      </c>
      <c r="C43" s="14"/>
      <c r="D43" s="41"/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62">
        <v>43619</v>
      </c>
    </row>
    <row r="44" spans="1:11" x14ac:dyDescent="0.3">
      <c r="A44" s="42"/>
      <c r="B44" s="21" t="s">
        <v>70</v>
      </c>
      <c r="C44" s="14"/>
      <c r="D44" s="41">
        <v>2</v>
      </c>
      <c r="E44" s="10"/>
      <c r="F44" s="21"/>
      <c r="G44" s="14" t="str">
        <f>IF(ISBLANK(Table13[[#This Row],[EARNED]]),"",Table13[[#This Row],[EARNED]])</f>
        <v/>
      </c>
      <c r="H44" s="41"/>
      <c r="I44" s="10"/>
      <c r="J44" s="12"/>
      <c r="K44" s="21" t="s">
        <v>71</v>
      </c>
    </row>
    <row r="45" spans="1:11" x14ac:dyDescent="0.3">
      <c r="A45" s="42">
        <v>43647</v>
      </c>
      <c r="B45" s="21" t="s">
        <v>54</v>
      </c>
      <c r="C45" s="14"/>
      <c r="D45" s="41"/>
      <c r="E45" s="10"/>
      <c r="F45" s="21"/>
      <c r="G45" s="14" t="str">
        <f>IF(ISBLANK(Table13[[#This Row],[EARNED]]),"",Table13[[#This Row],[EARNED]])</f>
        <v/>
      </c>
      <c r="H45" s="41">
        <v>1</v>
      </c>
      <c r="I45" s="10"/>
      <c r="J45" s="12"/>
      <c r="K45" s="62">
        <v>43654</v>
      </c>
    </row>
    <row r="46" spans="1:11" x14ac:dyDescent="0.3">
      <c r="A46" s="42"/>
      <c r="B46" s="21" t="s">
        <v>54</v>
      </c>
      <c r="C46" s="14"/>
      <c r="D46" s="41"/>
      <c r="E46" s="10"/>
      <c r="F46" s="21"/>
      <c r="G46" s="14" t="str">
        <f>IF(ISBLANK(Table13[[#This Row],[EARNED]]),"",Table13[[#This Row],[EARNED]])</f>
        <v/>
      </c>
      <c r="H46" s="41">
        <v>1</v>
      </c>
      <c r="I46" s="10"/>
      <c r="J46" s="12"/>
      <c r="K46" s="62">
        <v>43677</v>
      </c>
    </row>
    <row r="47" spans="1:11" x14ac:dyDescent="0.3">
      <c r="A47" s="42">
        <v>43678</v>
      </c>
      <c r="B47" s="21" t="s">
        <v>54</v>
      </c>
      <c r="C47" s="14"/>
      <c r="D47" s="41"/>
      <c r="E47" s="10"/>
      <c r="F47" s="21"/>
      <c r="G47" s="14" t="str">
        <f>IF(ISBLANK(Table13[[#This Row],[EARNED]]),"",Table13[[#This Row],[EARNED]])</f>
        <v/>
      </c>
      <c r="H47" s="41">
        <v>1</v>
      </c>
      <c r="I47" s="10"/>
      <c r="J47" s="12"/>
      <c r="K47" s="62">
        <v>43687</v>
      </c>
    </row>
    <row r="48" spans="1:11" x14ac:dyDescent="0.3">
      <c r="A48" s="42"/>
      <c r="B48" s="21" t="s">
        <v>72</v>
      </c>
      <c r="C48" s="14"/>
      <c r="D48" s="41">
        <v>1</v>
      </c>
      <c r="E48" s="10"/>
      <c r="F48" s="21"/>
      <c r="G48" s="14" t="str">
        <f>IF(ISBLANK(Table13[[#This Row],[EARNED]]),"",Table13[[#This Row],[EARNED]])</f>
        <v/>
      </c>
      <c r="H48" s="41"/>
      <c r="I48" s="10"/>
      <c r="J48" s="12"/>
      <c r="K48" s="62">
        <v>43695</v>
      </c>
    </row>
    <row r="49" spans="1:11" x14ac:dyDescent="0.3">
      <c r="A49" s="64">
        <v>43709</v>
      </c>
      <c r="B49" s="21" t="s">
        <v>72</v>
      </c>
      <c r="C49" s="14"/>
      <c r="D49" s="41">
        <v>1</v>
      </c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62">
        <v>43711</v>
      </c>
    </row>
    <row r="50" spans="1:11" x14ac:dyDescent="0.3">
      <c r="A50" s="42"/>
      <c r="B50" s="21" t="s">
        <v>72</v>
      </c>
      <c r="C50" s="14"/>
      <c r="D50" s="41">
        <v>1</v>
      </c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62">
        <v>43715</v>
      </c>
    </row>
    <row r="51" spans="1:11" x14ac:dyDescent="0.3">
      <c r="A51" s="42">
        <v>43739</v>
      </c>
      <c r="B51" s="21" t="s">
        <v>74</v>
      </c>
      <c r="C51" s="14"/>
      <c r="D51" s="41">
        <v>2</v>
      </c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 t="s">
        <v>73</v>
      </c>
    </row>
    <row r="52" spans="1:11" x14ac:dyDescent="0.3">
      <c r="A52" s="42">
        <v>43770</v>
      </c>
      <c r="B52" s="21" t="s">
        <v>74</v>
      </c>
      <c r="C52" s="14"/>
      <c r="D52" s="41">
        <v>2</v>
      </c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 t="s">
        <v>75</v>
      </c>
    </row>
    <row r="53" spans="1:11" x14ac:dyDescent="0.3">
      <c r="A53" s="42"/>
      <c r="B53" s="21" t="s">
        <v>72</v>
      </c>
      <c r="C53" s="14"/>
      <c r="D53" s="41">
        <v>1</v>
      </c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62">
        <v>43777</v>
      </c>
    </row>
    <row r="54" spans="1:11" x14ac:dyDescent="0.3">
      <c r="A54" s="42">
        <v>43800</v>
      </c>
      <c r="B54" s="21" t="s">
        <v>74</v>
      </c>
      <c r="C54" s="14"/>
      <c r="D54" s="41">
        <v>2</v>
      </c>
      <c r="E54" s="10"/>
      <c r="F54" s="21"/>
      <c r="G54" s="14" t="str">
        <f>IF(ISBLANK(Table13[[#This Row],[EARNED]]),"",Table13[[#This Row],[EARNED]])</f>
        <v/>
      </c>
      <c r="H54" s="41"/>
      <c r="I54" s="10"/>
      <c r="J54" s="12"/>
      <c r="K54" s="21" t="s">
        <v>76</v>
      </c>
    </row>
    <row r="55" spans="1:11" x14ac:dyDescent="0.3">
      <c r="A55" s="61" t="s">
        <v>47</v>
      </c>
      <c r="B55" s="21"/>
      <c r="C55" s="14"/>
      <c r="D55" s="41"/>
      <c r="E55" s="10"/>
      <c r="F55" s="21"/>
      <c r="G55" s="14" t="str">
        <f>IF(ISBLANK(Table13[[#This Row],[EARNED]]),"",Table13[[#This Row],[EARNED]])</f>
        <v/>
      </c>
      <c r="H55" s="41"/>
      <c r="I55" s="10"/>
      <c r="J55" s="12"/>
      <c r="K55" s="21"/>
    </row>
    <row r="56" spans="1:11" x14ac:dyDescent="0.3">
      <c r="A56" s="42">
        <v>11324</v>
      </c>
      <c r="B56" s="21" t="s">
        <v>77</v>
      </c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62">
        <v>43845</v>
      </c>
    </row>
    <row r="57" spans="1:11" x14ac:dyDescent="0.3">
      <c r="A57" s="42"/>
      <c r="B57" s="21" t="s">
        <v>77</v>
      </c>
      <c r="C57" s="14"/>
      <c r="D57" s="41"/>
      <c r="E57" s="10"/>
      <c r="F57" s="21"/>
      <c r="G57" s="14" t="str">
        <f>IF(ISBLANK(Table13[[#This Row],[EARNED]]),"",Table13[[#This Row],[EARNED]])</f>
        <v/>
      </c>
      <c r="H57" s="41"/>
      <c r="I57" s="10"/>
      <c r="J57" s="12"/>
      <c r="K57" s="21" t="s">
        <v>78</v>
      </c>
    </row>
    <row r="58" spans="1:11" x14ac:dyDescent="0.3">
      <c r="A58" s="42"/>
      <c r="B58" s="21" t="s">
        <v>77</v>
      </c>
      <c r="C58" s="14"/>
      <c r="D58" s="41"/>
      <c r="E58" s="10"/>
      <c r="F58" s="21"/>
      <c r="G58" s="14" t="str">
        <f>IF(ISBLANK(Table13[[#This Row],[EARNED]]),"",Table13[[#This Row],[EARNED]])</f>
        <v/>
      </c>
      <c r="H58" s="41"/>
      <c r="I58" s="10"/>
      <c r="J58" s="12"/>
      <c r="K58" s="21" t="s">
        <v>79</v>
      </c>
    </row>
    <row r="59" spans="1:11" x14ac:dyDescent="0.3">
      <c r="A59" s="42">
        <v>43862</v>
      </c>
      <c r="B59" s="21" t="s">
        <v>72</v>
      </c>
      <c r="C59" s="14"/>
      <c r="D59" s="41">
        <v>1</v>
      </c>
      <c r="E59" s="10"/>
      <c r="F59" s="21"/>
      <c r="G59" s="14" t="str">
        <f>IF(ISBLANK(Table13[[#This Row],[EARNED]]),"",Table13[[#This Row],[EARNED]])</f>
        <v/>
      </c>
      <c r="H59" s="41"/>
      <c r="I59" s="10"/>
      <c r="J59" s="12"/>
      <c r="K59" s="62">
        <v>43872</v>
      </c>
    </row>
    <row r="60" spans="1:11" x14ac:dyDescent="0.3">
      <c r="A60" s="42">
        <v>43891</v>
      </c>
      <c r="B60" s="21" t="s">
        <v>72</v>
      </c>
      <c r="C60" s="14"/>
      <c r="D60" s="41">
        <v>1</v>
      </c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62">
        <v>43895</v>
      </c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IF(ISBLANK(Table13[[#This Row],[EARNED]]),"",Table13[[#This Row],[EARNED]])</f>
        <v/>
      </c>
      <c r="H61" s="41"/>
      <c r="I61" s="10"/>
      <c r="J61" s="12"/>
      <c r="K61" s="21"/>
    </row>
    <row r="62" spans="1:11" x14ac:dyDescent="0.3">
      <c r="A62" s="61"/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IF(ISBLANK(Table13[[#This Row],[EARNED]]),"",Table13[[#This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IF(ISBLANK(Table13[[#This Row],[EARNED]]),"",Table13[[#This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IF(ISBLANK(Table13[[#This Row],[EARNED]]),"",Table13[[#This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IF(ISBLANK(Table13[[#This Row],[EARNED]]),"",Table13[[#This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F29CE5FA-0B86-4E3A-885E-7AB18686D61C}">
      <formula1>"PERMANENT, CO-TERMINUS, CASUAL, JOBCON"</formula1>
    </dataValidation>
    <dataValidation type="list" allowBlank="1" showInputMessage="1" showErrorMessage="1" sqref="F2:G2" xr:uid="{1F644FE4-B099-4683-917A-2D22343D304C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28.25</v>
      </c>
      <c r="B3" s="12">
        <v>47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2022-11-21T07:05:42Z</dcterms:modified>
</cp:coreProperties>
</file>