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B2FAD663-1C26-4FF0-9DA3-958452CA38CD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I9" i="5"/>
  <c r="E9" i="5"/>
  <c r="G62" i="5"/>
  <c r="G49" i="5"/>
  <c r="G36" i="5"/>
  <c r="G23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2" i="1"/>
  <c r="G13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<sst xmlns="http://schemas.openxmlformats.org/spreadsheetml/2006/main" count="105" uniqueCount="64">
  <si>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</si>
  <si>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</si>
  <si>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</si>
  <si>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</si>
  <si>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</si>
  <si>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</si>
  <si>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</si>
  <si>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</si>
  <si>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</si>
  <si>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</si>
  <si>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</si>
  <si>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</si>
  <si>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</si>
  <si>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</si>
  <si>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</si>
  <si>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</si>
  <si>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</si>
  <si>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</si>
  <si>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</si>
  <si>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</si>
  <si>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</si>
  <si>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</si>
  <si>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</si>
  <si>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</si>
  <si>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</si>
  <si>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</si>
  <si>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</si>
  <si>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</si>
  <si>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</si>
  <si>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</si>
  <si>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</si>
  <si>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</si>
  <si>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</si>
  <si>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</si>
  <si>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</si>
  <si>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</si>
  <si>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</si>
  <si>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</si>
  <si>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</si>
  <si>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</si>
  <si>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</si>
  <si>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</si>
  <si>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SARMIENTO, MARIA TERESA</t>
  </si>
  <si>
    <t>CASUAL</t>
  </si>
  <si>
    <t>ONT</t>
  </si>
  <si>
    <t>MIDWIFE</t>
  </si>
  <si>
    <t>2018</t>
  </si>
  <si>
    <t>2019</t>
  </si>
  <si>
    <t>2020</t>
  </si>
  <si>
    <t>FL(5-0-0)</t>
  </si>
  <si>
    <t>2021</t>
  </si>
  <si>
    <t>2022</t>
  </si>
  <si>
    <t>VL(2-0-0)</t>
  </si>
  <si>
    <t>VL(6-0-0)</t>
  </si>
  <si>
    <t>6/24-28/2019</t>
  </si>
  <si>
    <t>10/27,28/2019</t>
  </si>
  <si>
    <t>SP(1-0-0)</t>
  </si>
  <si>
    <t>CALAMITY LEAVE</t>
  </si>
  <si>
    <t>2/3,4,10,11,12/2020</t>
  </si>
  <si>
    <t>VL(1-0-0)</t>
  </si>
  <si>
    <t>SL(3-0-0)</t>
  </si>
  <si>
    <t>9/15-17/2021</t>
  </si>
  <si>
    <t>SP(2-0-0)</t>
  </si>
  <si>
    <t>10/17-18/2022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</si>
</sst>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1020C7-2E58-4C74-9540-1D624D75309F}" name="Table13" displayName="Table13" ref="A8:K134" totalsRowShown="0" headerRowDxfId="14" headerRowBorderDxfId="12" tableBorderDxfId="13" totalsRowBorderDxfId="11">
  <tableColumns count="11">
    <tableColumn id="1" xr3:uid="{DC8A4008-AA2D-4730-9F43-06F0B756C27C}" name="PERIOD" dataDxfId="10"/>
    <tableColumn id="2" xr3:uid="{7670A23A-76BD-40D8-943A-8C5699858450}" name="PARTICULARS" dataDxfId="9"/>
    <tableColumn id="3" xr3:uid="{76ED702B-6C46-4551-9623-6C952880578F}" name="EARNED" dataDxfId="8"/>
    <tableColumn id="4" xr3:uid="{303F1C1F-0B7A-4762-888B-FA387E0005D0}" name="Absence Undertime W/ Pay" dataDxfId="7"/>
    <tableColumn id="5" xr3:uid="{48B7A78E-7564-44FC-B9C1-4E7BBD26D1A0}" name="BALANCE" dataDxfId="6">
      <calculatedColumnFormula>SUM(Table13[EARNED])-SUM(Table13[Absence Undertime W/ Pay])+CONVERTION!$A$3</calculatedColumnFormula>
    </tableColumn>
    <tableColumn id="6" xr3:uid="{228479C6-482E-48FA-A62E-B6981BCC3746}" name="Absence Undertime W/O Pay" dataDxfId="5"/>
    <tableColumn id="7" xr3:uid="{9979D553-D09E-4146-AF6F-2F3D7A3EEF60}" name="EARNED " dataDxfId="4">
      <calculatedColumnFormula>IF(ISBLANK(Table13[[#This Row],[EARNED]]),"",Table13[[#This Row],[EARNED]])</calculatedColumnFormula>
    </tableColumn>
    <tableColumn id="8" xr3:uid="{D9BD5D73-8B04-4131-A259-02FCC7102505}" name="Absence Undertime  W/ Pay" dataDxfId="3"/>
    <tableColumn id="9" xr3:uid="{80A5910D-D729-4503-87BF-B9B1F604D78A}" name="BALANCE " dataDxfId="2">
      <calculatedColumnFormula>SUM(Table13[[EARNED ]])-SUM(Table13[Absence Undertime  W/ Pay])+CONVERTION!$B$3</calculatedColumnFormula>
    </tableColumn>
    <tableColumn id="10" xr3:uid="{CF33837F-EB3A-4F05-A028-3BCB15B59D07}" name="Absence Undertime  W/O Pay" dataDxfId="1"/>
    <tableColumn id="11" xr3:uid="{4EE45F4E-54D0-49F6-837F-9E7964C864B2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918F3-72CA-4C87-BAEC-F65D0F9F5A0B}">
  <sheetPr>
    <pageSetUpPr fitToPage="1"/>
  </sheetPr>
  <dimension ref="A2:K134"/>
  <sheetViews>
    <sheetView zoomScaleNormal="100" workbookViewId="0">
      <pane ySplit="3576" activePane="bottomLeft"/>
      <selection activeCell="B4" sqref="B4:C4"/>
      <selection pane="bottomLeft" activeCell="I9" sqref="I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45</v>
      </c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73.75</v>
      </c>
      <c r="J9" s="12"/>
      <c r="K9" s="21"/>
    </row>
    <row r="10" spans="1:11" x14ac:dyDescent="0.3">
      <c r="A10" s="61" t="s">
        <v>46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49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3">
      <c r="A23" s="61" t="s">
        <v>47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49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3">
      <c r="A36" s="61" t="s">
        <v>48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49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3">
      <c r="A49" s="61" t="s">
        <v>50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49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3">
      <c r="A62" s="61" t="s">
        <v>51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3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3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3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3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IF(ISBLANK(Table13[[#This Row],[EARNED]]),"",Table13[[#This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3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15FC4298-144D-4C56-BCDE-969F1B933194}">
      <formula1>"PERMANENT, CO-TERMINUS, CASUAL, JOBCON"</formula1>
    </dataValidation>
    <dataValidation type="list" allowBlank="1" showInputMessage="1" showErrorMessage="1" sqref="F2:G2" xr:uid="{A2357FA2-5E34-4994-A070-0A22994D04A3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7" activePane="bottomLeft"/>
      <selection activeCell="B4" sqref="B4:C4"/>
      <selection pane="bottomLeft" activeCell="A21" sqref="A2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45</v>
      </c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31.094999999999999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66.5</v>
      </c>
      <c r="J9" s="12"/>
      <c r="K9" s="21"/>
    </row>
    <row r="10" spans="1:11" x14ac:dyDescent="0.3">
      <c r="A10" s="61" t="s">
        <v>47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62">
        <v>43617</v>
      </c>
      <c r="B11" s="21" t="s">
        <v>53</v>
      </c>
      <c r="C11" s="14"/>
      <c r="D11" s="41">
        <v>6</v>
      </c>
      <c r="E11" s="36"/>
      <c r="F11" s="21"/>
      <c r="G11" s="14" t="str">
        <f>IF(ISBLANK(Table1[[#This Row],[EARNED]]),"",Table1[[#This Row],[EARNED]])</f>
        <v/>
      </c>
      <c r="H11" s="41"/>
      <c r="I11" s="36"/>
      <c r="J11" s="12"/>
      <c r="K11" s="21" t="s">
        <v>54</v>
      </c>
    </row>
    <row r="12" spans="1:11" x14ac:dyDescent="0.3">
      <c r="A12" s="42">
        <v>43739</v>
      </c>
      <c r="B12" s="21" t="s">
        <v>52</v>
      </c>
      <c r="C12" s="14"/>
      <c r="D12" s="41">
        <v>2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 t="s">
        <v>55</v>
      </c>
    </row>
    <row r="13" spans="1:11" x14ac:dyDescent="0.3">
      <c r="A13" s="42"/>
      <c r="B13" s="21" t="s">
        <v>56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63">
        <v>43755</v>
      </c>
    </row>
    <row r="14" spans="1:11" x14ac:dyDescent="0.3">
      <c r="A14" s="61" t="s">
        <v>48</v>
      </c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>
        <v>43862</v>
      </c>
      <c r="B15" s="21" t="s">
        <v>57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 t="s">
        <v>58</v>
      </c>
    </row>
    <row r="16" spans="1:11" x14ac:dyDescent="0.3">
      <c r="A16" s="61" t="s">
        <v>50</v>
      </c>
      <c r="B16" s="21"/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3">
      <c r="A17" s="43">
        <v>44378</v>
      </c>
      <c r="B17" s="16" t="s">
        <v>59</v>
      </c>
      <c r="C17" s="44"/>
      <c r="D17" s="45">
        <v>1</v>
      </c>
      <c r="E17" s="10"/>
      <c r="F17" s="16"/>
      <c r="G17" s="44" t="str">
        <f>IF(ISBLANK(Table1[[#This Row],[EARNED]]),"",Table1[[#This Row],[EARNED]])</f>
        <v/>
      </c>
      <c r="H17" s="45"/>
      <c r="I17" s="10"/>
      <c r="J17" s="13"/>
      <c r="K17" s="64">
        <v>44408</v>
      </c>
    </row>
    <row r="18" spans="1:11" x14ac:dyDescent="0.3">
      <c r="A18" s="42">
        <v>44470</v>
      </c>
      <c r="B18" s="21" t="s">
        <v>60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3</v>
      </c>
      <c r="I18" s="10"/>
      <c r="J18" s="12"/>
      <c r="K18" s="21" t="s">
        <v>61</v>
      </c>
    </row>
    <row r="19" spans="1:11" x14ac:dyDescent="0.3">
      <c r="A19" s="61" t="s">
        <v>51</v>
      </c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>
        <v>44838</v>
      </c>
      <c r="B20" s="21" t="s">
        <v>62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 t="s">
        <v>63</v>
      </c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3"/>
      <c r="B131" s="16"/>
      <c r="C131" s="44"/>
      <c r="D131" s="45"/>
      <c r="E131" s="10"/>
      <c r="F131" s="16"/>
      <c r="G131" s="4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40.094999999999999</v>
      </c>
      <c r="B3" s="12">
        <v>69.5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2022-11-21T08:01:04Z</dcterms:modified>
</cp:coreProperties>
</file>