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EAVE CARD\PIO LEGAL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7" i="1" l="1"/>
  <c r="G226" i="1"/>
  <c r="G225" i="1"/>
  <c r="G219" i="1"/>
  <c r="G200" i="1"/>
  <c r="G198" i="1"/>
  <c r="G189" i="1"/>
  <c r="G188" i="1"/>
  <c r="G185" i="1"/>
  <c r="G184" i="1"/>
  <c r="G178" i="1"/>
  <c r="G176" i="1"/>
  <c r="G175" i="1"/>
  <c r="G172" i="1"/>
  <c r="G171" i="1"/>
  <c r="G168" i="1"/>
  <c r="G165" i="1"/>
  <c r="G127" i="1"/>
  <c r="G124" i="1" l="1"/>
  <c r="G122" i="1"/>
  <c r="G117" i="1"/>
  <c r="G120" i="1"/>
  <c r="G119" i="1"/>
  <c r="G116" i="1"/>
  <c r="G114" i="1"/>
  <c r="G112" i="1"/>
  <c r="G110" i="1"/>
  <c r="G108" i="1"/>
  <c r="G106" i="1" l="1"/>
  <c r="G105" i="1"/>
  <c r="G103" i="1"/>
  <c r="G102" i="1"/>
  <c r="G101" i="1"/>
  <c r="G98" i="1" l="1"/>
  <c r="G96" i="1"/>
  <c r="G94" i="1" l="1"/>
  <c r="G92" i="1"/>
  <c r="G85" i="1"/>
  <c r="G84" i="1"/>
  <c r="G82" i="1"/>
  <c r="G3" i="3" l="1"/>
  <c r="G76" i="1"/>
  <c r="G81" i="1"/>
  <c r="G78" i="1"/>
  <c r="G75" i="1"/>
  <c r="G74" i="1"/>
  <c r="G73" i="1"/>
  <c r="G68" i="1"/>
  <c r="G67" i="1"/>
  <c r="G65" i="1"/>
  <c r="G64" i="1"/>
  <c r="G62" i="1"/>
  <c r="G60" i="1"/>
  <c r="G53" i="1"/>
  <c r="G56" i="1"/>
  <c r="G58" i="1"/>
  <c r="G55" i="1"/>
  <c r="G50" i="1"/>
  <c r="G49" i="1"/>
  <c r="G47" i="1"/>
  <c r="G46" i="1"/>
  <c r="G43" i="1"/>
  <c r="G42" i="1"/>
  <c r="G39" i="1"/>
  <c r="G38" i="1"/>
  <c r="G37" i="1"/>
  <c r="G35" i="1"/>
  <c r="G34" i="1"/>
  <c r="G33" i="1"/>
  <c r="G31" i="1"/>
  <c r="G30" i="1"/>
  <c r="G27" i="1"/>
  <c r="G25" i="1"/>
  <c r="G22" i="1"/>
  <c r="G20" i="1"/>
  <c r="G15" i="1"/>
  <c r="G214" i="1"/>
  <c r="G215" i="1"/>
  <c r="G216" i="1"/>
  <c r="G217" i="1"/>
  <c r="G218" i="1"/>
  <c r="G220" i="1"/>
  <c r="G221" i="1"/>
  <c r="G222" i="1"/>
  <c r="G223" i="1"/>
  <c r="G224" i="1"/>
  <c r="G228" i="1"/>
  <c r="G229" i="1"/>
  <c r="G230" i="1"/>
  <c r="G231" i="1"/>
  <c r="G232" i="1"/>
  <c r="G233" i="1"/>
  <c r="G234" i="1"/>
  <c r="G235" i="1"/>
  <c r="G71" i="1"/>
  <c r="G99" i="1"/>
  <c r="G128" i="1"/>
  <c r="G141" i="1"/>
  <c r="G154" i="1"/>
  <c r="G169" i="1"/>
  <c r="G191" i="1"/>
  <c r="G206" i="1"/>
  <c r="G44" i="1"/>
  <c r="G17" i="1"/>
  <c r="G19" i="1" l="1"/>
  <c r="G21" i="1"/>
  <c r="G23" i="1"/>
  <c r="G24" i="1"/>
  <c r="G26" i="1"/>
  <c r="G28" i="1"/>
  <c r="G29" i="1"/>
  <c r="G32" i="1"/>
  <c r="G36" i="1"/>
  <c r="G40" i="1"/>
  <c r="G41" i="1"/>
  <c r="G45" i="1"/>
  <c r="G48" i="1"/>
  <c r="G51" i="1"/>
  <c r="G52" i="1"/>
  <c r="G54" i="1"/>
  <c r="G57" i="1"/>
  <c r="G59" i="1"/>
  <c r="G61" i="1"/>
  <c r="G63" i="1"/>
  <c r="G66" i="1"/>
  <c r="G69" i="1"/>
  <c r="G70" i="1"/>
  <c r="G72" i="1"/>
  <c r="G77" i="1"/>
  <c r="G79" i="1"/>
  <c r="G80" i="1"/>
  <c r="G83" i="1"/>
  <c r="G86" i="1"/>
  <c r="G89" i="1"/>
  <c r="G90" i="1"/>
  <c r="G91" i="1"/>
  <c r="G93" i="1"/>
  <c r="G95" i="1"/>
  <c r="G97" i="1"/>
  <c r="G100" i="1"/>
  <c r="G104" i="1"/>
  <c r="G107" i="1"/>
  <c r="G109" i="1"/>
  <c r="G111" i="1"/>
  <c r="G113" i="1"/>
  <c r="G115" i="1"/>
  <c r="G118" i="1"/>
  <c r="G121" i="1"/>
  <c r="G123" i="1"/>
  <c r="G125" i="1"/>
  <c r="G126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6" i="1"/>
  <c r="G167" i="1"/>
  <c r="G170" i="1"/>
  <c r="G173" i="1"/>
  <c r="G174" i="1"/>
  <c r="G177" i="1"/>
  <c r="G179" i="1"/>
  <c r="G180" i="1"/>
  <c r="G181" i="1"/>
  <c r="G182" i="1"/>
  <c r="G183" i="1"/>
  <c r="G186" i="1"/>
  <c r="G187" i="1"/>
  <c r="G190" i="1"/>
  <c r="G192" i="1"/>
  <c r="G193" i="1"/>
  <c r="G194" i="1"/>
  <c r="G195" i="1"/>
  <c r="G196" i="1"/>
  <c r="G197" i="1"/>
  <c r="G199" i="1"/>
  <c r="G201" i="1"/>
  <c r="G202" i="1"/>
  <c r="G203" i="1"/>
  <c r="G204" i="1"/>
  <c r="G205" i="1"/>
  <c r="G207" i="1"/>
  <c r="G208" i="1"/>
  <c r="G209" i="1"/>
  <c r="G210" i="1"/>
  <c r="G211" i="1"/>
  <c r="G212" i="1"/>
  <c r="G213" i="1"/>
  <c r="G10" i="1"/>
  <c r="G11" i="1"/>
  <c r="G12" i="1"/>
  <c r="G13" i="1"/>
  <c r="G14" i="1"/>
  <c r="G16" i="1"/>
  <c r="G18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<sst xmlns="http://schemas.openxmlformats.org/spreadsheetml/2006/main" count="297" uniqueCount="200">
  <si>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</si>
  <si>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</si>
  <si>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</si>
  <si>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</si>
  <si>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</si>
  <si>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</si>
  <si>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</si>
  <si>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</si>
  <si>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</si>
  <si>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</si>
  <si>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</si>
  <si>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</si>
  <si>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</si>
  <si>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</si>
  <si>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</si>
  <si>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</si>
  <si>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</si>
  <si>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</si>
  <si>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</si>
  <si>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</si>
  <si>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</si>
  <si>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</si>
  <si>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</si>
  <si>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</si>
  <si>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</si>
  <si>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</si>
  <si>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</si>
  <si>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</si>
  <si>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</si>
  <si>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</si>
  <si>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</si>
  <si>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</si>
  <si>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</si>
  <si>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</si>
  <si>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</si>
  <si>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</si>
  <si>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</si>
  <si>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</si>
  <si>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</si>
  <si>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</si>
  <si>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</si>
  <si>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</si>
  <si>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AUDITOR, AILEEN    </t>
  </si>
  <si>
    <t>2011</t>
  </si>
  <si>
    <t>2012</t>
  </si>
  <si>
    <t>UT(0-0-7)</t>
  </si>
  <si>
    <t>UT(0-4-1)</t>
  </si>
  <si>
    <t>2013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</si>
  <si>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</si>
  <si>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</si>
  <si>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</si>
  <si>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</si>
  <si>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</si>
  <si>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</si>
  <si>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</si>
  <si>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</si>
  <si>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</si>
  <si>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UT(0-0-8)</t>
  </si>
  <si>
    <t>UT(0-0-10)</t>
  </si>
  <si>
    <t>UT(0-7-27)</t>
  </si>
  <si>
    <t>SL(1-0-0)</t>
  </si>
  <si>
    <t>UT(0-1-33)</t>
  </si>
  <si>
    <t>SP(1-0-0)</t>
  </si>
  <si>
    <t>UT(1-1-30)</t>
  </si>
  <si>
    <t>UT(0-0-57)</t>
  </si>
  <si>
    <t>UT(0-0-53)</t>
  </si>
  <si>
    <t>SL(4-0-0)</t>
  </si>
  <si>
    <t>UT(0-3-29)</t>
  </si>
  <si>
    <t>05/28-31/2012</t>
  </si>
  <si>
    <t>UT(0-7-8)</t>
  </si>
  <si>
    <t>UT(1-1-39)</t>
  </si>
  <si>
    <t>SL(3-0-0)</t>
  </si>
  <si>
    <t>06/01,13,14/2012</t>
  </si>
  <si>
    <t>UT(0-4-57)</t>
  </si>
  <si>
    <t>UT(0-7-51)</t>
  </si>
  <si>
    <t>SP(2-0-0)</t>
  </si>
  <si>
    <t>UT(0-7-28)</t>
  </si>
  <si>
    <t>10/23-24/2012</t>
  </si>
  <si>
    <t>10/08-10/2012</t>
  </si>
  <si>
    <t>UT(1-7-52)</t>
  </si>
  <si>
    <t>VL(1-0-0)</t>
  </si>
  <si>
    <t>UT(2-2-59)</t>
  </si>
  <si>
    <t>SVL(3-0-0)</t>
  </si>
  <si>
    <t>VL(6-0-0)</t>
  </si>
  <si>
    <t>UT(0-6-42)</t>
  </si>
  <si>
    <t>SL(2-0-0)</t>
  </si>
  <si>
    <t>UT(1-2-23)</t>
  </si>
  <si>
    <t>UT(1-1-15)</t>
  </si>
  <si>
    <t>UT(0-7-31)</t>
  </si>
  <si>
    <t>UT(1-1-23)</t>
  </si>
  <si>
    <t>UT(1-2-19)</t>
  </si>
  <si>
    <t>06/06-07,10/2013</t>
  </si>
  <si>
    <t>05/20-21/2013</t>
  </si>
  <si>
    <t>04/03-04/2013</t>
  </si>
  <si>
    <t>12/27,28-01/02/2013</t>
  </si>
  <si>
    <t>01/07-14/2013</t>
  </si>
  <si>
    <t>SVL(2-0-0)</t>
  </si>
  <si>
    <t>02/11-12/2013</t>
  </si>
  <si>
    <t>UT(0-5-58)</t>
  </si>
  <si>
    <t>UT(0-5-41)</t>
  </si>
  <si>
    <t>VL(2-0-0)</t>
  </si>
  <si>
    <t>UT(0-3-51)</t>
  </si>
  <si>
    <t>UT(1-6-17)</t>
  </si>
  <si>
    <t>UT(0-7-5)</t>
  </si>
  <si>
    <t>SVL(1-0-0)</t>
  </si>
  <si>
    <t>UT(1-3-21)</t>
  </si>
  <si>
    <t>UT(3-7-50)</t>
  </si>
  <si>
    <t>UT(3-2-57)</t>
  </si>
  <si>
    <t>UT(3-1-8)</t>
  </si>
  <si>
    <t>09/05,06/2013</t>
  </si>
  <si>
    <t>10/23-25/2013</t>
  </si>
  <si>
    <t>UT(1-3-50)</t>
  </si>
  <si>
    <t>01/02-03/2014</t>
  </si>
  <si>
    <t>01/13,15/2014</t>
  </si>
  <si>
    <t>02/11-12/2014</t>
  </si>
  <si>
    <t>04/10-11/2014</t>
  </si>
  <si>
    <t>04/25,28/2014</t>
  </si>
  <si>
    <t>05/02,05/2014</t>
  </si>
  <si>
    <t>05/14-16/2014</t>
  </si>
  <si>
    <t>UT(2-6-6)</t>
  </si>
  <si>
    <t>UT(1-1-42)</t>
  </si>
  <si>
    <t>A(3-5-0)</t>
  </si>
  <si>
    <t>UT(0-3-42)</t>
  </si>
  <si>
    <t>UT(0-5-14)</t>
  </si>
  <si>
    <t>UT(0-5-22)</t>
  </si>
  <si>
    <t>A(1-0-0)</t>
  </si>
  <si>
    <t>UT(1-2-40)</t>
  </si>
  <si>
    <t>A</t>
  </si>
  <si>
    <t>UT(0-4-56)</t>
  </si>
  <si>
    <t>UT(3-0-0)</t>
  </si>
  <si>
    <t>11/03,11,20/2014</t>
  </si>
  <si>
    <t>UT(0-5-38)</t>
  </si>
  <si>
    <t>A(5-0-0)</t>
  </si>
  <si>
    <t>05/05,09,10,19,29/2014</t>
  </si>
  <si>
    <t>UT(0-4-41)</t>
  </si>
  <si>
    <t>A(7-0-0)</t>
  </si>
  <si>
    <t>01/09,15,16,21-23,26/2015</t>
  </si>
  <si>
    <t>HD(1-0-0)</t>
  </si>
  <si>
    <t>01/21,22/2015</t>
  </si>
  <si>
    <t>UT(0-4-47)</t>
  </si>
  <si>
    <t>2/1-28/2015</t>
  </si>
  <si>
    <t>A(6-0-0)</t>
  </si>
  <si>
    <t>02/03,04,11,13,24,25/2015</t>
  </si>
  <si>
    <t>HD(1-5-0)</t>
  </si>
  <si>
    <t>UT(0-7-32)</t>
  </si>
  <si>
    <t>03/11,17,25,26,31/2015</t>
  </si>
  <si>
    <t>UT(1-4-32)</t>
  </si>
  <si>
    <t>UT(1-3-22)</t>
  </si>
  <si>
    <t>A(2-0-0)</t>
  </si>
  <si>
    <t>04/23,27/2015</t>
  </si>
  <si>
    <t>A(7-5-0)</t>
  </si>
  <si>
    <t>05/04,07,08,11,20,26,28/2015</t>
  </si>
  <si>
    <t>A(4-5-0)</t>
  </si>
  <si>
    <t>06/01,04,15,29/2015</t>
  </si>
  <si>
    <t>UT(1-1-24)</t>
  </si>
  <si>
    <t>A(6-5-0)</t>
  </si>
  <si>
    <t>UT(0-6-26)</t>
  </si>
  <si>
    <t>07/02,13,14,16,22,28,30/2015</t>
  </si>
  <si>
    <t>HD(0-5-0)</t>
  </si>
  <si>
    <t>08/03,04,07,13,18,19/2015</t>
  </si>
  <si>
    <t>UT(0-5-52)</t>
  </si>
  <si>
    <t>09/09,15,21,23,28/2015</t>
  </si>
  <si>
    <t>UT(0-5-54)</t>
  </si>
  <si>
    <t>10/14-17,18,19/2015</t>
  </si>
  <si>
    <t>UT(1-3-20)</t>
  </si>
  <si>
    <t>UT(1-7-7)</t>
  </si>
  <si>
    <t>12/07,11,15,22,29/2015</t>
  </si>
  <si>
    <t>FL(5-0-0)</t>
  </si>
  <si>
    <t>02/09,10,11/2017</t>
  </si>
  <si>
    <t>03/01,02/2018</t>
  </si>
  <si>
    <t>05/22,31/2018</t>
  </si>
  <si>
    <t>05/22,23/2018</t>
  </si>
  <si>
    <t>09/27,28/2018</t>
  </si>
  <si>
    <t>10/23,24/2018</t>
  </si>
  <si>
    <t>12/27,28/2018</t>
  </si>
  <si>
    <t>01/10,16/2019</t>
  </si>
  <si>
    <t>05/11,12/2019</t>
  </si>
  <si>
    <t>02/14,15/2019</t>
  </si>
  <si>
    <t>03/04,05/2019</t>
  </si>
  <si>
    <t>04/02,03/2019</t>
  </si>
  <si>
    <t>VL(4-0-0</t>
  </si>
  <si>
    <t>09/06,09,10,11/2019</t>
  </si>
  <si>
    <t>09/19,20/2019</t>
  </si>
  <si>
    <t>10/23-25/2019</t>
  </si>
  <si>
    <t>FL(1-0-0)</t>
  </si>
  <si>
    <t>B-DAY. L. 12/26/2019</t>
  </si>
  <si>
    <t>12/27-01/02/2020</t>
  </si>
  <si>
    <t>CL(5-0-0)</t>
  </si>
  <si>
    <t>CALAMITY 01/15,16,17,02/11,12/2020</t>
  </si>
  <si>
    <t>SL( 2-0-0)</t>
  </si>
  <si>
    <t>06/24,25/2020</t>
  </si>
  <si>
    <t>07/20,21/2020</t>
  </si>
  <si>
    <t>08/12,13/2020</t>
  </si>
  <si>
    <t>SP(3-0-0)</t>
  </si>
  <si>
    <t>FILIAL 02/27-29/2021</t>
  </si>
  <si>
    <t>04/12,13/2022</t>
  </si>
  <si>
    <t>FILIAL 04/19/2022</t>
  </si>
  <si>
    <t>05/10,11/2022</t>
  </si>
  <si>
    <t>07/25-28/2022</t>
  </si>
  <si>
    <t>08/02,03/2022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</si>
</sst>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35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235"/>
  <sheetViews>
    <sheetView tabSelected="1" topLeftCell="A6" zoomScaleNormal="100" workbookViewId="0">
      <pane ySplit="2100" topLeftCell="A194" activePane="bottomLeft"/>
      <selection activeCell="C7" sqref="C7:F7"/>
      <selection pane="bottomLeft" activeCell="K232" sqref="K232"/>
    </sheetView>
  </sheetViews>
  <sheetFormatPr defaultRowHeight="15" x14ac:dyDescent="0.25"/>
  <cols>
    <col min="1" max="1" width="12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32.570312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7"/>
      <c r="G2" s="57"/>
      <c r="H2" s="28" t="s">
        <v>10</v>
      </c>
      <c r="I2" s="25"/>
      <c r="J2" s="51"/>
      <c r="K2" s="52"/>
    </row>
    <row r="3" spans="1:11" x14ac:dyDescent="0.25">
      <c r="A3" s="18" t="s">
        <v>15</v>
      </c>
      <c r="B3" s="50"/>
      <c r="C3" s="50"/>
      <c r="D3" s="22" t="s">
        <v>13</v>
      </c>
      <c r="F3" s="58"/>
      <c r="G3" s="55"/>
      <c r="H3" s="26" t="s">
        <v>11</v>
      </c>
      <c r="I3" s="26"/>
      <c r="J3" s="53"/>
      <c r="K3" s="54"/>
    </row>
    <row r="4" spans="1:11" ht="14.45" customHeight="1" x14ac:dyDescent="0.25">
      <c r="A4" s="18" t="s">
        <v>16</v>
      </c>
      <c r="B4" s="50"/>
      <c r="C4" s="50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-6.0309999999999775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64.75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40756</v>
      </c>
      <c r="B11" s="20" t="s">
        <v>45</v>
      </c>
      <c r="C11" s="13">
        <v>1.25</v>
      </c>
      <c r="D11" s="39">
        <v>1.4999999999999999E-2</v>
      </c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40787</v>
      </c>
      <c r="B12" s="20" t="s">
        <v>46</v>
      </c>
      <c r="C12" s="13">
        <v>1.25</v>
      </c>
      <c r="D12" s="39">
        <v>0.502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40817</v>
      </c>
      <c r="B13" s="20" t="s">
        <v>57</v>
      </c>
      <c r="C13" s="13">
        <v>1.25</v>
      </c>
      <c r="D13" s="39">
        <v>1.7000000000000001E-2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40848</v>
      </c>
      <c r="B14" s="20" t="s">
        <v>58</v>
      </c>
      <c r="C14" s="13">
        <v>1.25</v>
      </c>
      <c r="D14" s="39">
        <v>2.1000000000000005E-2</v>
      </c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/>
      <c r="B15" s="20" t="s">
        <v>60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>
        <v>1</v>
      </c>
      <c r="K15" s="48">
        <v>40861</v>
      </c>
    </row>
    <row r="16" spans="1:11" x14ac:dyDescent="0.25">
      <c r="A16" s="40">
        <v>40878</v>
      </c>
      <c r="B16" s="20" t="s">
        <v>59</v>
      </c>
      <c r="C16" s="13">
        <v>1.25</v>
      </c>
      <c r="D16" s="39">
        <v>0.93100000000000005</v>
      </c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48">
        <v>40891</v>
      </c>
    </row>
    <row r="17" spans="1:11" x14ac:dyDescent="0.25">
      <c r="A17" s="47" t="s">
        <v>44</v>
      </c>
      <c r="B17" s="20"/>
      <c r="C17" s="13"/>
      <c r="D17" s="39"/>
      <c r="E17" s="34" t="s">
        <v>32</v>
      </c>
      <c r="F17" s="20"/>
      <c r="G17" s="13" t="str">
        <f>IF(ISBLANK(Table1[[#This Row],[EARNED]]),"",Table1[[#This Row],[EARNED]])</f>
        <v/>
      </c>
      <c r="H17" s="39"/>
      <c r="I17" s="34" t="s">
        <v>32</v>
      </c>
      <c r="J17" s="11"/>
      <c r="K17" s="20"/>
    </row>
    <row r="18" spans="1:11" x14ac:dyDescent="0.25">
      <c r="A18" s="40">
        <v>40909</v>
      </c>
      <c r="B18" s="15" t="s">
        <v>61</v>
      </c>
      <c r="C18" s="13">
        <v>1.25</v>
      </c>
      <c r="D18" s="42">
        <v>0.19400000000000001</v>
      </c>
      <c r="E18" s="9"/>
      <c r="F18" s="15"/>
      <c r="G18" s="41">
        <f>IF(ISBLANK(Table1[[#This Row],[EARNED]]),"",Table1[[#This Row],[EARNED]])</f>
        <v>1.25</v>
      </c>
      <c r="H18" s="42"/>
      <c r="I18" s="9"/>
      <c r="J18" s="12"/>
      <c r="K18" s="15"/>
    </row>
    <row r="19" spans="1:11" x14ac:dyDescent="0.25">
      <c r="A19" s="40">
        <v>40940</v>
      </c>
      <c r="B19" s="20" t="s">
        <v>62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/>
      <c r="B20" s="20" t="s">
        <v>63</v>
      </c>
      <c r="C20" s="13"/>
      <c r="D20" s="39">
        <v>1.1870000000000001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40969</v>
      </c>
      <c r="B21" s="20" t="s">
        <v>62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48">
        <v>41001</v>
      </c>
    </row>
    <row r="22" spans="1:11" x14ac:dyDescent="0.25">
      <c r="A22" s="40"/>
      <c r="B22" s="20" t="s">
        <v>64</v>
      </c>
      <c r="C22" s="13"/>
      <c r="D22" s="39">
        <v>0.11900000000000001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41000</v>
      </c>
      <c r="B23" s="20" t="s">
        <v>65</v>
      </c>
      <c r="C23" s="13">
        <v>1.25</v>
      </c>
      <c r="D23" s="39">
        <v>0.11000000000000001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41030</v>
      </c>
      <c r="B24" s="20" t="s">
        <v>66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4</v>
      </c>
      <c r="I24" s="9"/>
      <c r="J24" s="11"/>
      <c r="K24" s="20" t="s">
        <v>68</v>
      </c>
    </row>
    <row r="25" spans="1:11" x14ac:dyDescent="0.25">
      <c r="A25" s="40"/>
      <c r="B25" s="20" t="s">
        <v>67</v>
      </c>
      <c r="C25" s="13"/>
      <c r="D25" s="39">
        <v>0.435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41061</v>
      </c>
      <c r="B26" s="20" t="s">
        <v>69</v>
      </c>
      <c r="C26" s="13">
        <v>1.25</v>
      </c>
      <c r="D26" s="39">
        <v>0.89200000000000002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/>
      <c r="B27" s="20" t="s">
        <v>71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3</v>
      </c>
      <c r="I27" s="9"/>
      <c r="J27" s="11"/>
      <c r="K27" s="20" t="s">
        <v>72</v>
      </c>
    </row>
    <row r="28" spans="1:11" x14ac:dyDescent="0.25">
      <c r="A28" s="40">
        <v>41091</v>
      </c>
      <c r="B28" s="20" t="s">
        <v>70</v>
      </c>
      <c r="C28" s="13">
        <v>1.25</v>
      </c>
      <c r="D28" s="39">
        <v>1.206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41122</v>
      </c>
      <c r="B29" s="20" t="s">
        <v>60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8">
        <v>41127</v>
      </c>
    </row>
    <row r="30" spans="1:11" x14ac:dyDescent="0.25">
      <c r="A30" s="40"/>
      <c r="B30" s="20" t="s">
        <v>60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8">
        <v>41151</v>
      </c>
    </row>
    <row r="31" spans="1:11" x14ac:dyDescent="0.25">
      <c r="A31" s="40"/>
      <c r="B31" s="20" t="s">
        <v>73</v>
      </c>
      <c r="C31" s="13"/>
      <c r="D31" s="39">
        <v>0.61899999999999999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41153</v>
      </c>
      <c r="B32" s="20" t="s">
        <v>60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48">
        <v>41165</v>
      </c>
    </row>
    <row r="33" spans="1:11" x14ac:dyDescent="0.25">
      <c r="A33" s="40"/>
      <c r="B33" s="20" t="s">
        <v>60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48">
        <v>41169</v>
      </c>
    </row>
    <row r="34" spans="1:11" x14ac:dyDescent="0.25">
      <c r="A34" s="40"/>
      <c r="B34" s="20" t="s">
        <v>62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48">
        <v>41179</v>
      </c>
    </row>
    <row r="35" spans="1:11" x14ac:dyDescent="0.25">
      <c r="A35" s="40"/>
      <c r="B35" s="20" t="s">
        <v>74</v>
      </c>
      <c r="C35" s="13"/>
      <c r="D35" s="39">
        <v>0.98099999999999998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41183</v>
      </c>
      <c r="B36" s="20" t="s">
        <v>71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3</v>
      </c>
      <c r="I36" s="9"/>
      <c r="J36" s="11"/>
      <c r="K36" s="20" t="s">
        <v>78</v>
      </c>
    </row>
    <row r="37" spans="1:11" x14ac:dyDescent="0.25">
      <c r="A37" s="40"/>
      <c r="B37" s="20" t="s">
        <v>60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8">
        <v>41198</v>
      </c>
    </row>
    <row r="38" spans="1:11" x14ac:dyDescent="0.25">
      <c r="A38" s="40"/>
      <c r="B38" s="20" t="s">
        <v>75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77</v>
      </c>
    </row>
    <row r="39" spans="1:11" x14ac:dyDescent="0.25">
      <c r="A39" s="40"/>
      <c r="B39" s="20" t="s">
        <v>76</v>
      </c>
      <c r="C39" s="13"/>
      <c r="D39" s="39">
        <v>0.93300000000000005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41214</v>
      </c>
      <c r="B40" s="20" t="s">
        <v>79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41244</v>
      </c>
      <c r="B41" s="20" t="s">
        <v>60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8">
        <v>41253</v>
      </c>
    </row>
    <row r="42" spans="1:11" x14ac:dyDescent="0.25">
      <c r="A42" s="40"/>
      <c r="B42" s="20" t="s">
        <v>80</v>
      </c>
      <c r="C42" s="13"/>
      <c r="D42" s="39">
        <v>1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8">
        <v>41269</v>
      </c>
    </row>
    <row r="43" spans="1:11" x14ac:dyDescent="0.25">
      <c r="A43" s="40"/>
      <c r="B43" s="20" t="s">
        <v>81</v>
      </c>
      <c r="C43" s="13"/>
      <c r="D43" s="39">
        <v>2.3730000000000002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7" t="s">
        <v>47</v>
      </c>
      <c r="B44" s="20"/>
      <c r="C44" s="13"/>
      <c r="D44" s="39"/>
      <c r="E44" s="34"/>
      <c r="F44" s="20"/>
      <c r="G44" s="13" t="str">
        <f>IF(ISBLANK(Table1[[#This Row],[EARNED]]),"",Table1[[#This Row],[EARNED]])</f>
        <v/>
      </c>
      <c r="H44" s="39"/>
      <c r="I44" s="34"/>
      <c r="J44" s="11"/>
      <c r="K44" s="20"/>
    </row>
    <row r="45" spans="1:11" x14ac:dyDescent="0.25">
      <c r="A45" s="40">
        <v>41275</v>
      </c>
      <c r="B45" s="20" t="s">
        <v>82</v>
      </c>
      <c r="C45" s="13">
        <v>1.25</v>
      </c>
      <c r="D45" s="39">
        <v>1</v>
      </c>
      <c r="E45" s="9"/>
      <c r="F45" s="20"/>
      <c r="G45" s="13">
        <f>IF(ISBLANK(Table1[[#This Row],[EARNED]]),"",Table1[[#This Row],[EARNED]])</f>
        <v>1.25</v>
      </c>
      <c r="H45" s="39">
        <v>2</v>
      </c>
      <c r="I45" s="9"/>
      <c r="J45" s="11"/>
      <c r="K45" s="20" t="s">
        <v>94</v>
      </c>
    </row>
    <row r="46" spans="1:11" x14ac:dyDescent="0.25">
      <c r="A46" s="40"/>
      <c r="B46" s="20" t="s">
        <v>83</v>
      </c>
      <c r="C46" s="13"/>
      <c r="D46" s="39">
        <v>6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95</v>
      </c>
    </row>
    <row r="47" spans="1:11" x14ac:dyDescent="0.25">
      <c r="A47" s="40"/>
      <c r="B47" s="20" t="s">
        <v>84</v>
      </c>
      <c r="C47" s="13"/>
      <c r="D47" s="39">
        <v>0.83699999999999997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41306</v>
      </c>
      <c r="B48" s="20" t="s">
        <v>96</v>
      </c>
      <c r="C48" s="13">
        <v>1.25</v>
      </c>
      <c r="D48" s="39">
        <v>0.75</v>
      </c>
      <c r="E48" s="9"/>
      <c r="F48" s="20"/>
      <c r="G48" s="13">
        <f>IF(ISBLANK(Table1[[#This Row],[EARNED]]),"",Table1[[#This Row],[EARNED]])</f>
        <v>1.25</v>
      </c>
      <c r="H48" s="39">
        <v>1.25</v>
      </c>
      <c r="I48" s="9"/>
      <c r="J48" s="11"/>
      <c r="K48" s="20" t="s">
        <v>97</v>
      </c>
    </row>
    <row r="49" spans="1:11" x14ac:dyDescent="0.25">
      <c r="A49" s="40"/>
      <c r="B49" s="20" t="s">
        <v>62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48">
        <v>41333</v>
      </c>
    </row>
    <row r="50" spans="1:11" x14ac:dyDescent="0.25">
      <c r="A50" s="40"/>
      <c r="B50" s="20" t="s">
        <v>86</v>
      </c>
      <c r="C50" s="13"/>
      <c r="D50" s="39">
        <v>1.298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41334</v>
      </c>
      <c r="B51" s="20" t="s">
        <v>87</v>
      </c>
      <c r="C51" s="13">
        <v>1.25</v>
      </c>
      <c r="D51" s="39">
        <v>1.1560000000000001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41365</v>
      </c>
      <c r="B52" s="20" t="s">
        <v>88</v>
      </c>
      <c r="C52" s="13">
        <v>1.25</v>
      </c>
      <c r="D52" s="39">
        <v>0.94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/>
      <c r="B53" s="20" t="s">
        <v>85</v>
      </c>
      <c r="C53" s="13"/>
      <c r="D53" s="39"/>
      <c r="E53" s="9"/>
      <c r="F53" s="20"/>
      <c r="G53" s="13" t="str">
        <f>IF(ISBLANK(Table1[[#This Row],[EARNED]]),"",Table1[[#This Row],[EARNED]])</f>
        <v/>
      </c>
      <c r="H53" s="39">
        <v>2</v>
      </c>
      <c r="I53" s="9"/>
      <c r="J53" s="11"/>
      <c r="K53" s="20" t="s">
        <v>93</v>
      </c>
    </row>
    <row r="54" spans="1:11" x14ac:dyDescent="0.25">
      <c r="A54" s="40">
        <v>41395</v>
      </c>
      <c r="B54" s="20" t="s">
        <v>85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2</v>
      </c>
      <c r="I54" s="9"/>
      <c r="J54" s="11"/>
      <c r="K54" s="20" t="s">
        <v>92</v>
      </c>
    </row>
    <row r="55" spans="1:11" x14ac:dyDescent="0.25">
      <c r="A55" s="40"/>
      <c r="B55" s="20" t="s">
        <v>89</v>
      </c>
      <c r="C55" s="13"/>
      <c r="D55" s="39">
        <v>1.173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 t="s">
        <v>60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8">
        <v>41408</v>
      </c>
    </row>
    <row r="57" spans="1:11" x14ac:dyDescent="0.25">
      <c r="A57" s="40">
        <v>41426</v>
      </c>
      <c r="B57" s="20" t="s">
        <v>71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3</v>
      </c>
      <c r="I57" s="9"/>
      <c r="J57" s="11"/>
      <c r="K57" s="20" t="s">
        <v>91</v>
      </c>
    </row>
    <row r="58" spans="1:11" x14ac:dyDescent="0.25">
      <c r="A58" s="40"/>
      <c r="B58" s="20" t="s">
        <v>90</v>
      </c>
      <c r="C58" s="13"/>
      <c r="D58" s="39">
        <v>1.29</v>
      </c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41456</v>
      </c>
      <c r="B59" s="20" t="s">
        <v>60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8">
        <v>41464</v>
      </c>
    </row>
    <row r="60" spans="1:11" x14ac:dyDescent="0.25">
      <c r="A60" s="40"/>
      <c r="B60" s="20" t="s">
        <v>98</v>
      </c>
      <c r="C60" s="13"/>
      <c r="D60" s="39">
        <v>0.746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41487</v>
      </c>
      <c r="B61" s="20" t="s">
        <v>60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>
        <v>1</v>
      </c>
      <c r="I61" s="9"/>
      <c r="J61" s="11"/>
      <c r="K61" s="48">
        <v>41514</v>
      </c>
    </row>
    <row r="62" spans="1:11" x14ac:dyDescent="0.25">
      <c r="A62" s="40"/>
      <c r="B62" s="20" t="s">
        <v>99</v>
      </c>
      <c r="C62" s="13"/>
      <c r="D62" s="39">
        <v>0.71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41518</v>
      </c>
      <c r="B63" s="20" t="s">
        <v>100</v>
      </c>
      <c r="C63" s="13">
        <v>1.25</v>
      </c>
      <c r="D63" s="39">
        <v>2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109</v>
      </c>
    </row>
    <row r="64" spans="1:11" x14ac:dyDescent="0.25">
      <c r="A64" s="40"/>
      <c r="B64" s="20" t="s">
        <v>100</v>
      </c>
      <c r="C64" s="13"/>
      <c r="D64" s="39">
        <v>2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 t="s">
        <v>101</v>
      </c>
      <c r="C65" s="13"/>
      <c r="D65" s="39">
        <v>0.48099999999999998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41548</v>
      </c>
      <c r="B66" s="20" t="s">
        <v>71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3</v>
      </c>
      <c r="I66" s="9"/>
      <c r="J66" s="11"/>
      <c r="K66" s="20" t="s">
        <v>110</v>
      </c>
    </row>
    <row r="67" spans="1:11" x14ac:dyDescent="0.25">
      <c r="A67" s="40"/>
      <c r="B67" s="20" t="s">
        <v>62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48">
        <v>41568</v>
      </c>
    </row>
    <row r="68" spans="1:11" x14ac:dyDescent="0.25">
      <c r="A68" s="40"/>
      <c r="B68" s="20" t="s">
        <v>102</v>
      </c>
      <c r="C68" s="13"/>
      <c r="D68" s="39">
        <v>1.7850000000000001</v>
      </c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41579</v>
      </c>
      <c r="B69" s="20" t="s">
        <v>103</v>
      </c>
      <c r="C69" s="13">
        <v>1.25</v>
      </c>
      <c r="D69" s="39">
        <v>0.88500000000000001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41609</v>
      </c>
      <c r="B70" s="20" t="s">
        <v>111</v>
      </c>
      <c r="C70" s="13">
        <v>1.25</v>
      </c>
      <c r="D70" s="39">
        <v>1.4790000000000001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7" t="s">
        <v>56</v>
      </c>
      <c r="B71" s="20"/>
      <c r="C71" s="13"/>
      <c r="D71" s="39"/>
      <c r="E71" s="34"/>
      <c r="F71" s="20"/>
      <c r="G71" s="13" t="str">
        <f>IF(ISBLANK(Table1[[#This Row],[EARNED]]),"",Table1[[#This Row],[EARNED]])</f>
        <v/>
      </c>
      <c r="H71" s="39"/>
      <c r="I71" s="34"/>
      <c r="J71" s="11"/>
      <c r="K71" s="20"/>
    </row>
    <row r="72" spans="1:11" x14ac:dyDescent="0.25">
      <c r="A72" s="40">
        <v>41640</v>
      </c>
      <c r="B72" s="20" t="s">
        <v>85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2</v>
      </c>
      <c r="I72" s="9"/>
      <c r="J72" s="11"/>
      <c r="K72" s="20" t="s">
        <v>112</v>
      </c>
    </row>
    <row r="73" spans="1:11" x14ac:dyDescent="0.25">
      <c r="A73" s="40"/>
      <c r="B73" s="20" t="s">
        <v>96</v>
      </c>
      <c r="C73" s="13"/>
      <c r="D73" s="39"/>
      <c r="E73" s="9"/>
      <c r="F73" s="20">
        <v>1</v>
      </c>
      <c r="G73" s="13" t="str">
        <f>IF(ISBLANK(Table1[[#This Row],[EARNED]]),"",Table1[[#This Row],[EARNED]])</f>
        <v/>
      </c>
      <c r="H73" s="39">
        <v>1</v>
      </c>
      <c r="I73" s="9"/>
      <c r="J73" s="11"/>
      <c r="K73" s="20"/>
    </row>
    <row r="74" spans="1:11" x14ac:dyDescent="0.25">
      <c r="A74" s="40"/>
      <c r="B74" s="20" t="s">
        <v>104</v>
      </c>
      <c r="C74" s="13"/>
      <c r="D74" s="39">
        <v>0.5</v>
      </c>
      <c r="E74" s="9"/>
      <c r="F74" s="20">
        <v>0.5</v>
      </c>
      <c r="G74" s="13" t="str">
        <f>IF(ISBLANK(Table1[[#This Row],[EARNED]]),"",Table1[[#This Row],[EARNED]])</f>
        <v/>
      </c>
      <c r="H74" s="39"/>
      <c r="I74" s="9"/>
      <c r="J74" s="11"/>
      <c r="K74" s="48">
        <v>41667</v>
      </c>
    </row>
    <row r="75" spans="1:11" x14ac:dyDescent="0.25">
      <c r="A75" s="40"/>
      <c r="B75" s="20" t="s">
        <v>105</v>
      </c>
      <c r="C75" s="13"/>
      <c r="D75" s="39">
        <v>1.419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 t="s">
        <v>85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>
        <v>2</v>
      </c>
      <c r="K76" s="20" t="s">
        <v>113</v>
      </c>
    </row>
    <row r="77" spans="1:11" x14ac:dyDescent="0.25">
      <c r="A77" s="40">
        <v>41671</v>
      </c>
      <c r="B77" s="20" t="s">
        <v>96</v>
      </c>
      <c r="C77" s="13">
        <v>1.25</v>
      </c>
      <c r="D77" s="39">
        <v>0.25</v>
      </c>
      <c r="E77" s="9"/>
      <c r="F77" s="20">
        <v>0.75</v>
      </c>
      <c r="G77" s="13">
        <f>IF(ISBLANK(Table1[[#This Row],[EARNED]]),"",Table1[[#This Row],[EARNED]])</f>
        <v>1.25</v>
      </c>
      <c r="H77" s="39">
        <v>1</v>
      </c>
      <c r="I77" s="9"/>
      <c r="J77" s="11"/>
      <c r="K77" s="20" t="s">
        <v>114</v>
      </c>
    </row>
    <row r="78" spans="1:11" x14ac:dyDescent="0.25">
      <c r="A78" s="40"/>
      <c r="B78" s="20" t="s">
        <v>106</v>
      </c>
      <c r="C78" s="13"/>
      <c r="D78" s="39">
        <v>3.9790000000000001</v>
      </c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41699</v>
      </c>
      <c r="B79" s="20" t="s">
        <v>107</v>
      </c>
      <c r="C79" s="13">
        <v>1.25</v>
      </c>
      <c r="D79" s="39">
        <v>3.3689999999999998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41730</v>
      </c>
      <c r="B80" s="20" t="s">
        <v>85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2</v>
      </c>
      <c r="I80" s="9"/>
      <c r="J80" s="11"/>
      <c r="K80" s="20" t="s">
        <v>115</v>
      </c>
    </row>
    <row r="81" spans="1:11" x14ac:dyDescent="0.25">
      <c r="A81" s="40"/>
      <c r="B81" s="20" t="s">
        <v>108</v>
      </c>
      <c r="C81" s="13"/>
      <c r="D81" s="39">
        <v>3.1419999999999999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 t="s">
        <v>85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>
        <v>2</v>
      </c>
      <c r="I82" s="9"/>
      <c r="J82" s="11"/>
      <c r="K82" s="20" t="s">
        <v>116</v>
      </c>
    </row>
    <row r="83" spans="1:11" x14ac:dyDescent="0.25">
      <c r="A83" s="40">
        <v>41760</v>
      </c>
      <c r="B83" s="20" t="s">
        <v>75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 t="s">
        <v>117</v>
      </c>
    </row>
    <row r="84" spans="1:11" x14ac:dyDescent="0.25">
      <c r="A84" s="40"/>
      <c r="B84" s="20" t="s">
        <v>82</v>
      </c>
      <c r="C84" s="13"/>
      <c r="D84" s="39">
        <v>2</v>
      </c>
      <c r="E84" s="9"/>
      <c r="F84" s="20">
        <v>1</v>
      </c>
      <c r="G84" s="13" t="str">
        <f>IF(ISBLANK(Table1[[#This Row],[EARNED]]),"",Table1[[#This Row],[EARNED]])</f>
        <v/>
      </c>
      <c r="H84" s="39"/>
      <c r="I84" s="9"/>
      <c r="J84" s="11"/>
      <c r="K84" s="20" t="s">
        <v>118</v>
      </c>
    </row>
    <row r="85" spans="1:11" x14ac:dyDescent="0.25">
      <c r="A85" s="40"/>
      <c r="B85" s="20" t="s">
        <v>119</v>
      </c>
      <c r="C85" s="13"/>
      <c r="D85" s="39">
        <v>2.762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41791</v>
      </c>
      <c r="B86" s="20" t="s">
        <v>60</v>
      </c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>
        <v>1</v>
      </c>
      <c r="I86" s="9"/>
      <c r="J86" s="11"/>
      <c r="K86" s="48">
        <v>41793</v>
      </c>
    </row>
    <row r="87" spans="1:11" x14ac:dyDescent="0.25">
      <c r="A87" s="40"/>
      <c r="B87" s="20" t="s">
        <v>120</v>
      </c>
      <c r="C87" s="13"/>
      <c r="D87" s="39">
        <v>1.212</v>
      </c>
      <c r="E87" s="9"/>
      <c r="F87" s="20"/>
      <c r="G87" s="13"/>
      <c r="H87" s="39"/>
      <c r="I87" s="9"/>
      <c r="J87" s="11"/>
      <c r="K87" s="48"/>
    </row>
    <row r="88" spans="1:11" x14ac:dyDescent="0.25">
      <c r="A88" s="40"/>
      <c r="B88" s="20" t="s">
        <v>121</v>
      </c>
      <c r="C88" s="13"/>
      <c r="D88" s="39">
        <v>3.5</v>
      </c>
      <c r="E88" s="9"/>
      <c r="F88" s="20"/>
      <c r="G88" s="13"/>
      <c r="H88" s="39"/>
      <c r="I88" s="9"/>
      <c r="J88" s="11"/>
      <c r="K88" s="48"/>
    </row>
    <row r="89" spans="1:11" x14ac:dyDescent="0.25">
      <c r="A89" s="40">
        <v>41821</v>
      </c>
      <c r="B89" s="20" t="s">
        <v>122</v>
      </c>
      <c r="C89" s="13">
        <v>1.25</v>
      </c>
      <c r="D89" s="39">
        <v>0.46200000000000002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41852</v>
      </c>
      <c r="B90" s="20" t="s">
        <v>123</v>
      </c>
      <c r="C90" s="13">
        <v>1.25</v>
      </c>
      <c r="D90" s="39">
        <v>0.65400000000000003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41883</v>
      </c>
      <c r="B91" s="20" t="s">
        <v>124</v>
      </c>
      <c r="C91" s="13">
        <v>1.25</v>
      </c>
      <c r="D91" s="39">
        <v>0.67100000000000004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/>
      <c r="B92" s="20" t="s">
        <v>125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41913</v>
      </c>
      <c r="B93" s="20" t="s">
        <v>126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/>
      <c r="B94" s="20" t="s">
        <v>127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41944</v>
      </c>
      <c r="B95" s="20" t="s">
        <v>128</v>
      </c>
      <c r="C95" s="13">
        <v>1.25</v>
      </c>
      <c r="D95" s="39">
        <v>0.61699999999999999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/>
      <c r="B96" s="20" t="s">
        <v>129</v>
      </c>
      <c r="C96" s="13"/>
      <c r="D96" s="39">
        <v>3</v>
      </c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 t="s">
        <v>130</v>
      </c>
    </row>
    <row r="97" spans="1:11" x14ac:dyDescent="0.25">
      <c r="A97" s="40">
        <v>41974</v>
      </c>
      <c r="B97" s="20" t="s">
        <v>131</v>
      </c>
      <c r="C97" s="13">
        <v>1.25</v>
      </c>
      <c r="D97" s="39">
        <v>0.70399999999999996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/>
      <c r="B98" s="20" t="s">
        <v>132</v>
      </c>
      <c r="C98" s="13"/>
      <c r="D98" s="39">
        <v>5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 t="s">
        <v>133</v>
      </c>
    </row>
    <row r="99" spans="1:11" x14ac:dyDescent="0.25">
      <c r="A99" s="47" t="s">
        <v>55</v>
      </c>
      <c r="B99" s="20"/>
      <c r="C99" s="13"/>
      <c r="D99" s="39"/>
      <c r="E99" s="34" t="s">
        <v>32</v>
      </c>
      <c r="F99" s="20"/>
      <c r="G99" s="13" t="str">
        <f>IF(ISBLANK(Table1[[#This Row],[EARNED]]),"",Table1[[#This Row],[EARNED]])</f>
        <v/>
      </c>
      <c r="H99" s="39"/>
      <c r="I99" s="34"/>
      <c r="J99" s="11"/>
      <c r="K99" s="20"/>
    </row>
    <row r="100" spans="1:11" x14ac:dyDescent="0.25">
      <c r="A100" s="40">
        <v>42005</v>
      </c>
      <c r="B100" s="20" t="s">
        <v>134</v>
      </c>
      <c r="C100" s="13">
        <v>1.25</v>
      </c>
      <c r="D100" s="39">
        <v>0.58499999999999996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/>
      <c r="B101" s="20" t="s">
        <v>135</v>
      </c>
      <c r="C101" s="13"/>
      <c r="D101" s="39">
        <v>7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 t="s">
        <v>136</v>
      </c>
    </row>
    <row r="102" spans="1:11" x14ac:dyDescent="0.25">
      <c r="A102" s="40"/>
      <c r="B102" s="20" t="s">
        <v>137</v>
      </c>
      <c r="C102" s="13"/>
      <c r="D102" s="39">
        <v>1</v>
      </c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48">
        <v>42032</v>
      </c>
    </row>
    <row r="103" spans="1:11" x14ac:dyDescent="0.25">
      <c r="A103" s="40"/>
      <c r="B103" s="20" t="s">
        <v>85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2</v>
      </c>
      <c r="I103" s="9"/>
      <c r="J103" s="11"/>
      <c r="K103" s="20" t="s">
        <v>138</v>
      </c>
    </row>
    <row r="104" spans="1:11" x14ac:dyDescent="0.25">
      <c r="A104" s="40" t="s">
        <v>140</v>
      </c>
      <c r="B104" s="20" t="s">
        <v>139</v>
      </c>
      <c r="C104" s="13">
        <v>1.25</v>
      </c>
      <c r="D104" s="39">
        <v>0.59799999999999998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/>
      <c r="B105" s="20" t="s">
        <v>141</v>
      </c>
      <c r="C105" s="13"/>
      <c r="D105" s="39">
        <v>6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 t="s">
        <v>142</v>
      </c>
    </row>
    <row r="106" spans="1:11" x14ac:dyDescent="0.25">
      <c r="A106" s="40"/>
      <c r="B106" s="20" t="s">
        <v>143</v>
      </c>
      <c r="C106" s="13"/>
      <c r="D106" s="39">
        <v>1.5</v>
      </c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42064</v>
      </c>
      <c r="B107" s="20" t="s">
        <v>144</v>
      </c>
      <c r="C107" s="13"/>
      <c r="D107" s="39">
        <v>0.94199999999999995</v>
      </c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 t="s">
        <v>132</v>
      </c>
      <c r="C108" s="13"/>
      <c r="D108" s="39">
        <v>5</v>
      </c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 t="s">
        <v>145</v>
      </c>
    </row>
    <row r="109" spans="1:11" x14ac:dyDescent="0.25">
      <c r="A109" s="40">
        <v>42095</v>
      </c>
      <c r="B109" s="20" t="s">
        <v>146</v>
      </c>
      <c r="C109" s="13">
        <v>1.25</v>
      </c>
      <c r="D109" s="39">
        <v>1.5669999999999999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/>
      <c r="B110" s="20" t="s">
        <v>148</v>
      </c>
      <c r="C110" s="13"/>
      <c r="D110" s="39">
        <v>2</v>
      </c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 t="s">
        <v>149</v>
      </c>
    </row>
    <row r="111" spans="1:11" x14ac:dyDescent="0.25">
      <c r="A111" s="40">
        <v>42125</v>
      </c>
      <c r="B111" s="20" t="s">
        <v>147</v>
      </c>
      <c r="C111" s="13">
        <v>1.25</v>
      </c>
      <c r="D111" s="39">
        <v>1.421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/>
      <c r="B112" s="20" t="s">
        <v>150</v>
      </c>
      <c r="C112" s="13"/>
      <c r="D112" s="39">
        <v>7.5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 t="s">
        <v>151</v>
      </c>
    </row>
    <row r="113" spans="1:11" x14ac:dyDescent="0.25">
      <c r="A113" s="40">
        <v>42156</v>
      </c>
      <c r="B113" s="20" t="s">
        <v>98</v>
      </c>
      <c r="C113" s="13">
        <v>1.25</v>
      </c>
      <c r="D113" s="39">
        <v>0.746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/>
      <c r="B114" s="20" t="s">
        <v>152</v>
      </c>
      <c r="C114" s="13"/>
      <c r="D114" s="39">
        <v>4.5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 t="s">
        <v>153</v>
      </c>
    </row>
    <row r="115" spans="1:11" x14ac:dyDescent="0.25">
      <c r="A115" s="40">
        <v>42186</v>
      </c>
      <c r="B115" s="20" t="s">
        <v>154</v>
      </c>
      <c r="C115" s="13">
        <v>1.25</v>
      </c>
      <c r="D115" s="39">
        <v>1.175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/>
      <c r="B116" s="20" t="s">
        <v>155</v>
      </c>
      <c r="C116" s="13"/>
      <c r="D116" s="39">
        <v>6.5</v>
      </c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 t="s">
        <v>157</v>
      </c>
    </row>
    <row r="117" spans="1:11" x14ac:dyDescent="0.25">
      <c r="A117" s="40"/>
      <c r="B117" s="20" t="s">
        <v>60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1</v>
      </c>
      <c r="I117" s="9"/>
      <c r="J117" s="11"/>
      <c r="K117" s="48">
        <v>42199</v>
      </c>
    </row>
    <row r="118" spans="1:11" x14ac:dyDescent="0.25">
      <c r="A118" s="40">
        <v>42217</v>
      </c>
      <c r="B118" s="20" t="s">
        <v>156</v>
      </c>
      <c r="C118" s="13">
        <v>1.25</v>
      </c>
      <c r="D118" s="39">
        <v>0.80400000000000005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/>
      <c r="B119" s="20" t="s">
        <v>141</v>
      </c>
      <c r="C119" s="13"/>
      <c r="D119" s="39">
        <v>6</v>
      </c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 t="s">
        <v>159</v>
      </c>
    </row>
    <row r="120" spans="1:11" x14ac:dyDescent="0.25">
      <c r="A120" s="40"/>
      <c r="B120" s="20" t="s">
        <v>158</v>
      </c>
      <c r="C120" s="13"/>
      <c r="D120" s="39">
        <v>0.5</v>
      </c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48">
        <v>42240</v>
      </c>
    </row>
    <row r="121" spans="1:11" x14ac:dyDescent="0.25">
      <c r="A121" s="40">
        <v>42248</v>
      </c>
      <c r="B121" s="20" t="s">
        <v>160</v>
      </c>
      <c r="C121" s="13">
        <v>1.25</v>
      </c>
      <c r="D121" s="39">
        <v>0.73299999999999998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/>
      <c r="B122" s="20" t="s">
        <v>152</v>
      </c>
      <c r="C122" s="13"/>
      <c r="D122" s="39">
        <v>4.5</v>
      </c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 t="s">
        <v>161</v>
      </c>
    </row>
    <row r="123" spans="1:11" x14ac:dyDescent="0.25">
      <c r="A123" s="40">
        <v>42278</v>
      </c>
      <c r="B123" s="20" t="s">
        <v>162</v>
      </c>
      <c r="C123" s="13">
        <v>1.25</v>
      </c>
      <c r="D123" s="39">
        <v>0.73699999999999999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/>
      <c r="B124" s="20" t="s">
        <v>141</v>
      </c>
      <c r="C124" s="13"/>
      <c r="D124" s="39">
        <v>6</v>
      </c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 t="s">
        <v>163</v>
      </c>
    </row>
    <row r="125" spans="1:11" x14ac:dyDescent="0.25">
      <c r="A125" s="40">
        <v>42309</v>
      </c>
      <c r="B125" s="20" t="s">
        <v>164</v>
      </c>
      <c r="C125" s="13">
        <v>1.25</v>
      </c>
      <c r="D125" s="39">
        <v>1.417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42339</v>
      </c>
      <c r="B126" s="20" t="s">
        <v>165</v>
      </c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/>
      <c r="B127" s="20" t="s">
        <v>132</v>
      </c>
      <c r="C127" s="13"/>
      <c r="D127" s="39">
        <v>5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 t="s">
        <v>166</v>
      </c>
    </row>
    <row r="128" spans="1:11" x14ac:dyDescent="0.25">
      <c r="A128" s="47" t="s">
        <v>54</v>
      </c>
      <c r="B128" s="20"/>
      <c r="C128" s="13"/>
      <c r="D128" s="39"/>
      <c r="E128" s="34" t="s">
        <v>32</v>
      </c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25">
      <c r="A129" s="40">
        <v>42370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42401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42430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42461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42491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42522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42552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v>42583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v>42614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42644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42675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42705</v>
      </c>
      <c r="B140" s="20" t="s">
        <v>167</v>
      </c>
      <c r="C140" s="13">
        <v>1.25</v>
      </c>
      <c r="D140" s="39">
        <v>5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7" t="s">
        <v>53</v>
      </c>
      <c r="B141" s="20"/>
      <c r="C141" s="13"/>
      <c r="D141" s="39"/>
      <c r="E141" s="34" t="s">
        <v>32</v>
      </c>
      <c r="F141" s="20"/>
      <c r="G141" s="13" t="str">
        <f>IF(ISBLANK(Table1[[#This Row],[EARNED]]),"",Table1[[#This Row],[EARNED]])</f>
        <v/>
      </c>
      <c r="H141" s="39"/>
      <c r="I141" s="34" t="s">
        <v>32</v>
      </c>
      <c r="J141" s="11"/>
      <c r="K141" s="20"/>
    </row>
    <row r="142" spans="1:11" x14ac:dyDescent="0.25">
      <c r="A142" s="40">
        <v>42736</v>
      </c>
      <c r="B142" s="20" t="s">
        <v>71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3</v>
      </c>
      <c r="I142" s="9"/>
      <c r="J142" s="11"/>
      <c r="K142" s="20" t="s">
        <v>168</v>
      </c>
    </row>
    <row r="143" spans="1:11" x14ac:dyDescent="0.25">
      <c r="A143" s="40">
        <v>42767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42795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v>42826</v>
      </c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42856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v>42887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42917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v>42948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v>42979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v>43009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v>43040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v>43070</v>
      </c>
      <c r="B153" s="20" t="s">
        <v>167</v>
      </c>
      <c r="C153" s="13">
        <v>1.25</v>
      </c>
      <c r="D153" s="39">
        <v>5</v>
      </c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7" t="s">
        <v>52</v>
      </c>
      <c r="B154" s="20"/>
      <c r="C154" s="13"/>
      <c r="D154" s="39"/>
      <c r="E154" s="34" t="s">
        <v>32</v>
      </c>
      <c r="F154" s="20"/>
      <c r="G154" s="13" t="str">
        <f>IF(ISBLANK(Table1[[#This Row],[EARNED]]),"",Table1[[#This Row],[EARNED]])</f>
        <v/>
      </c>
      <c r="H154" s="39"/>
      <c r="I154" s="34" t="s">
        <v>32</v>
      </c>
      <c r="J154" s="11"/>
      <c r="K154" s="20"/>
    </row>
    <row r="155" spans="1:11" x14ac:dyDescent="0.25">
      <c r="A155" s="40">
        <v>43101</v>
      </c>
      <c r="B155" s="20" t="s">
        <v>60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48">
        <v>43143</v>
      </c>
    </row>
    <row r="156" spans="1:11" x14ac:dyDescent="0.25">
      <c r="A156" s="40">
        <v>43132</v>
      </c>
      <c r="B156" s="20" t="s">
        <v>60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1</v>
      </c>
      <c r="I156" s="9"/>
      <c r="J156" s="11"/>
      <c r="K156" s="48">
        <v>43146</v>
      </c>
    </row>
    <row r="157" spans="1:11" x14ac:dyDescent="0.25">
      <c r="A157" s="40">
        <v>43160</v>
      </c>
      <c r="B157" s="20" t="s">
        <v>85</v>
      </c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>
        <v>2</v>
      </c>
      <c r="I157" s="9"/>
      <c r="J157" s="11"/>
      <c r="K157" s="20" t="s">
        <v>169</v>
      </c>
    </row>
    <row r="158" spans="1:11" x14ac:dyDescent="0.25">
      <c r="A158" s="40">
        <v>43191</v>
      </c>
      <c r="B158" s="20" t="s">
        <v>85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2</v>
      </c>
      <c r="I158" s="9"/>
      <c r="J158" s="11"/>
      <c r="K158" s="20" t="s">
        <v>170</v>
      </c>
    </row>
    <row r="159" spans="1:11" x14ac:dyDescent="0.25">
      <c r="A159" s="40">
        <v>43221</v>
      </c>
      <c r="B159" s="20" t="s">
        <v>85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2</v>
      </c>
      <c r="I159" s="9"/>
      <c r="J159" s="11"/>
      <c r="K159" s="20" t="s">
        <v>171</v>
      </c>
    </row>
    <row r="160" spans="1:11" x14ac:dyDescent="0.25">
      <c r="A160" s="40">
        <v>43252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43282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v>43313</v>
      </c>
      <c r="B162" s="20" t="s">
        <v>60</v>
      </c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48">
        <v>43325</v>
      </c>
    </row>
    <row r="163" spans="1:11" x14ac:dyDescent="0.25">
      <c r="A163" s="40">
        <v>43344</v>
      </c>
      <c r="B163" s="20" t="s">
        <v>85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2</v>
      </c>
      <c r="I163" s="9"/>
      <c r="J163" s="11"/>
      <c r="K163" s="20" t="s">
        <v>172</v>
      </c>
    </row>
    <row r="164" spans="1:11" x14ac:dyDescent="0.25">
      <c r="A164" s="40">
        <v>43374</v>
      </c>
      <c r="B164" s="20" t="s">
        <v>85</v>
      </c>
      <c r="C164" s="13">
        <v>1.25</v>
      </c>
      <c r="D164" s="39"/>
      <c r="E164" s="9"/>
      <c r="F164" s="20"/>
      <c r="G164" s="13">
        <f>IF(ISBLANK(Table1[[#This Row],[EARNED]]),"",Table1[[#This Row],[EARNED]])</f>
        <v>1.25</v>
      </c>
      <c r="H164" s="39">
        <v>2</v>
      </c>
      <c r="I164" s="9"/>
      <c r="J164" s="11"/>
      <c r="K164" s="20" t="s">
        <v>173</v>
      </c>
    </row>
    <row r="165" spans="1:11" x14ac:dyDescent="0.25">
      <c r="A165" s="40"/>
      <c r="B165" s="20" t="s">
        <v>85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2</v>
      </c>
      <c r="I165" s="9"/>
      <c r="J165" s="11"/>
      <c r="K165" s="20" t="s">
        <v>174</v>
      </c>
    </row>
    <row r="166" spans="1:11" x14ac:dyDescent="0.25">
      <c r="A166" s="40">
        <v>43405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43435</v>
      </c>
      <c r="B167" s="20" t="s">
        <v>167</v>
      </c>
      <c r="C167" s="13">
        <v>1.25</v>
      </c>
      <c r="D167" s="39">
        <v>5</v>
      </c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/>
      <c r="B168" s="20" t="s">
        <v>60</v>
      </c>
      <c r="C168" s="13"/>
      <c r="D168" s="39"/>
      <c r="E168" s="9"/>
      <c r="F168" s="20"/>
      <c r="G168" s="13" t="str">
        <f>IF(ISBLANK(Table1[[#This Row],[EARNED]]),"",Table1[[#This Row],[EARNED]])</f>
        <v/>
      </c>
      <c r="H168" s="39">
        <v>1</v>
      </c>
      <c r="I168" s="9"/>
      <c r="J168" s="11"/>
      <c r="K168" s="48">
        <v>43462</v>
      </c>
    </row>
    <row r="169" spans="1:11" x14ac:dyDescent="0.25">
      <c r="A169" s="47" t="s">
        <v>51</v>
      </c>
      <c r="B169" s="20"/>
      <c r="C169" s="13"/>
      <c r="D169" s="39"/>
      <c r="E169" s="34" t="s">
        <v>32</v>
      </c>
      <c r="F169" s="20"/>
      <c r="G169" s="13" t="str">
        <f>IF(ISBLANK(Table1[[#This Row],[EARNED]]),"",Table1[[#This Row],[EARNED]])</f>
        <v/>
      </c>
      <c r="H169" s="39"/>
      <c r="I169" s="34" t="s">
        <v>32</v>
      </c>
      <c r="J169" s="11"/>
      <c r="K169" s="20"/>
    </row>
    <row r="170" spans="1:11" x14ac:dyDescent="0.25">
      <c r="A170" s="40">
        <v>43466</v>
      </c>
      <c r="B170" s="20" t="s">
        <v>85</v>
      </c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>
        <v>2</v>
      </c>
      <c r="I170" s="9"/>
      <c r="J170" s="11"/>
      <c r="K170" s="20" t="s">
        <v>175</v>
      </c>
    </row>
    <row r="171" spans="1:11" x14ac:dyDescent="0.25">
      <c r="A171" s="40"/>
      <c r="B171" s="20" t="s">
        <v>60</v>
      </c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>
        <v>1</v>
      </c>
      <c r="I171" s="9"/>
      <c r="J171" s="11"/>
      <c r="K171" s="48">
        <v>43494</v>
      </c>
    </row>
    <row r="172" spans="1:11" x14ac:dyDescent="0.25">
      <c r="A172" s="40"/>
      <c r="B172" s="20" t="s">
        <v>100</v>
      </c>
      <c r="C172" s="13"/>
      <c r="D172" s="39">
        <v>2</v>
      </c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 t="s">
        <v>176</v>
      </c>
    </row>
    <row r="173" spans="1:11" x14ac:dyDescent="0.25">
      <c r="A173" s="40">
        <v>43497</v>
      </c>
      <c r="B173" s="20" t="s">
        <v>85</v>
      </c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>
        <v>2</v>
      </c>
      <c r="I173" s="9"/>
      <c r="J173" s="11"/>
      <c r="K173" s="20" t="s">
        <v>177</v>
      </c>
    </row>
    <row r="174" spans="1:11" x14ac:dyDescent="0.25">
      <c r="A174" s="40">
        <v>43525</v>
      </c>
      <c r="B174" s="20" t="s">
        <v>85</v>
      </c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>
        <v>2</v>
      </c>
      <c r="I174" s="9"/>
      <c r="J174" s="11"/>
      <c r="K174" s="20" t="s">
        <v>178</v>
      </c>
    </row>
    <row r="175" spans="1:11" x14ac:dyDescent="0.25">
      <c r="A175" s="40"/>
      <c r="B175" s="20" t="s">
        <v>60</v>
      </c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>
        <v>1</v>
      </c>
      <c r="I175" s="9"/>
      <c r="J175" s="11"/>
      <c r="K175" s="48">
        <v>43542</v>
      </c>
    </row>
    <row r="176" spans="1:11" x14ac:dyDescent="0.25">
      <c r="A176" s="40"/>
      <c r="B176" s="20" t="s">
        <v>60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>
        <v>1</v>
      </c>
      <c r="I176" s="9"/>
      <c r="J176" s="11"/>
      <c r="K176" s="48">
        <v>43543</v>
      </c>
    </row>
    <row r="177" spans="1:11" x14ac:dyDescent="0.25">
      <c r="A177" s="40">
        <v>43556</v>
      </c>
      <c r="B177" s="20" t="s">
        <v>85</v>
      </c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>
        <v>2</v>
      </c>
      <c r="I177" s="9"/>
      <c r="J177" s="11"/>
      <c r="K177" s="20" t="s">
        <v>179</v>
      </c>
    </row>
    <row r="178" spans="1:11" x14ac:dyDescent="0.25">
      <c r="A178" s="40"/>
      <c r="B178" s="20" t="s">
        <v>60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>
        <v>1</v>
      </c>
      <c r="I178" s="9"/>
      <c r="J178" s="11"/>
      <c r="K178" s="48">
        <v>43633</v>
      </c>
    </row>
    <row r="179" spans="1:11" x14ac:dyDescent="0.25">
      <c r="A179" s="40">
        <v>43586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43617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43647</v>
      </c>
      <c r="B181" s="20" t="s">
        <v>60</v>
      </c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>
        <v>1</v>
      </c>
      <c r="I181" s="9"/>
      <c r="J181" s="11"/>
      <c r="K181" s="48">
        <v>43697</v>
      </c>
    </row>
    <row r="182" spans="1:11" x14ac:dyDescent="0.25">
      <c r="A182" s="40">
        <v>43678</v>
      </c>
      <c r="B182" s="20" t="s">
        <v>60</v>
      </c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>
        <v>1</v>
      </c>
      <c r="I182" s="9"/>
      <c r="J182" s="11"/>
      <c r="K182" s="48">
        <v>43704</v>
      </c>
    </row>
    <row r="183" spans="1:11" x14ac:dyDescent="0.25">
      <c r="A183" s="40">
        <v>43709</v>
      </c>
      <c r="B183" s="20" t="s">
        <v>180</v>
      </c>
      <c r="C183" s="13">
        <v>1.25</v>
      </c>
      <c r="D183" s="39">
        <v>4</v>
      </c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 t="s">
        <v>181</v>
      </c>
    </row>
    <row r="184" spans="1:11" x14ac:dyDescent="0.25">
      <c r="A184" s="40"/>
      <c r="B184" s="20" t="s">
        <v>85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2</v>
      </c>
      <c r="I184" s="9"/>
      <c r="J184" s="11"/>
      <c r="K184" s="20" t="s">
        <v>182</v>
      </c>
    </row>
    <row r="185" spans="1:11" x14ac:dyDescent="0.25">
      <c r="A185" s="40"/>
      <c r="B185" s="20" t="s">
        <v>71</v>
      </c>
      <c r="C185" s="13"/>
      <c r="D185" s="39"/>
      <c r="E185" s="9"/>
      <c r="F185" s="20"/>
      <c r="G185" s="13" t="str">
        <f>IF(ISBLANK(Table1[[#This Row],[EARNED]]),"",Table1[[#This Row],[EARNED]])</f>
        <v/>
      </c>
      <c r="H185" s="39">
        <v>3</v>
      </c>
      <c r="I185" s="9"/>
      <c r="J185" s="11"/>
      <c r="K185" s="20" t="s">
        <v>183</v>
      </c>
    </row>
    <row r="186" spans="1:11" x14ac:dyDescent="0.25">
      <c r="A186" s="40">
        <v>43739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v>43770</v>
      </c>
      <c r="B187" s="20" t="s">
        <v>60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1</v>
      </c>
      <c r="I187" s="9"/>
      <c r="J187" s="11"/>
      <c r="K187" s="48">
        <v>43787</v>
      </c>
    </row>
    <row r="188" spans="1:11" x14ac:dyDescent="0.25">
      <c r="A188" s="40"/>
      <c r="B188" s="20" t="s">
        <v>62</v>
      </c>
      <c r="C188" s="13"/>
      <c r="D188" s="39"/>
      <c r="E188" s="9"/>
      <c r="F188" s="20"/>
      <c r="G188" s="13" t="str">
        <f>IF(ISBLANK(Table1[[#This Row],[EARNED]]),"",Table1[[#This Row],[EARNED]])</f>
        <v/>
      </c>
      <c r="H188" s="39"/>
      <c r="I188" s="9"/>
      <c r="J188" s="11"/>
      <c r="K188" s="20" t="s">
        <v>185</v>
      </c>
    </row>
    <row r="189" spans="1:11" x14ac:dyDescent="0.25">
      <c r="A189" s="40"/>
      <c r="B189" s="20" t="s">
        <v>85</v>
      </c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>
        <v>2</v>
      </c>
      <c r="I189" s="9"/>
      <c r="J189" s="11"/>
      <c r="K189" s="20" t="s">
        <v>186</v>
      </c>
    </row>
    <row r="190" spans="1:11" x14ac:dyDescent="0.25">
      <c r="A190" s="40">
        <v>43800</v>
      </c>
      <c r="B190" s="20" t="s">
        <v>184</v>
      </c>
      <c r="C190" s="13">
        <v>1.25</v>
      </c>
      <c r="D190" s="39">
        <v>1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7" t="s">
        <v>50</v>
      </c>
      <c r="B191" s="20"/>
      <c r="C191" s="13"/>
      <c r="D191" s="39"/>
      <c r="E191" s="34" t="s">
        <v>32</v>
      </c>
      <c r="F191" s="20"/>
      <c r="G191" s="13" t="str">
        <f>IF(ISBLANK(Table1[[#This Row],[EARNED]]),"",Table1[[#This Row],[EARNED]])</f>
        <v/>
      </c>
      <c r="H191" s="39"/>
      <c r="I191" s="34" t="s">
        <v>32</v>
      </c>
      <c r="J191" s="11"/>
      <c r="K191" s="20"/>
    </row>
    <row r="192" spans="1:11" x14ac:dyDescent="0.25">
      <c r="A192" s="40">
        <v>43831</v>
      </c>
      <c r="B192" s="20" t="s">
        <v>187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 t="s">
        <v>188</v>
      </c>
    </row>
    <row r="193" spans="1:11" x14ac:dyDescent="0.25">
      <c r="A193" s="40">
        <v>43862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43891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43922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v>43952</v>
      </c>
      <c r="B196" s="20"/>
      <c r="C196" s="13">
        <v>1.25</v>
      </c>
      <c r="D196" s="39"/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43983</v>
      </c>
      <c r="B197" s="20" t="s">
        <v>189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>
        <v>2</v>
      </c>
      <c r="I197" s="9"/>
      <c r="J197" s="11"/>
      <c r="K197" s="20" t="s">
        <v>190</v>
      </c>
    </row>
    <row r="198" spans="1:11" x14ac:dyDescent="0.25">
      <c r="A198" s="40"/>
      <c r="B198" s="20" t="s">
        <v>60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48">
        <v>44011</v>
      </c>
    </row>
    <row r="199" spans="1:11" x14ac:dyDescent="0.25">
      <c r="A199" s="40">
        <v>44013</v>
      </c>
      <c r="B199" s="20" t="s">
        <v>60</v>
      </c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>
        <v>1</v>
      </c>
      <c r="I199" s="9"/>
      <c r="J199" s="11"/>
      <c r="K199" s="48">
        <v>44020</v>
      </c>
    </row>
    <row r="200" spans="1:11" x14ac:dyDescent="0.25">
      <c r="A200" s="40"/>
      <c r="B200" s="20" t="s">
        <v>85</v>
      </c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>
        <v>2</v>
      </c>
      <c r="I200" s="9"/>
      <c r="J200" s="11"/>
      <c r="K200" s="20" t="s">
        <v>191</v>
      </c>
    </row>
    <row r="201" spans="1:11" x14ac:dyDescent="0.25">
      <c r="A201" s="40">
        <v>44044</v>
      </c>
      <c r="B201" s="20" t="s">
        <v>85</v>
      </c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>
        <v>2</v>
      </c>
      <c r="I201" s="9"/>
      <c r="J201" s="11"/>
      <c r="K201" s="20" t="s">
        <v>192</v>
      </c>
    </row>
    <row r="202" spans="1:11" x14ac:dyDescent="0.25">
      <c r="A202" s="40">
        <v>44075</v>
      </c>
      <c r="B202" s="20" t="s">
        <v>60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>
        <v>1</v>
      </c>
      <c r="I202" s="9"/>
      <c r="J202" s="11"/>
      <c r="K202" s="48">
        <v>44092</v>
      </c>
    </row>
    <row r="203" spans="1:11" x14ac:dyDescent="0.25">
      <c r="A203" s="40">
        <v>44105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44136</v>
      </c>
      <c r="B204" s="20"/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44166</v>
      </c>
      <c r="B205" s="20" t="s">
        <v>167</v>
      </c>
      <c r="C205" s="13">
        <v>1.25</v>
      </c>
      <c r="D205" s="39">
        <v>5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7" t="s">
        <v>49</v>
      </c>
      <c r="B206" s="20"/>
      <c r="C206" s="13"/>
      <c r="D206" s="39"/>
      <c r="E206" s="34" t="s">
        <v>32</v>
      </c>
      <c r="F206" s="20"/>
      <c r="G206" s="13" t="str">
        <f>IF(ISBLANK(Table1[[#This Row],[EARNED]]),"",Table1[[#This Row],[EARNED]])</f>
        <v/>
      </c>
      <c r="H206" s="39"/>
      <c r="I206" s="34" t="s">
        <v>32</v>
      </c>
      <c r="J206" s="11"/>
      <c r="K206" s="20"/>
    </row>
    <row r="207" spans="1:11" x14ac:dyDescent="0.25">
      <c r="A207" s="40">
        <v>44197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44228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44256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44287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44317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44348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44378</v>
      </c>
      <c r="B213" s="15"/>
      <c r="C213" s="13">
        <v>1.25</v>
      </c>
      <c r="D213" s="42"/>
      <c r="E213" s="9"/>
      <c r="F213" s="15"/>
      <c r="G213" s="41">
        <f>IF(ISBLANK(Table1[[#This Row],[EARNED]]),"",Table1[[#This Row],[EARNED]])</f>
        <v>1.25</v>
      </c>
      <c r="H213" s="42"/>
      <c r="I213" s="9"/>
      <c r="J213" s="12"/>
      <c r="K213" s="15"/>
    </row>
    <row r="214" spans="1:11" x14ac:dyDescent="0.25">
      <c r="A214" s="40">
        <v>44409</v>
      </c>
      <c r="B214" s="20"/>
      <c r="C214" s="13">
        <v>1.25</v>
      </c>
      <c r="D214" s="39"/>
      <c r="E214" s="9"/>
      <c r="F214" s="20"/>
      <c r="G214" s="41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v>44440</v>
      </c>
      <c r="B215" s="20"/>
      <c r="C215" s="13">
        <v>1.25</v>
      </c>
      <c r="D215" s="39"/>
      <c r="E215" s="9"/>
      <c r="F215" s="20"/>
      <c r="G215" s="41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44470</v>
      </c>
      <c r="B216" s="20"/>
      <c r="C216" s="13">
        <v>1.25</v>
      </c>
      <c r="D216" s="39"/>
      <c r="E216" s="9"/>
      <c r="F216" s="20"/>
      <c r="G216" s="41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44501</v>
      </c>
      <c r="B217" s="20"/>
      <c r="C217" s="13">
        <v>1.25</v>
      </c>
      <c r="D217" s="39"/>
      <c r="E217" s="9"/>
      <c r="F217" s="20"/>
      <c r="G217" s="41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44531</v>
      </c>
      <c r="B218" s="20" t="s">
        <v>193</v>
      </c>
      <c r="C218" s="13">
        <v>1.25</v>
      </c>
      <c r="D218" s="39"/>
      <c r="E218" s="9"/>
      <c r="F218" s="20"/>
      <c r="G218" s="41">
        <f>IF(ISBLANK(Table1[[#This Row],[EARNED]]),"",Table1[[#This Row],[EARNED]])</f>
        <v>1.25</v>
      </c>
      <c r="H218" s="39"/>
      <c r="I218" s="9"/>
      <c r="J218" s="11"/>
      <c r="K218" s="20" t="s">
        <v>194</v>
      </c>
    </row>
    <row r="219" spans="1:11" x14ac:dyDescent="0.25">
      <c r="A219" s="40"/>
      <c r="B219" s="20" t="s">
        <v>167</v>
      </c>
      <c r="C219" s="13"/>
      <c r="D219" s="39">
        <v>5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7" t="s">
        <v>48</v>
      </c>
      <c r="B220" s="20"/>
      <c r="C220" s="13"/>
      <c r="D220" s="39"/>
      <c r="E220" s="34" t="s">
        <v>32</v>
      </c>
      <c r="F220" s="20"/>
      <c r="G220" s="41" t="str">
        <f>IF(ISBLANK(Table1[[#This Row],[EARNED]]),"",Table1[[#This Row],[EARNED]])</f>
        <v/>
      </c>
      <c r="H220" s="39"/>
      <c r="I220" s="34" t="s">
        <v>32</v>
      </c>
      <c r="J220" s="11"/>
      <c r="K220" s="20"/>
    </row>
    <row r="221" spans="1:11" x14ac:dyDescent="0.25">
      <c r="A221" s="40">
        <v>44562</v>
      </c>
      <c r="B221" s="20"/>
      <c r="C221" s="13">
        <v>1.25</v>
      </c>
      <c r="D221" s="39"/>
      <c r="E221" s="9"/>
      <c r="F221" s="20"/>
      <c r="G221" s="41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v>44593</v>
      </c>
      <c r="B222" s="20"/>
      <c r="C222" s="13">
        <v>1.25</v>
      </c>
      <c r="D222" s="39"/>
      <c r="E222" s="9"/>
      <c r="F222" s="20"/>
      <c r="G222" s="41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v>44621</v>
      </c>
      <c r="B223" s="20"/>
      <c r="C223" s="13">
        <v>1.25</v>
      </c>
      <c r="D223" s="39"/>
      <c r="E223" s="9"/>
      <c r="F223" s="20"/>
      <c r="G223" s="41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44652</v>
      </c>
      <c r="B224" s="20" t="s">
        <v>60</v>
      </c>
      <c r="C224" s="13">
        <v>1.25</v>
      </c>
      <c r="D224" s="39"/>
      <c r="E224" s="9"/>
      <c r="F224" s="20"/>
      <c r="G224" s="41">
        <f>IF(ISBLANK(Table1[[#This Row],[EARNED]]),"",Table1[[#This Row],[EARNED]])</f>
        <v>1.25</v>
      </c>
      <c r="H224" s="39">
        <v>1</v>
      </c>
      <c r="I224" s="9"/>
      <c r="J224" s="11"/>
      <c r="K224" s="48">
        <v>44648</v>
      </c>
    </row>
    <row r="225" spans="1:11" x14ac:dyDescent="0.25">
      <c r="A225" s="40"/>
      <c r="B225" s="20" t="s">
        <v>85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2</v>
      </c>
      <c r="I225" s="9"/>
      <c r="J225" s="11"/>
      <c r="K225" s="20" t="s">
        <v>195</v>
      </c>
    </row>
    <row r="226" spans="1:11" x14ac:dyDescent="0.25">
      <c r="A226" s="40"/>
      <c r="B226" s="20" t="s">
        <v>62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 t="s">
        <v>196</v>
      </c>
    </row>
    <row r="227" spans="1:11" x14ac:dyDescent="0.25">
      <c r="A227" s="40"/>
      <c r="B227" s="20" t="s">
        <v>85</v>
      </c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>
        <v>2</v>
      </c>
      <c r="I227" s="9"/>
      <c r="J227" s="11"/>
      <c r="K227" s="20" t="s">
        <v>197</v>
      </c>
    </row>
    <row r="228" spans="1:11" x14ac:dyDescent="0.25">
      <c r="A228" s="40">
        <v>44682</v>
      </c>
      <c r="B228" s="20"/>
      <c r="C228" s="13">
        <v>1.25</v>
      </c>
      <c r="D228" s="39"/>
      <c r="E228" s="9"/>
      <c r="F228" s="20"/>
      <c r="G228" s="41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44713</v>
      </c>
      <c r="B229" s="20"/>
      <c r="C229" s="13">
        <v>1.25</v>
      </c>
      <c r="D229" s="39"/>
      <c r="E229" s="9"/>
      <c r="F229" s="20"/>
      <c r="G229" s="41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44743</v>
      </c>
      <c r="B230" s="20" t="s">
        <v>66</v>
      </c>
      <c r="C230" s="13">
        <v>1.25</v>
      </c>
      <c r="D230" s="39"/>
      <c r="E230" s="9"/>
      <c r="F230" s="20"/>
      <c r="G230" s="41">
        <f>IF(ISBLANK(Table1[[#This Row],[EARNED]]),"",Table1[[#This Row],[EARNED]])</f>
        <v>1.25</v>
      </c>
      <c r="H230" s="39">
        <v>4</v>
      </c>
      <c r="I230" s="9"/>
      <c r="J230" s="11"/>
      <c r="K230" s="20" t="s">
        <v>198</v>
      </c>
    </row>
    <row r="231" spans="1:11" x14ac:dyDescent="0.25">
      <c r="A231" s="40">
        <v>44774</v>
      </c>
      <c r="B231" s="20" t="s">
        <v>85</v>
      </c>
      <c r="C231" s="13">
        <v>1.25</v>
      </c>
      <c r="D231" s="39"/>
      <c r="E231" s="9"/>
      <c r="F231" s="20"/>
      <c r="G231" s="41">
        <f>IF(ISBLANK(Table1[[#This Row],[EARNED]]),"",Table1[[#This Row],[EARNED]])</f>
        <v>1.25</v>
      </c>
      <c r="H231" s="39">
        <v>2</v>
      </c>
      <c r="I231" s="9"/>
      <c r="J231" s="11"/>
      <c r="K231" s="20" t="s">
        <v>199</v>
      </c>
    </row>
    <row r="232" spans="1:11" x14ac:dyDescent="0.25">
      <c r="A232" s="40">
        <v>44805</v>
      </c>
      <c r="B232" s="20"/>
      <c r="C232" s="13">
        <v>1.25</v>
      </c>
      <c r="D232" s="39"/>
      <c r="E232" s="9"/>
      <c r="F232" s="20"/>
      <c r="G232" s="41">
        <f>IF(ISBLANK(Table1[[#This Row],[EARNED]]),"",Table1[[#This Row],[EARNED]])</f>
        <v>1.25</v>
      </c>
      <c r="H232" s="39"/>
      <c r="I232" s="9"/>
      <c r="J232" s="11"/>
      <c r="K232" s="20"/>
    </row>
    <row r="233" spans="1:11" x14ac:dyDescent="0.25">
      <c r="A233" s="40">
        <v>44835</v>
      </c>
      <c r="B233" s="20"/>
      <c r="C233" s="13">
        <v>1.25</v>
      </c>
      <c r="D233" s="39"/>
      <c r="E233" s="9"/>
      <c r="F233" s="20"/>
      <c r="G233" s="41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44866</v>
      </c>
      <c r="B234" s="20"/>
      <c r="C234" s="13">
        <v>1.25</v>
      </c>
      <c r="D234" s="39"/>
      <c r="E234" s="9"/>
      <c r="F234" s="20"/>
      <c r="G234" s="41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v>44896</v>
      </c>
      <c r="B235" s="20"/>
      <c r="C235" s="13">
        <v>1.25</v>
      </c>
      <c r="D235" s="39"/>
      <c r="E235" s="9"/>
      <c r="F235" s="20"/>
      <c r="G235" s="41">
        <f>IF(ISBLANK(Table1[[#This Row],[EARNED]]),"",Table1[[#This Row],[EARNED]])</f>
        <v>1.25</v>
      </c>
      <c r="H235" s="39"/>
      <c r="I235" s="9"/>
      <c r="J235" s="11"/>
      <c r="K23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1</v>
      </c>
      <c r="E3">
        <v>3</v>
      </c>
      <c r="F3">
        <v>20</v>
      </c>
      <c r="G3" s="46">
        <f>SUMIFS(F7:F14,E7:E14,E3)+SUMIFS(D7:D66,C7:C66,F3)+D3</f>
        <v>1.417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2022-10-25T04:08:17Z</cp:lastPrinted>
  <dcterms:created xsi:type="dcterms:W3CDTF">2022-10-17T03:06:03Z</dcterms:created>
  <dcterms:modified xsi:type="dcterms:W3CDTF">2023-03-20T17:07:07Z</dcterms:modified>
</cp:coreProperties>
</file>