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ONITALLA FAMILY\Desktop\LEAVECARD\"/>
    </mc:Choice>
  </mc:AlternateContent>
  <bookViews>
    <workbookView xWindow="0" yWindow="0" windowWidth="23040" windowHeight="9384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1" l="1"/>
  <c r="G44" i="1"/>
  <c r="G57" i="1"/>
  <c r="G70" i="1"/>
  <c r="G83" i="1"/>
  <c r="G96" i="1"/>
  <c r="G109" i="1"/>
  <c r="G122" i="1"/>
  <c r="G135" i="1"/>
  <c r="G148" i="1"/>
  <c r="G161" i="1"/>
  <c r="G174" i="1"/>
  <c r="G187" i="1"/>
  <c r="G200" i="1"/>
  <c r="G213" i="1"/>
  <c r="G226" i="1"/>
  <c r="G239" i="1"/>
  <c r="G252" i="1"/>
  <c r="G265" i="1"/>
  <c r="G278" i="1"/>
  <c r="G291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31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<sst xmlns="http://schemas.openxmlformats.org/spreadsheetml/2006/main" count="145" uniqueCount="76">
  <si>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</si>
  <si>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</si>
  <si>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</si>
  <si>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</si>
  <si>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</si>
  <si>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</si>
  <si>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</si>
  <si>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</si>
  <si>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</si>
  <si>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</si>
  <si>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</si>
  <si>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</si>
  <si>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</si>
  <si>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</si>
  <si>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</si>
  <si>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</si>
  <si>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</si>
  <si>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</si>
  <si>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</si>
  <si>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</si>
  <si>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</si>
  <si>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</si>
  <si>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</si>
  <si>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</si>
  <si>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</si>
  <si>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</si>
  <si>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</si>
  <si>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</si>
  <si>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</si>
  <si>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</si>
  <si>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</si>
  <si>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</si>
  <si>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</si>
  <si>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</si>
  <si>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</si>
  <si>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</si>
  <si>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</si>
  <si>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</si>
  <si>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</si>
  <si>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</si>
  <si>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</si>
  <si>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</si>
  <si>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CASTILLO, GREGORIO</t>
  </si>
  <si>
    <t>1994</t>
  </si>
  <si>
    <t>OCT-3-1994</t>
  </si>
  <si>
    <t>11-30-12-31</t>
  </si>
  <si>
    <t>1995</t>
  </si>
  <si>
    <t>1-1-3-31</t>
  </si>
  <si>
    <t>4-16-30-ROTATION</t>
  </si>
  <si>
    <t>4-17-1994</t>
  </si>
  <si>
    <t>5-1-12-31</t>
  </si>
  <si>
    <t>FL(5-0-0)</t>
  </si>
  <si>
    <t>1996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</si>
  <si>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</si>
  <si>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</si>
  <si>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</si>
  <si>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</si>
  <si>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</si>
  <si>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</si>
  <si>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</si>
  <si>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</si>
  <si>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</si>
  <si>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</si>
  <si>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</si>
  <si>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</si>
  <si>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</si>
  <si>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</si>
  <si>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</si>
  <si>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</si>
  <si>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</si>
  <si>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</si>
  <si>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SL(1-0-0)</t>
  </si>
  <si>
    <t>BDAY L.11/17/2000</t>
  </si>
  <si>
    <t>1999</t>
  </si>
  <si>
    <t>1998</t>
  </si>
  <si>
    <t>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</si>
</sst>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1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19"/>
  <sheetViews>
    <sheetView tabSelected="1" zoomScaleNormal="100" workbookViewId="0">
      <pane ySplit="3576" topLeftCell="A290" activePane="bottomLeft"/>
      <selection activeCell="B2" sqref="B2:C2"/>
      <selection pane="bottomLeft" activeCell="A10" sqref="A10:A302"/>
    </sheetView>
  </sheetViews>
  <sheetFormatPr defaultRowHeight="14.4" x14ac:dyDescent="0.3"/>
  <cols>
    <col min="1" max="1" width="19.441406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246.87099999999998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345.87099999999998</v>
      </c>
      <c r="J9" s="11"/>
      <c r="K9" s="20"/>
    </row>
    <row r="10" spans="1:11" x14ac:dyDescent="0.3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 t="s">
        <v>44</v>
      </c>
      <c r="B11" s="20"/>
      <c r="C11" s="13">
        <v>1.246</v>
      </c>
      <c r="D11" s="39"/>
      <c r="E11" s="9"/>
      <c r="F11" s="20"/>
      <c r="G11" s="13">
        <f>IF(ISBLANK(Table1[[#This Row],[EARNED]]),"",Table1[[#This Row],[EARNED]])</f>
        <v>1.246</v>
      </c>
      <c r="H11" s="39"/>
      <c r="I11" s="9"/>
      <c r="J11" s="11"/>
      <c r="K11" s="20"/>
    </row>
    <row r="12" spans="1:11" x14ac:dyDescent="0.3">
      <c r="A12" s="40" t="s">
        <v>45</v>
      </c>
      <c r="B12" s="20"/>
      <c r="C12" s="13">
        <v>2.5</v>
      </c>
      <c r="D12" s="39"/>
      <c r="E12" s="9"/>
      <c r="F12" s="20"/>
      <c r="G12" s="13">
        <f>IF(ISBLANK(Table1[[#This Row],[EARNED]]),"",Table1[[#This Row],[EARNED]])</f>
        <v>2.5</v>
      </c>
      <c r="H12" s="39"/>
      <c r="I12" s="9"/>
      <c r="J12" s="11"/>
      <c r="K12" s="20"/>
    </row>
    <row r="13" spans="1:11" x14ac:dyDescent="0.3">
      <c r="A13" s="60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 t="s">
        <v>47</v>
      </c>
      <c r="B14" s="20"/>
      <c r="C14" s="13">
        <v>3.75</v>
      </c>
      <c r="D14" s="39"/>
      <c r="E14" s="9"/>
      <c r="F14" s="20"/>
      <c r="G14" s="13">
        <f>IF(ISBLANK(Table1[[#This Row],[EARNED]]),"",Table1[[#This Row],[EARNED]])</f>
        <v>3.75</v>
      </c>
      <c r="H14" s="39"/>
      <c r="I14" s="9"/>
      <c r="J14" s="11"/>
      <c r="K14" s="20"/>
    </row>
    <row r="15" spans="1:11" x14ac:dyDescent="0.3">
      <c r="A15" s="40" t="s">
        <v>48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 t="s">
        <v>49</v>
      </c>
      <c r="B16" s="15"/>
      <c r="C16" s="42">
        <v>0.625</v>
      </c>
      <c r="D16" s="43"/>
      <c r="E16" s="9"/>
      <c r="F16" s="15"/>
      <c r="G16" s="42">
        <f>IF(ISBLANK(Table1[[#This Row],[EARNED]]),"",Table1[[#This Row],[EARNED]])</f>
        <v>0.625</v>
      </c>
      <c r="H16" s="43"/>
      <c r="I16" s="9"/>
      <c r="J16" s="12"/>
      <c r="K16" s="15"/>
    </row>
    <row r="17" spans="1:11" x14ac:dyDescent="0.3">
      <c r="A17" s="40" t="s">
        <v>50</v>
      </c>
      <c r="B17" s="20" t="s">
        <v>51</v>
      </c>
      <c r="C17" s="13">
        <v>10</v>
      </c>
      <c r="D17" s="39">
        <v>5</v>
      </c>
      <c r="E17" s="9"/>
      <c r="F17" s="20"/>
      <c r="G17" s="13">
        <f>IF(ISBLANK(Table1[[#This Row],[EARNED]]),"",Table1[[#This Row],[EARNED]])</f>
        <v>10</v>
      </c>
      <c r="H17" s="39"/>
      <c r="I17" s="9"/>
      <c r="J17" s="11"/>
      <c r="K17" s="20"/>
    </row>
    <row r="18" spans="1:11" x14ac:dyDescent="0.3">
      <c r="A18" s="60" t="s">
        <v>52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35065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35096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35125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35156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35186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35217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35247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35278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35309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35339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35370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35400</v>
      </c>
      <c r="B30" s="20" t="s">
        <v>51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60" t="s">
        <v>75</v>
      </c>
      <c r="B31" s="20"/>
      <c r="C31" s="13"/>
      <c r="D31" s="39"/>
      <c r="E31" s="34" t="s">
        <v>32</v>
      </c>
      <c r="F31" s="20"/>
      <c r="G31" s="13" t="str">
        <f>IF(ISBLANK(Table1[[#This Row],[EARNED]]),"",Table1[[#This Row],[EARNED]])</f>
        <v/>
      </c>
      <c r="H31" s="39"/>
      <c r="I31" s="34" t="s">
        <v>32</v>
      </c>
      <c r="J31" s="11"/>
      <c r="K31" s="20"/>
    </row>
    <row r="32" spans="1:11" x14ac:dyDescent="0.3">
      <c r="A32" s="40">
        <v>35431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35462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35490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35521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35551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35582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35612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35643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35674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35704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35735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35765</v>
      </c>
      <c r="B43" s="20" t="s">
        <v>51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60" t="s">
        <v>74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3">
      <c r="A45" s="40">
        <v>35796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35827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35855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35886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35916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35947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35977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36008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36039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36069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36100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36130</v>
      </c>
      <c r="B56" s="20" t="s">
        <v>51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60" t="s">
        <v>73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3">
      <c r="A58" s="40">
        <v>36161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36192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36220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36251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36281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36312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36342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36373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36404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36434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36465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36495</v>
      </c>
      <c r="B69" s="20" t="s">
        <v>51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60" t="s">
        <v>70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3">
      <c r="A71" s="40">
        <v>36526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36557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36586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36617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36647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36678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36708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36739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36770</v>
      </c>
      <c r="B79" s="20" t="s">
        <v>71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61">
        <v>36565</v>
      </c>
    </row>
    <row r="80" spans="1:11" x14ac:dyDescent="0.3">
      <c r="A80" s="40">
        <v>36800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36831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72</v>
      </c>
    </row>
    <row r="82" spans="1:11" x14ac:dyDescent="0.3">
      <c r="A82" s="40">
        <v>36861</v>
      </c>
      <c r="B82" s="20" t="s">
        <v>51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60" t="s">
        <v>69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3">
      <c r="A84" s="40">
        <v>36892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36923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36951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36982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37012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37043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37073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37104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37135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37165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37196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37226</v>
      </c>
      <c r="B95" s="20" t="s">
        <v>51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60" t="s">
        <v>68</v>
      </c>
      <c r="B96" s="20"/>
      <c r="C96" s="13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 t="s">
        <v>32</v>
      </c>
      <c r="J96" s="11"/>
      <c r="K96" s="20"/>
    </row>
    <row r="97" spans="1:11" x14ac:dyDescent="0.3">
      <c r="A97" s="40">
        <v>37257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37288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37316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37347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37377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37408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37438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37469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37500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37530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37561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37591</v>
      </c>
      <c r="B108" s="20" t="s">
        <v>51</v>
      </c>
      <c r="C108" s="13">
        <v>1.25</v>
      </c>
      <c r="D108" s="39">
        <v>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60" t="s">
        <v>67</v>
      </c>
      <c r="B109" s="20"/>
      <c r="C109" s="13"/>
      <c r="D109" s="39"/>
      <c r="E109" s="34" t="s">
        <v>32</v>
      </c>
      <c r="F109" s="20"/>
      <c r="G109" s="13" t="str">
        <f>IF(ISBLANK(Table1[[#This Row],[EARNED]]),"",Table1[[#This Row],[EARNED]])</f>
        <v/>
      </c>
      <c r="H109" s="39"/>
      <c r="I109" s="34" t="s">
        <v>32</v>
      </c>
      <c r="J109" s="11"/>
      <c r="K109" s="20"/>
    </row>
    <row r="110" spans="1:11" x14ac:dyDescent="0.3">
      <c r="A110" s="40">
        <v>37622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37653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37681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37712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37742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37773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37803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37834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37865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37895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37926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37956</v>
      </c>
      <c r="B121" s="20" t="s">
        <v>51</v>
      </c>
      <c r="C121" s="13">
        <v>1.25</v>
      </c>
      <c r="D121" s="39">
        <v>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60" t="s">
        <v>66</v>
      </c>
      <c r="B122" s="20"/>
      <c r="C122" s="13"/>
      <c r="D122" s="39"/>
      <c r="E122" s="34" t="s">
        <v>32</v>
      </c>
      <c r="F122" s="20"/>
      <c r="G122" s="13" t="str">
        <f>IF(ISBLANK(Table1[[#This Row],[EARNED]]),"",Table1[[#This Row],[EARNED]])</f>
        <v/>
      </c>
      <c r="H122" s="39"/>
      <c r="I122" s="34" t="s">
        <v>32</v>
      </c>
      <c r="J122" s="11"/>
      <c r="K122" s="20"/>
    </row>
    <row r="123" spans="1:11" x14ac:dyDescent="0.3">
      <c r="A123" s="40">
        <v>37987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38018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38047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38078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38108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38139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38169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38200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38231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38261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38292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38322</v>
      </c>
      <c r="B134" s="20" t="s">
        <v>51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60" t="s">
        <v>65</v>
      </c>
      <c r="B135" s="20"/>
      <c r="C135" s="13"/>
      <c r="D135" s="39"/>
      <c r="E135" s="34" t="s">
        <v>32</v>
      </c>
      <c r="F135" s="20"/>
      <c r="G135" s="13" t="str">
        <f>IF(ISBLANK(Table1[[#This Row],[EARNED]]),"",Table1[[#This Row],[EARNED]])</f>
        <v/>
      </c>
      <c r="H135" s="39"/>
      <c r="I135" s="34" t="s">
        <v>32</v>
      </c>
      <c r="J135" s="11"/>
      <c r="K135" s="20"/>
    </row>
    <row r="136" spans="1:11" x14ac:dyDescent="0.3">
      <c r="A136" s="40">
        <v>38353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38384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38412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38443</v>
      </c>
      <c r="B139" s="20"/>
      <c r="C139" s="13">
        <v>1.25</v>
      </c>
      <c r="D139" s="39"/>
      <c r="E139" s="34" t="s">
        <v>32</v>
      </c>
      <c r="F139" s="20"/>
      <c r="G139" s="13">
        <f>IF(ISBLANK(Table1[[#This Row],[EARNED]]),"",Table1[[#This Row],[EARNED]])</f>
        <v>1.25</v>
      </c>
      <c r="H139" s="39"/>
      <c r="I139" s="34" t="s">
        <v>32</v>
      </c>
      <c r="J139" s="11"/>
      <c r="K139" s="20"/>
    </row>
    <row r="140" spans="1:11" x14ac:dyDescent="0.3">
      <c r="A140" s="40">
        <v>38473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38504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38534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38565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38596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38626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38657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38687</v>
      </c>
      <c r="B147" s="20" t="s">
        <v>51</v>
      </c>
      <c r="C147" s="13">
        <v>1.25</v>
      </c>
      <c r="D147" s="39">
        <v>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60" t="s">
        <v>64</v>
      </c>
      <c r="B148" s="20"/>
      <c r="C148" s="13"/>
      <c r="D148" s="39"/>
      <c r="E148" s="34" t="s">
        <v>32</v>
      </c>
      <c r="F148" s="20"/>
      <c r="G148" s="13" t="str">
        <f>IF(ISBLANK(Table1[[#This Row],[EARNED]]),"",Table1[[#This Row],[EARNED]])</f>
        <v/>
      </c>
      <c r="H148" s="39"/>
      <c r="I148" s="34" t="s">
        <v>32</v>
      </c>
      <c r="J148" s="11"/>
      <c r="K148" s="20"/>
    </row>
    <row r="149" spans="1:11" x14ac:dyDescent="0.3">
      <c r="A149" s="40">
        <v>38718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38749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38777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38808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38838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38869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38899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38930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38961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38991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39022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39052</v>
      </c>
      <c r="B160" s="20" t="s">
        <v>51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60" t="s">
        <v>63</v>
      </c>
      <c r="B161" s="20"/>
      <c r="C161" s="13"/>
      <c r="D161" s="39"/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/>
      <c r="K161" s="20"/>
    </row>
    <row r="162" spans="1:11" x14ac:dyDescent="0.3">
      <c r="A162" s="40">
        <v>39083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39114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39142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39173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39203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39234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39264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39295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39326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39356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39387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39417</v>
      </c>
      <c r="B173" s="20" t="s">
        <v>51</v>
      </c>
      <c r="C173" s="13">
        <v>1.25</v>
      </c>
      <c r="D173" s="39">
        <v>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60" t="s">
        <v>62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3">
      <c r="A175" s="40">
        <v>39448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39479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39508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39539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39569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39600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39630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39661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39692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39722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39753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39783</v>
      </c>
      <c r="B186" s="20" t="s">
        <v>51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60" t="s">
        <v>61</v>
      </c>
      <c r="B187" s="20"/>
      <c r="C187" s="13"/>
      <c r="D187" s="39"/>
      <c r="E187" s="34" t="s">
        <v>32</v>
      </c>
      <c r="F187" s="20"/>
      <c r="G187" s="13" t="str">
        <f>IF(ISBLANK(Table1[[#This Row],[EARNED]]),"",Table1[[#This Row],[EARNED]])</f>
        <v/>
      </c>
      <c r="H187" s="39"/>
      <c r="I187" s="34" t="s">
        <v>32</v>
      </c>
      <c r="J187" s="11"/>
      <c r="K187" s="20"/>
    </row>
    <row r="188" spans="1:11" x14ac:dyDescent="0.3">
      <c r="A188" s="40">
        <v>39814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39845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39873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39904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39934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39965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39995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40026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40057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40087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40118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40148</v>
      </c>
      <c r="B199" s="20" t="s">
        <v>51</v>
      </c>
      <c r="C199" s="13">
        <v>1.25</v>
      </c>
      <c r="D199" s="39">
        <v>5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60" t="s">
        <v>60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3">
      <c r="A201" s="40">
        <v>40179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40210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40238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40269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40299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40330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40360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40391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40422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40452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40483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40513</v>
      </c>
      <c r="B212" s="20" t="s">
        <v>51</v>
      </c>
      <c r="C212" s="13">
        <v>1.25</v>
      </c>
      <c r="D212" s="39">
        <v>5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60" t="s">
        <v>59</v>
      </c>
      <c r="B213" s="20"/>
      <c r="C213" s="13"/>
      <c r="D213" s="39"/>
      <c r="E213" s="34" t="s">
        <v>32</v>
      </c>
      <c r="F213" s="20"/>
      <c r="G213" s="13" t="str">
        <f>IF(ISBLANK(Table1[[#This Row],[EARNED]]),"",Table1[[#This Row],[EARNED]])</f>
        <v/>
      </c>
      <c r="H213" s="39"/>
      <c r="I213" s="34" t="s">
        <v>32</v>
      </c>
      <c r="J213" s="11"/>
      <c r="K213" s="20"/>
    </row>
    <row r="214" spans="1:11" x14ac:dyDescent="0.3">
      <c r="A214" s="40">
        <v>40544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40575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40603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40634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40664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40695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40725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40756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40787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40817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40848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40878</v>
      </c>
      <c r="B225" s="20" t="s">
        <v>51</v>
      </c>
      <c r="C225" s="13">
        <v>1.25</v>
      </c>
      <c r="D225" s="39">
        <v>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60" t="s">
        <v>58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3">
      <c r="A227" s="40">
        <v>40909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40940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40969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41000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41030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41061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41091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41122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41153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41183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41214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41244</v>
      </c>
      <c r="B238" s="20" t="s">
        <v>51</v>
      </c>
      <c r="C238" s="13">
        <v>1.25</v>
      </c>
      <c r="D238" s="39">
        <v>5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60" t="s">
        <v>57</v>
      </c>
      <c r="B239" s="20"/>
      <c r="C239" s="13"/>
      <c r="D239" s="39"/>
      <c r="E239" s="34" t="s">
        <v>32</v>
      </c>
      <c r="F239" s="20"/>
      <c r="G239" s="13" t="str">
        <f>IF(ISBLANK(Table1[[#This Row],[EARNED]]),"",Table1[[#This Row],[EARNED]])</f>
        <v/>
      </c>
      <c r="H239" s="39"/>
      <c r="I239" s="34" t="s">
        <v>32</v>
      </c>
      <c r="J239" s="11"/>
      <c r="K239" s="20"/>
    </row>
    <row r="240" spans="1:11" x14ac:dyDescent="0.3">
      <c r="A240" s="40">
        <v>41275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41306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41334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41365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41395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41426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41456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41487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41518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41548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41579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41609</v>
      </c>
      <c r="B251" s="20" t="s">
        <v>51</v>
      </c>
      <c r="C251" s="13">
        <v>1.25</v>
      </c>
      <c r="D251" s="39">
        <v>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60" t="s">
        <v>56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3">
      <c r="A253" s="40">
        <v>41640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41671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41699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41730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41760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41791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41821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41852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41883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41913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41944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41974</v>
      </c>
      <c r="B264" s="20" t="s">
        <v>51</v>
      </c>
      <c r="C264" s="13">
        <v>1.25</v>
      </c>
      <c r="D264" s="39">
        <v>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60" t="s">
        <v>55</v>
      </c>
      <c r="B265" s="20"/>
      <c r="C265" s="13"/>
      <c r="D265" s="39"/>
      <c r="E265" s="34" t="s">
        <v>32</v>
      </c>
      <c r="F265" s="20"/>
      <c r="G265" s="13" t="str">
        <f>IF(ISBLANK(Table1[[#This Row],[EARNED]]),"",Table1[[#This Row],[EARNED]])</f>
        <v/>
      </c>
      <c r="H265" s="39"/>
      <c r="I265" s="34" t="s">
        <v>32</v>
      </c>
      <c r="J265" s="11"/>
      <c r="K265" s="20"/>
    </row>
    <row r="266" spans="1:11" x14ac:dyDescent="0.3">
      <c r="A266" s="40">
        <v>42005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42036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42064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42095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42125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42156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42186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42217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42248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42278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42309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42339</v>
      </c>
      <c r="B277" s="20" t="s">
        <v>51</v>
      </c>
      <c r="C277" s="13">
        <v>1.25</v>
      </c>
      <c r="D277" s="39">
        <v>5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60" t="s">
        <v>54</v>
      </c>
      <c r="B278" s="20"/>
      <c r="C278" s="13"/>
      <c r="D278" s="39"/>
      <c r="E278" s="34" t="s">
        <v>32</v>
      </c>
      <c r="F278" s="20"/>
      <c r="G278" s="13" t="str">
        <f>IF(ISBLANK(Table1[[#This Row],[EARNED]]),"",Table1[[#This Row],[EARNED]])</f>
        <v/>
      </c>
      <c r="H278" s="39"/>
      <c r="I278" s="34" t="s">
        <v>32</v>
      </c>
      <c r="J278" s="11"/>
      <c r="K278" s="20"/>
    </row>
    <row r="279" spans="1:11" x14ac:dyDescent="0.3">
      <c r="A279" s="40">
        <v>42370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42401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42430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42461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42491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42522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42552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42583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42614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42644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42675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42705</v>
      </c>
      <c r="B290" s="20" t="s">
        <v>51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60" t="s">
        <v>53</v>
      </c>
      <c r="B291" s="20"/>
      <c r="C291" s="13"/>
      <c r="D291" s="39"/>
      <c r="E291" s="34" t="s">
        <v>32</v>
      </c>
      <c r="F291" s="20"/>
      <c r="G291" s="13" t="str">
        <f>IF(ISBLANK(Table1[[#This Row],[EARNED]]),"",Table1[[#This Row],[EARNED]])</f>
        <v/>
      </c>
      <c r="H291" s="39"/>
      <c r="I291" s="34" t="s">
        <v>32</v>
      </c>
      <c r="J291" s="11"/>
      <c r="K291" s="20"/>
    </row>
    <row r="292" spans="1:11" x14ac:dyDescent="0.3">
      <c r="A292" s="40">
        <v>42736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42767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42795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42826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42856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42887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42917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42948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42979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43009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43040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1"/>
      <c r="B319" s="15"/>
      <c r="C319" s="42"/>
      <c r="D319" s="43"/>
      <c r="E319" s="9"/>
      <c r="F319" s="15"/>
      <c r="G319" s="42" t="str">
        <f>IF(ISBLANK(Table1[[#This Row],[EARNED]]),"",Table1[[#This Row],[EARNED]])</f>
        <v/>
      </c>
      <c r="H319" s="43"/>
      <c r="I319" s="9"/>
      <c r="J319" s="12"/>
      <c r="K3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JAVONITALLA FAMILY</cp:lastModifiedBy>
  <cp:lastPrinted>2022-10-25T04:08:17Z</cp:lastPrinted>
  <dcterms:created xsi:type="dcterms:W3CDTF">2022-10-17T03:06:03Z</dcterms:created>
  <dcterms:modified xsi:type="dcterms:W3CDTF">2023-03-15T00:48:24Z</dcterms:modified>
</cp:coreProperties>
</file>