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30" i="1"/>
  <c r="G43" i="1"/>
  <c r="G57" i="1"/>
  <c r="G70" i="1"/>
  <c r="G83" i="1"/>
  <c r="G96" i="1"/>
  <c r="G119" i="1"/>
  <c r="G109" i="1"/>
  <c r="G123" i="1"/>
  <c r="G136" i="1"/>
  <c r="G149" i="1"/>
  <c r="G162" i="1"/>
  <c r="G175" i="1"/>
  <c r="G193" i="1"/>
  <c r="G188" i="1"/>
  <c r="G202" i="1"/>
  <c r="G215" i="1"/>
  <c r="G228" i="1"/>
  <c r="G252" i="1"/>
  <c r="G263" i="1"/>
  <c r="G264" i="1"/>
  <c r="G241" i="1"/>
  <c r="G255" i="1"/>
  <c r="G270" i="1"/>
  <c r="G283" i="1"/>
  <c r="G296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6" i="1"/>
  <c r="G257" i="1"/>
  <c r="G258" i="1"/>
  <c r="G259" i="1"/>
  <c r="G260" i="1"/>
  <c r="G261" i="1"/>
  <c r="G262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5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<sst xmlns="http://schemas.openxmlformats.org/spreadsheetml/2006/main" count="187" uniqueCount="114">
  <si>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</si>
  <si>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</si>
  <si>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</si>
  <si>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</si>
  <si>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</si>
  <si>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</si>
  <si>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</si>
  <si>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</si>
  <si>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</si>
  <si>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</si>
  <si>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</si>
  <si>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</si>
  <si>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</si>
  <si>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</si>
  <si>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</si>
  <si>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</si>
  <si>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</si>
  <si>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</si>
  <si>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</si>
  <si>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</si>
  <si>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</si>
  <si>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</si>
  <si>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</si>
  <si>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</si>
  <si>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</si>
  <si>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</si>
  <si>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</si>
  <si>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</si>
  <si>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</si>
  <si>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</si>
  <si>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</si>
  <si>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</si>
  <si>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</si>
  <si>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</si>
  <si>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</si>
  <si>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</si>
  <si>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</si>
  <si>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</si>
  <si>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</si>
  <si>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</si>
  <si>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</si>
  <si>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</si>
  <si>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MARCIAL, RUSTICO</t>
  </si>
  <si>
    <t>1996</t>
  </si>
  <si>
    <t>5/15/96</t>
  </si>
  <si>
    <t>JUNE-DEC31</t>
  </si>
  <si>
    <t>1997</t>
  </si>
  <si>
    <t>JAN-1-DEC-31</t>
  </si>
  <si>
    <t>FL(5-0-0)</t>
  </si>
  <si>
    <t>1998</t>
  </si>
  <si>
    <t>1999</t>
  </si>
  <si>
    <t>2020</t>
  </si>
  <si>
    <t>CL(5-0-0)</t>
  </si>
  <si>
    <t>2019</t>
  </si>
  <si>
    <t>2018</t>
  </si>
  <si>
    <t>2017</t>
  </si>
  <si>
    <t>2016</t>
  </si>
  <si>
    <t>SL(15-0-0)</t>
  </si>
  <si>
    <t>SL(3-0-0)</t>
  </si>
  <si>
    <t>SL(30-0-0)</t>
  </si>
  <si>
    <t>SL(10-0-0)</t>
  </si>
  <si>
    <t>7/3-21/2017</t>
  </si>
  <si>
    <t>7/24-8/11</t>
  </si>
  <si>
    <t>8/14-9/22</t>
  </si>
  <si>
    <t>12/12-23/2016</t>
  </si>
  <si>
    <t>16-17 SUSPENDED W.OUT PAY</t>
  </si>
  <si>
    <t>VL(15-0-0)</t>
  </si>
  <si>
    <t>8/30-9/16</t>
  </si>
  <si>
    <t>2015</t>
  </si>
  <si>
    <t>SL(5-0-0)</t>
  </si>
  <si>
    <t>SL(14-0-0)</t>
  </si>
  <si>
    <t>11/9-26/2015</t>
  </si>
  <si>
    <t>7/31-8/6</t>
  </si>
  <si>
    <t>2014</t>
  </si>
  <si>
    <t>VL(11-0-0)</t>
  </si>
  <si>
    <t>8/25-9/5</t>
  </si>
  <si>
    <t>2013</t>
  </si>
  <si>
    <t>FL(10-0-0)</t>
  </si>
  <si>
    <t>1/14-18/2013</t>
  </si>
  <si>
    <t>4/22-5/3</t>
  </si>
  <si>
    <t>2012</t>
  </si>
  <si>
    <t>FL(3-0-0)</t>
  </si>
  <si>
    <t>FL(2-0-0)</t>
  </si>
  <si>
    <t>4/24-26/2012</t>
  </si>
  <si>
    <t>2011</t>
  </si>
  <si>
    <t>11/28-12/9</t>
  </si>
  <si>
    <t>2010</t>
  </si>
  <si>
    <t>'2009</t>
  </si>
  <si>
    <t>2008</t>
  </si>
  <si>
    <t>2007</t>
  </si>
  <si>
    <t>SL(47-0-0)</t>
  </si>
  <si>
    <t>2/15-4/15</t>
  </si>
  <si>
    <t>2006</t>
  </si>
  <si>
    <t>PATERNITY</t>
  </si>
  <si>
    <t>9/28-10/11</t>
  </si>
  <si>
    <t>10/12-18/2006</t>
  </si>
  <si>
    <t>2005</t>
  </si>
  <si>
    <t>6/1-15/2005</t>
  </si>
  <si>
    <t>PATERNITY 2/28</t>
  </si>
  <si>
    <t>TO MARCH 6</t>
  </si>
  <si>
    <t>2004</t>
  </si>
  <si>
    <t>2003</t>
  </si>
  <si>
    <t>VL(5-0-0)</t>
  </si>
  <si>
    <t>2002</t>
  </si>
  <si>
    <t>2001</t>
  </si>
  <si>
    <t>SL(4-0-0)</t>
  </si>
  <si>
    <t>3/1-4/2002</t>
  </si>
  <si>
    <t>VL(10-0-0)</t>
  </si>
  <si>
    <t>11/14-27/2001</t>
  </si>
  <si>
    <t>2000</t>
  </si>
  <si>
    <t>7/18,19,20/2001</t>
  </si>
  <si>
    <t>PATERNITY 4/16-22/2001</t>
  </si>
  <si>
    <t>4/2-6/2001</t>
  </si>
  <si>
    <t>8/16-20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</si>
</sst>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0"/>
  <sheetViews>
    <sheetView tabSelected="1" zoomScaleNormal="100" workbookViewId="0">
      <pane ySplit="3576" topLeftCell="A291" activePane="bottomLeft"/>
      <selection activeCell="B3" sqref="B3:C3"/>
      <selection pane="bottomLeft" activeCell="A292" sqref="A292"/>
    </sheetView>
  </sheetViews>
  <sheetFormatPr defaultRowHeight="14.4" x14ac:dyDescent="0.3"/>
  <cols>
    <col min="1" max="1" width="17.77734375" style="1" customWidth="1"/>
    <col min="2" max="2" width="34.777343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189.66700000000003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216.66700000000003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3">
      <c r="A13" s="60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3">
      <c r="A15" s="60" t="s">
        <v>49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 t="s">
        <v>47</v>
      </c>
      <c r="B16" s="15" t="s">
        <v>48</v>
      </c>
      <c r="C16" s="42">
        <v>15</v>
      </c>
      <c r="D16" s="43">
        <v>5</v>
      </c>
      <c r="E16" s="9"/>
      <c r="F16" s="15"/>
      <c r="G16" s="42">
        <f>IF(ISBLANK(Table1[[#This Row],[EARNED]]),"",Table1[[#This Row],[EARNED]])</f>
        <v>15</v>
      </c>
      <c r="H16" s="43"/>
      <c r="I16" s="9"/>
      <c r="J16" s="12"/>
      <c r="K16" s="15"/>
    </row>
    <row r="17" spans="1:11" x14ac:dyDescent="0.3">
      <c r="A17" s="60" t="s">
        <v>50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36281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 t="s">
        <v>102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113</v>
      </c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60" t="s">
        <v>109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60" t="s">
        <v>104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112</v>
      </c>
    </row>
    <row r="48" spans="1:11" x14ac:dyDescent="0.3">
      <c r="A48" s="40"/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 t="s">
        <v>111</v>
      </c>
    </row>
    <row r="49" spans="1:11" x14ac:dyDescent="0.3">
      <c r="A49" s="40">
        <v>37012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37073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110</v>
      </c>
    </row>
    <row r="52" spans="1:11" x14ac:dyDescent="0.3">
      <c r="A52" s="40">
        <v>37104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37165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37196</v>
      </c>
      <c r="B55" s="20" t="s">
        <v>107</v>
      </c>
      <c r="C55" s="13">
        <v>1.25</v>
      </c>
      <c r="D55" s="39">
        <v>10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108</v>
      </c>
    </row>
    <row r="56" spans="1:11" x14ac:dyDescent="0.3">
      <c r="A56" s="40">
        <v>37226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60" t="s">
        <v>103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37257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37288</v>
      </c>
      <c r="B59" s="20" t="s">
        <v>105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106</v>
      </c>
    </row>
    <row r="60" spans="1:11" x14ac:dyDescent="0.3">
      <c r="A60" s="40">
        <v>37316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37377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37408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37469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37530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37591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60" t="s">
        <v>101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37622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37653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37681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37712</v>
      </c>
      <c r="B74" s="20" t="s">
        <v>102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37742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37773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37803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37834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37865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37895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37956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60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37987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38018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38322</v>
      </c>
      <c r="B95" s="20" t="s">
        <v>48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60" t="s">
        <v>96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38353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98</v>
      </c>
    </row>
    <row r="98" spans="1:11" x14ac:dyDescent="0.3">
      <c r="A98" s="40">
        <v>38384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99</v>
      </c>
    </row>
    <row r="99" spans="1:11" x14ac:dyDescent="0.3">
      <c r="A99" s="40">
        <v>38412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38473</v>
      </c>
      <c r="B101" s="20" t="s">
        <v>48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97</v>
      </c>
    </row>
    <row r="102" spans="1:11" x14ac:dyDescent="0.3">
      <c r="A102" s="40">
        <v>38504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38534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38565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38596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60" t="s">
        <v>92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38718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38749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38777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38808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38838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38869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38899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38961</v>
      </c>
      <c r="B118" s="20" t="s">
        <v>77</v>
      </c>
      <c r="C118" s="13">
        <v>1.25</v>
      </c>
      <c r="D118" s="39">
        <v>10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94</v>
      </c>
    </row>
    <row r="119" spans="1:11" x14ac:dyDescent="0.3">
      <c r="A119" s="40"/>
      <c r="B119" s="20" t="s">
        <v>93</v>
      </c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38991</v>
      </c>
      <c r="B120" s="20" t="s">
        <v>48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95</v>
      </c>
    </row>
    <row r="121" spans="1:11" x14ac:dyDescent="0.3">
      <c r="A121" s="40">
        <v>39022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60" t="s">
        <v>89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3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39173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39203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39264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39295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39326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39356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39387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39417</v>
      </c>
      <c r="B135" s="20" t="s">
        <v>48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60" t="s">
        <v>88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39448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39479</v>
      </c>
      <c r="B138" s="20" t="s">
        <v>90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47</v>
      </c>
      <c r="I138" s="9"/>
      <c r="J138" s="11"/>
      <c r="K138" s="20" t="s">
        <v>91</v>
      </c>
    </row>
    <row r="139" spans="1:11" x14ac:dyDescent="0.3">
      <c r="A139" s="40">
        <v>39508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39539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39569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3">
      <c r="A142" s="40">
        <v>39600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39692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39783</v>
      </c>
      <c r="B148" s="20" t="s">
        <v>48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60" t="s">
        <v>87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39845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39873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39904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39934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40148</v>
      </c>
      <c r="B161" s="20" t="s">
        <v>48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60" t="s">
        <v>86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3">
      <c r="A163" s="40">
        <v>40179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40210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40238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40269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40299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40330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40360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40391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40452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40483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40513</v>
      </c>
      <c r="B174" s="20" t="s">
        <v>48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60" t="s">
        <v>84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3">
      <c r="A176" s="40">
        <v>40544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40575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40603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40634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40664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40695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40725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40756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40787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40817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40848</v>
      </c>
      <c r="B186" s="20" t="s">
        <v>77</v>
      </c>
      <c r="C186" s="13">
        <v>1.25</v>
      </c>
      <c r="D186" s="39">
        <v>10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85</v>
      </c>
    </row>
    <row r="187" spans="1:11" x14ac:dyDescent="0.3">
      <c r="A187" s="40">
        <v>40878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60" t="s">
        <v>80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40909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40940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40969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41000</v>
      </c>
      <c r="B192" s="20" t="s">
        <v>81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83</v>
      </c>
    </row>
    <row r="193" spans="1:11" x14ac:dyDescent="0.3">
      <c r="A193" s="40"/>
      <c r="B193" s="20" t="s">
        <v>82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41030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41061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41091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41122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41153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41183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41214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41244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60" t="s">
        <v>76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41275</v>
      </c>
      <c r="B203" s="20" t="s">
        <v>48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78</v>
      </c>
    </row>
    <row r="204" spans="1:11" x14ac:dyDescent="0.3">
      <c r="A204" s="40">
        <v>41306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41334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41365</v>
      </c>
      <c r="B206" s="20" t="s">
        <v>77</v>
      </c>
      <c r="C206" s="13">
        <v>1.25</v>
      </c>
      <c r="D206" s="39">
        <v>10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79</v>
      </c>
    </row>
    <row r="207" spans="1:11" x14ac:dyDescent="0.3">
      <c r="A207" s="40">
        <v>41395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41426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41456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41487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41518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41548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41579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41609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60" t="s">
        <v>73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41640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41671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41699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41730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41760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41791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41821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41852</v>
      </c>
      <c r="B223" s="20" t="s">
        <v>74</v>
      </c>
      <c r="C223" s="13">
        <v>1.25</v>
      </c>
      <c r="D223" s="39">
        <v>11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75</v>
      </c>
    </row>
    <row r="224" spans="1:11" x14ac:dyDescent="0.3">
      <c r="A224" s="40">
        <v>41883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41913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41944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41974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60" t="s">
        <v>68</v>
      </c>
      <c r="B228" s="20"/>
      <c r="C228" s="13"/>
      <c r="D228" s="39"/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3">
      <c r="A229" s="40">
        <v>42005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42036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 t="s">
        <v>69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72</v>
      </c>
    </row>
    <row r="236" spans="1:11" x14ac:dyDescent="0.3">
      <c r="A236" s="40">
        <v>42217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42248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42278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42309</v>
      </c>
      <c r="B239" s="20" t="s">
        <v>70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14</v>
      </c>
      <c r="I239" s="9"/>
      <c r="J239" s="11"/>
      <c r="K239" s="20" t="s">
        <v>71</v>
      </c>
    </row>
    <row r="240" spans="1:11" x14ac:dyDescent="0.3">
      <c r="A240" s="40">
        <v>42339</v>
      </c>
      <c r="B240" s="20" t="s">
        <v>48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60" t="s">
        <v>56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42370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42401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42430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42461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42491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42522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42552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42583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42614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42644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/>
      <c r="B252" s="20" t="s">
        <v>66</v>
      </c>
      <c r="C252" s="13"/>
      <c r="D252" s="39">
        <v>15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67</v>
      </c>
    </row>
    <row r="253" spans="1:11" x14ac:dyDescent="0.3">
      <c r="A253" s="40">
        <v>42675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42705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10</v>
      </c>
      <c r="I254" s="9"/>
      <c r="J254" s="11"/>
      <c r="K254" s="20" t="s">
        <v>64</v>
      </c>
    </row>
    <row r="255" spans="1:11" x14ac:dyDescent="0.3">
      <c r="A255" s="60" t="s">
        <v>55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3">
      <c r="A256" s="40">
        <v>42736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42767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42795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42826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42856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42887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42917</v>
      </c>
      <c r="B262" s="20" t="s">
        <v>57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15</v>
      </c>
      <c r="I262" s="9"/>
      <c r="J262" s="11"/>
      <c r="K262" s="20" t="s">
        <v>61</v>
      </c>
    </row>
    <row r="263" spans="1:11" x14ac:dyDescent="0.3">
      <c r="A263" s="40"/>
      <c r="B263" s="20" t="s">
        <v>57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15</v>
      </c>
      <c r="I263" s="9"/>
      <c r="J263" s="11"/>
      <c r="K263" s="20" t="s">
        <v>62</v>
      </c>
    </row>
    <row r="264" spans="1:11" x14ac:dyDescent="0.3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30</v>
      </c>
      <c r="I264" s="9"/>
      <c r="J264" s="11"/>
      <c r="K264" s="20" t="s">
        <v>63</v>
      </c>
    </row>
    <row r="265" spans="1:11" x14ac:dyDescent="0.3">
      <c r="A265" s="40">
        <v>42948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42979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43009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43040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43070</v>
      </c>
      <c r="B269" s="20" t="s">
        <v>48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60" t="s">
        <v>54</v>
      </c>
      <c r="B270" s="20"/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v>43101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43132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43160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43191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43221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43252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43282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43313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43374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43405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43435</v>
      </c>
      <c r="B282" s="20" t="s">
        <v>48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60" t="s">
        <v>53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43466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43497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43525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43556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43586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43617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43647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43678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43709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43739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43770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43800</v>
      </c>
      <c r="B295" s="20" t="s">
        <v>48</v>
      </c>
      <c r="C295" s="13">
        <v>1.25</v>
      </c>
      <c r="D295" s="39">
        <v>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60" t="s">
        <v>51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43831</v>
      </c>
      <c r="B297" s="20" t="s">
        <v>52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1"/>
      <c r="B500" s="15"/>
      <c r="C500" s="42"/>
      <c r="D500" s="43"/>
      <c r="E500" s="9"/>
      <c r="F500" s="15"/>
      <c r="G500" s="42" t="str">
        <f>IF(ISBLANK(Table1[[#This Row],[EARNED]]),"",Table1[[#This Row],[EARNED]])</f>
        <v/>
      </c>
      <c r="H500" s="43"/>
      <c r="I500" s="9"/>
      <c r="J500" s="12"/>
      <c r="K5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2023-03-15T06:20:22Z</dcterms:modified>
</cp:coreProperties>
</file>