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6165E500-301B-4DD6-B1EA-53C9FEC803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9" i="1" l="1"/>
  <c r="G412" i="1"/>
  <c r="G400" i="1"/>
  <c r="G401" i="1"/>
  <c r="G402" i="1"/>
  <c r="G403" i="1"/>
  <c r="G404" i="1"/>
  <c r="G405" i="1"/>
  <c r="G406" i="1"/>
  <c r="G407" i="1"/>
  <c r="G408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A220" i="1" l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9" i="1"/>
  <c r="G210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9" i="1"/>
  <c r="G260" i="1"/>
  <c r="G261" i="1"/>
  <c r="G262" i="1"/>
  <c r="G263" i="1"/>
  <c r="G264" i="1"/>
  <c r="G265" i="1"/>
  <c r="G267" i="1"/>
  <c r="G268" i="1"/>
  <c r="G269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126" i="1"/>
  <c r="G127" i="1"/>
  <c r="G128" i="1"/>
  <c r="G129" i="1"/>
  <c r="G130" i="1"/>
  <c r="G131" i="1"/>
  <c r="G132" i="1"/>
  <c r="G133" i="1"/>
  <c r="G136" i="1"/>
  <c r="G137" i="1"/>
  <c r="G139" i="1"/>
  <c r="G142" i="1"/>
  <c r="G18" i="1" l="1"/>
  <c r="G3" i="3" l="1"/>
  <c r="G23" i="1"/>
  <c r="G24" i="1"/>
  <c r="G25" i="1"/>
  <c r="G26" i="1"/>
  <c r="G27" i="1"/>
  <c r="G28" i="1"/>
  <c r="G31" i="1"/>
  <c r="G34" i="1"/>
  <c r="G37" i="1"/>
  <c r="G38" i="1"/>
  <c r="G41" i="1"/>
  <c r="G42" i="1"/>
  <c r="G46" i="1"/>
  <c r="G47" i="1"/>
  <c r="G50" i="1"/>
  <c r="G51" i="1"/>
  <c r="G53" i="1"/>
  <c r="G54" i="1"/>
  <c r="G55" i="1"/>
  <c r="G56" i="1"/>
  <c r="G57" i="1"/>
  <c r="G58" i="1"/>
  <c r="G60" i="1"/>
  <c r="G61" i="1"/>
  <c r="G63" i="1"/>
  <c r="G64" i="1"/>
  <c r="G65" i="1"/>
  <c r="G66" i="1"/>
  <c r="G68" i="1"/>
  <c r="G69" i="1"/>
  <c r="G71" i="1"/>
  <c r="G72" i="1"/>
  <c r="G73" i="1"/>
  <c r="G74" i="1"/>
  <c r="G76" i="1"/>
  <c r="G77" i="1"/>
  <c r="G78" i="1"/>
  <c r="G79" i="1"/>
  <c r="G81" i="1"/>
  <c r="G83" i="1"/>
  <c r="G84" i="1"/>
  <c r="G87" i="1"/>
  <c r="G88" i="1"/>
  <c r="G92" i="1"/>
  <c r="G96" i="1"/>
  <c r="G97" i="1"/>
  <c r="G98" i="1"/>
  <c r="G100" i="1"/>
  <c r="G101" i="1"/>
  <c r="G102" i="1"/>
  <c r="G103" i="1"/>
  <c r="G105" i="1"/>
  <c r="G108" i="1"/>
  <c r="G111" i="1"/>
  <c r="G113" i="1"/>
  <c r="G116" i="1"/>
  <c r="G119" i="1"/>
  <c r="G120" i="1"/>
  <c r="G123" i="1"/>
  <c r="G124" i="1"/>
  <c r="G125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0" i="1"/>
  <c r="G11" i="1"/>
  <c r="G12" i="1"/>
  <c r="G14" i="1"/>
  <c r="G16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<sst xmlns="http://schemas.openxmlformats.org/spreadsheetml/2006/main" count="383" uniqueCount="241">
  <si>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</si>
  <si>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</si>
  <si>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</si>
  <si>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</si>
  <si>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</si>
  <si>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</si>
  <si>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</si>
  <si>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</si>
  <si>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</si>
  <si>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</si>
  <si>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</si>
  <si>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</si>
  <si>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</si>
  <si>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</si>
  <si>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</si>
  <si>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</si>
  <si>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</si>
  <si>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</si>
  <si>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</si>
  <si>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</si>
  <si>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</si>
  <si>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</si>
  <si>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</si>
  <si>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</si>
  <si>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</si>
  <si>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</si>
  <si>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</si>
  <si>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</si>
  <si>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</si>
  <si>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</si>
  <si>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</si>
  <si>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</si>
  <si>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</si>
  <si>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</si>
  <si>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</si>
  <si>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</si>
  <si>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</si>
  <si>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</si>
  <si>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</si>
  <si>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</si>
  <si>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</si>
  <si>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</si>
  <si>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</si>
  <si>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1998</t>
  </si>
  <si>
    <t>TRANSFER FROM</t>
  </si>
  <si>
    <t>GSO JUNE 30, 1998</t>
  </si>
  <si>
    <t>SL(2-0-0)</t>
  </si>
  <si>
    <t>UT(0-0-20)</t>
  </si>
  <si>
    <t>SL(5-0-0)</t>
  </si>
  <si>
    <t>UT(0-0-41)</t>
  </si>
  <si>
    <t>SL(1-0-0)</t>
  </si>
  <si>
    <t>UT(0-0-1)</t>
  </si>
  <si>
    <t>SL(4-0-0)</t>
  </si>
  <si>
    <t>SL(3-0-0)</t>
  </si>
  <si>
    <t>UT(0-0-21)</t>
  </si>
  <si>
    <t>VL(3-0-0)</t>
  </si>
  <si>
    <t>VL(2-0-0)</t>
  </si>
  <si>
    <t>UT(0-0-11)</t>
  </si>
  <si>
    <t>7/6,7/1998</t>
  </si>
  <si>
    <t>8/17-21/1998</t>
  </si>
  <si>
    <t>10/26-29/1998</t>
  </si>
  <si>
    <t>11/4,10,17/1998</t>
  </si>
  <si>
    <t>12/21,22,24/1998</t>
  </si>
  <si>
    <t>12/3,7/1998</t>
  </si>
  <si>
    <t>12/28,29/1998</t>
  </si>
  <si>
    <t>TIBAYAN, WILMER B.</t>
  </si>
  <si>
    <t>1999</t>
  </si>
  <si>
    <t>1/5-8/1999</t>
  </si>
  <si>
    <t>UT(0-0-42)</t>
  </si>
  <si>
    <t>UT(0-4-18)</t>
  </si>
  <si>
    <t>UT(0-0-3)</t>
  </si>
  <si>
    <t>UT(0-0-27)</t>
  </si>
  <si>
    <t>SVL(1-0-0)</t>
  </si>
  <si>
    <t>UT(0-0-32)</t>
  </si>
  <si>
    <t>UT(0-0-26)</t>
  </si>
  <si>
    <t>UT(0-0-14)</t>
  </si>
  <si>
    <t>1/14,18/1999</t>
  </si>
  <si>
    <t>2/4,5/1999</t>
  </si>
  <si>
    <t>3/15,16,18,19/1999</t>
  </si>
  <si>
    <t>7/28-30/1999</t>
  </si>
  <si>
    <t>UT(0-0-12)</t>
  </si>
  <si>
    <t>UT(0-0-8)</t>
  </si>
  <si>
    <t>UT(0-0-15)</t>
  </si>
  <si>
    <t>VL(5-0-0)</t>
  </si>
  <si>
    <t>12/10,24,27-29/1999</t>
  </si>
  <si>
    <t>2000</t>
  </si>
  <si>
    <t>SVL(2-4-0)</t>
  </si>
  <si>
    <t>3/8,16,17/2000</t>
  </si>
  <si>
    <t>3/22,20,27/2000</t>
  </si>
  <si>
    <t>VL(13-0-0)</t>
  </si>
  <si>
    <t>UT(0-0-16)</t>
  </si>
  <si>
    <t>UT(0-0-9)</t>
  </si>
  <si>
    <t>UT(0-0-23)</t>
  </si>
  <si>
    <t>5/3-19/2000</t>
  </si>
  <si>
    <t>9/7,8/2000</t>
  </si>
  <si>
    <t>11/6-9/2000</t>
  </si>
  <si>
    <t>12/7,8/2000</t>
  </si>
  <si>
    <t>2001</t>
  </si>
  <si>
    <t>SVL(4-0-0)</t>
  </si>
  <si>
    <t>1/15-18/2001</t>
  </si>
  <si>
    <t>UT(0-4-26))</t>
  </si>
  <si>
    <t>UT(0-0-5)</t>
  </si>
  <si>
    <t>SVL(6-0-0)</t>
  </si>
  <si>
    <t>UT(0-4-31)</t>
  </si>
  <si>
    <t>UT(0-0-35)</t>
  </si>
  <si>
    <t>UT(0-0-33)</t>
  </si>
  <si>
    <t>UT(0-0-38)</t>
  </si>
  <si>
    <t>SVL(5-0-0)</t>
  </si>
  <si>
    <t>UT(0-0-17)</t>
  </si>
  <si>
    <t>SVL(3-0-0)</t>
  </si>
  <si>
    <t>VL(1-0-0)</t>
  </si>
  <si>
    <t>UT(0-0-53)</t>
  </si>
  <si>
    <t>5/2,3,4/01</t>
  </si>
  <si>
    <t>8/27-30/2001</t>
  </si>
  <si>
    <t>10/22-25/2001</t>
  </si>
  <si>
    <t>11/7-9/2001</t>
  </si>
  <si>
    <t>2002</t>
  </si>
  <si>
    <t>UT(0-0-30)</t>
  </si>
  <si>
    <t>UT(0-0-6)</t>
  </si>
  <si>
    <t>UT(0-0-31)</t>
  </si>
  <si>
    <t>UT(0-4-24)</t>
  </si>
  <si>
    <t>1/15,16/2002</t>
  </si>
  <si>
    <t>3/18,21,22/2002</t>
  </si>
  <si>
    <t>4/3,4/2002</t>
  </si>
  <si>
    <t>4/23-26/2002</t>
  </si>
  <si>
    <t>5/15,16,17/2002</t>
  </si>
  <si>
    <t>SVL(2-0-0)</t>
  </si>
  <si>
    <t>VL(6-0-0)</t>
  </si>
  <si>
    <t>9/10,11/2002</t>
  </si>
  <si>
    <t>11/18,19/2002</t>
  </si>
  <si>
    <t>11/7,8/2002</t>
  </si>
  <si>
    <t>2003</t>
  </si>
  <si>
    <t>1/2,3/2003</t>
  </si>
  <si>
    <t>1/23,24/2003</t>
  </si>
  <si>
    <t>2/20,24,26,27/2003</t>
  </si>
  <si>
    <t>4/14,15,21/2003</t>
  </si>
  <si>
    <t>5/12,13/2003</t>
  </si>
  <si>
    <t>7/1,2/2003</t>
  </si>
  <si>
    <t>UT(0-0-55)</t>
  </si>
  <si>
    <t>8/1-8/2003</t>
  </si>
  <si>
    <t>7/28-31/2003</t>
  </si>
  <si>
    <t>UT(0-0-47)</t>
  </si>
  <si>
    <t>UT(2-5-30)</t>
  </si>
  <si>
    <t>UT(0-4-55)</t>
  </si>
  <si>
    <t>UT(0-1-19)</t>
  </si>
  <si>
    <t>9/3,4/2003</t>
  </si>
  <si>
    <t>9/15-19/2003</t>
  </si>
  <si>
    <t>11/3-5/2003</t>
  </si>
  <si>
    <t>2004</t>
  </si>
  <si>
    <t>UT(0-1-16)</t>
  </si>
  <si>
    <t>UT(0-0-59)</t>
  </si>
  <si>
    <t>UT(0-0-48)</t>
  </si>
  <si>
    <t>UT(0-1-9)</t>
  </si>
  <si>
    <t>UT(0-7-28)</t>
  </si>
  <si>
    <t>UT(0-4-15)</t>
  </si>
  <si>
    <t>UT(0-1-26)</t>
  </si>
  <si>
    <t>UT(2-0-6)</t>
  </si>
  <si>
    <t>UT(1-2-35)</t>
  </si>
  <si>
    <t>UT(1-0-29)</t>
  </si>
  <si>
    <t>2005</t>
  </si>
  <si>
    <t>2006</t>
  </si>
  <si>
    <t>FL(5-0-0)</t>
  </si>
  <si>
    <t>12/14-16/2005</t>
  </si>
  <si>
    <t>1/26,27/2005</t>
  </si>
  <si>
    <t>3/15-17/2005</t>
  </si>
  <si>
    <t>8/3,4/2005</t>
  </si>
  <si>
    <t>2007</t>
  </si>
  <si>
    <t>FL(4-0-0)</t>
  </si>
  <si>
    <t>4/10-13/2007</t>
  </si>
  <si>
    <t>4/17-20/2007</t>
  </si>
  <si>
    <t>5/8-11/2007</t>
  </si>
  <si>
    <t>FL(1-0-0)</t>
  </si>
  <si>
    <t>2008</t>
  </si>
  <si>
    <t>SP(1-0-0)</t>
  </si>
  <si>
    <t>3/11,12/2008</t>
  </si>
  <si>
    <t>5/5-7/2008</t>
  </si>
  <si>
    <t>6/16-18/2008</t>
  </si>
  <si>
    <t>7/3,4/2008</t>
  </si>
  <si>
    <t>8/4-7/2008</t>
  </si>
  <si>
    <t>8/11-13/2008</t>
  </si>
  <si>
    <t>9/29,30/2008</t>
  </si>
  <si>
    <t>2009</t>
  </si>
  <si>
    <t>3/11-13/2009</t>
  </si>
  <si>
    <t>7/2,3/2009</t>
  </si>
  <si>
    <t>8/4,6,7/2009</t>
  </si>
  <si>
    <t>9/28-30/2009</t>
  </si>
  <si>
    <t>2010</t>
  </si>
  <si>
    <t>4/12-14/2010</t>
  </si>
  <si>
    <t>6/16-18/2010</t>
  </si>
  <si>
    <t>7/6,7/2010</t>
  </si>
  <si>
    <t>8/23,24/2010</t>
  </si>
  <si>
    <t>10/4-6/2010</t>
  </si>
  <si>
    <t>12/23,24,27-29/2010</t>
  </si>
  <si>
    <t>2011</t>
  </si>
  <si>
    <t>1/11-13/2011</t>
  </si>
  <si>
    <t>8/3,4/2011</t>
  </si>
  <si>
    <t>8/19,22/2011</t>
  </si>
  <si>
    <t>11/9-11/2011</t>
  </si>
  <si>
    <t>11/3,4/2011</t>
  </si>
  <si>
    <t>11/23-25,28,29/2011</t>
  </si>
  <si>
    <t>12/7-9/2011</t>
  </si>
  <si>
    <t>12/12,16,19/2011</t>
  </si>
  <si>
    <t>2012</t>
  </si>
  <si>
    <t>UT(19-4-0)</t>
  </si>
  <si>
    <t>UT(12-4-0)</t>
  </si>
  <si>
    <t>UT(16-0-0)</t>
  </si>
  <si>
    <t>1/16,17/2012</t>
  </si>
  <si>
    <t>2/6,10/2012</t>
  </si>
  <si>
    <t>2/13,14/2012</t>
  </si>
  <si>
    <t>9/5-7,10,11/2012</t>
  </si>
  <si>
    <t>12/19,20/2012</t>
  </si>
  <si>
    <t>2013</t>
  </si>
  <si>
    <t>UT(2-2-2)</t>
  </si>
  <si>
    <t>UT(0-0-36)</t>
  </si>
  <si>
    <t>UT(1-1-19)</t>
  </si>
  <si>
    <t>UT(4-6-24)</t>
  </si>
  <si>
    <t>UT(0-1-32)</t>
  </si>
  <si>
    <t>1/21,22/2013</t>
  </si>
  <si>
    <t>4/18,19/2013</t>
  </si>
  <si>
    <t>11/20-22/2013</t>
  </si>
  <si>
    <t>12/17-19,22,23/2013</t>
  </si>
  <si>
    <t>2014</t>
  </si>
  <si>
    <t>3/5,6,9-11/2014</t>
  </si>
  <si>
    <t>2015</t>
  </si>
  <si>
    <t>2016</t>
  </si>
  <si>
    <t>6/27-29/2016</t>
  </si>
  <si>
    <t>2017</t>
  </si>
  <si>
    <t>2018</t>
  </si>
  <si>
    <t>3/5-9/2018</t>
  </si>
  <si>
    <t>2019</t>
  </si>
  <si>
    <t>2020</t>
  </si>
  <si>
    <t>2021</t>
  </si>
  <si>
    <t>2022</t>
  </si>
  <si>
    <t>2023</t>
  </si>
  <si>
    <t xml:space="preserve"> *********************NOTHING FOLLOWS***********************</t>
  </si>
  <si>
    <t>TOTAL VL = 145.196</t>
  </si>
  <si>
    <t>TOTAL SL = 174.5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</si>
  <si>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DECEMBER 06, 2023</t>
    </r>
  </si>
  <si>
    <t>ADMIN OFFICER III</t>
  </si>
  <si>
    <t>GSO</t>
  </si>
  <si>
    <t>1 - Married (and not separated)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</si>
</sst>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4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41"/>
  <sheetViews>
    <sheetView tabSelected="1" zoomScale="82" zoomScaleNormal="82" workbookViewId="0">
      <pane ySplit="2964" activePane="bottomLeft"/>
      <selection activeCell="I9" sqref="I9"/>
      <selection pane="bottomLeft" activeCell="G7" sqref="G7:J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65</v>
      </c>
      <c r="C2" s="51"/>
      <c r="D2" s="21" t="s">
        <v>14</v>
      </c>
      <c r="E2" s="10"/>
      <c r="F2" s="56" t="s">
        <v>240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238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 t="s">
        <v>239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145.19600000000003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174.5</v>
      </c>
      <c r="J9" s="11"/>
      <c r="K9" s="20"/>
    </row>
    <row r="10" spans="1:11" x14ac:dyDescent="0.3">
      <c r="A10" s="47" t="s">
        <v>43</v>
      </c>
      <c r="B10" s="20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35977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2</v>
      </c>
      <c r="I12" s="9"/>
      <c r="J12" s="11"/>
      <c r="K12" s="20" t="s">
        <v>58</v>
      </c>
    </row>
    <row r="13" spans="1:11" x14ac:dyDescent="0.3">
      <c r="A13" s="40"/>
      <c r="B13" s="20" t="s">
        <v>47</v>
      </c>
      <c r="C13" s="13"/>
      <c r="D13" s="39">
        <v>4.2000000000000003E-2</v>
      </c>
      <c r="E13" s="9"/>
      <c r="F13" s="20"/>
      <c r="G13" s="13"/>
      <c r="H13" s="39"/>
      <c r="I13" s="9"/>
      <c r="J13" s="11"/>
      <c r="K13" s="20"/>
    </row>
    <row r="14" spans="1:11" x14ac:dyDescent="0.3">
      <c r="A14" s="40">
        <v>36008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5</v>
      </c>
      <c r="I14" s="9"/>
      <c r="J14" s="11"/>
      <c r="K14" s="20" t="s">
        <v>59</v>
      </c>
    </row>
    <row r="15" spans="1:11" x14ac:dyDescent="0.3">
      <c r="A15" s="40"/>
      <c r="B15" s="20" t="s">
        <v>49</v>
      </c>
      <c r="C15" s="13"/>
      <c r="D15" s="39">
        <v>8.5000000000000006E-2</v>
      </c>
      <c r="E15" s="9"/>
      <c r="F15" s="20"/>
      <c r="G15" s="13"/>
      <c r="H15" s="39"/>
      <c r="I15" s="9"/>
      <c r="J15" s="11"/>
      <c r="K15" s="20"/>
    </row>
    <row r="16" spans="1:11" x14ac:dyDescent="0.3">
      <c r="A16" s="40">
        <v>36039</v>
      </c>
      <c r="B16" s="20" t="s">
        <v>50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36066</v>
      </c>
    </row>
    <row r="17" spans="1:11" x14ac:dyDescent="0.3">
      <c r="A17" s="40"/>
      <c r="B17" s="20" t="s">
        <v>51</v>
      </c>
      <c r="C17" s="13"/>
      <c r="D17" s="39">
        <v>2E-3</v>
      </c>
      <c r="E17" s="9"/>
      <c r="F17" s="20"/>
      <c r="G17" s="13"/>
      <c r="H17" s="39"/>
      <c r="I17" s="9"/>
      <c r="J17" s="11"/>
      <c r="K17" s="20"/>
    </row>
    <row r="18" spans="1:11" x14ac:dyDescent="0.3">
      <c r="A18" s="40">
        <v>36069</v>
      </c>
      <c r="B18" s="20" t="s">
        <v>52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4</v>
      </c>
      <c r="I18" s="9"/>
      <c r="J18" s="11"/>
      <c r="K18" s="20" t="s">
        <v>60</v>
      </c>
    </row>
    <row r="19" spans="1:11" x14ac:dyDescent="0.3">
      <c r="A19" s="40"/>
      <c r="B19" s="20" t="s">
        <v>51</v>
      </c>
      <c r="C19" s="13"/>
      <c r="D19" s="39">
        <v>2.3E-2</v>
      </c>
      <c r="E19" s="9"/>
      <c r="F19" s="20"/>
      <c r="G19" s="13"/>
      <c r="H19" s="39"/>
      <c r="I19" s="9"/>
      <c r="J19" s="11"/>
      <c r="K19" s="20"/>
    </row>
    <row r="20" spans="1:11" x14ac:dyDescent="0.3">
      <c r="A20" s="40">
        <v>36100</v>
      </c>
      <c r="B20" s="15" t="s">
        <v>53</v>
      </c>
      <c r="C20" s="13">
        <v>1.25</v>
      </c>
      <c r="D20" s="42"/>
      <c r="E20" s="9"/>
      <c r="F20" s="15"/>
      <c r="G20" s="41">
        <f>IF(ISBLANK(Table1[[#This Row],[EARNED]]),"",Table1[[#This Row],[EARNED]])</f>
        <v>1.25</v>
      </c>
      <c r="H20" s="42">
        <v>3</v>
      </c>
      <c r="I20" s="9"/>
      <c r="J20" s="12"/>
      <c r="K20" s="15" t="s">
        <v>61</v>
      </c>
    </row>
    <row r="21" spans="1:11" x14ac:dyDescent="0.3">
      <c r="A21" s="40"/>
      <c r="B21" s="20" t="s">
        <v>50</v>
      </c>
      <c r="C21" s="13"/>
      <c r="D21" s="39"/>
      <c r="E21" s="9"/>
      <c r="F21" s="20"/>
      <c r="G21" s="13"/>
      <c r="H21" s="39">
        <v>1</v>
      </c>
      <c r="I21" s="9"/>
      <c r="J21" s="11"/>
      <c r="K21" s="48">
        <v>36122</v>
      </c>
    </row>
    <row r="22" spans="1:11" x14ac:dyDescent="0.3">
      <c r="A22" s="40"/>
      <c r="B22" s="20" t="s">
        <v>54</v>
      </c>
      <c r="C22" s="13"/>
      <c r="D22" s="39">
        <v>4.3999999999999997E-2</v>
      </c>
      <c r="E22" s="9"/>
      <c r="F22" s="20"/>
      <c r="G22" s="13"/>
      <c r="H22" s="39"/>
      <c r="I22" s="9"/>
      <c r="J22" s="11"/>
      <c r="K22" s="20"/>
    </row>
    <row r="23" spans="1:11" x14ac:dyDescent="0.3">
      <c r="A23" s="40">
        <v>36130</v>
      </c>
      <c r="B23" s="20" t="s">
        <v>55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62</v>
      </c>
    </row>
    <row r="24" spans="1:11" x14ac:dyDescent="0.3">
      <c r="A24" s="40"/>
      <c r="B24" s="20" t="s">
        <v>46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63</v>
      </c>
    </row>
    <row r="25" spans="1:11" x14ac:dyDescent="0.3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64</v>
      </c>
    </row>
    <row r="26" spans="1:11" x14ac:dyDescent="0.3">
      <c r="A26" s="40"/>
      <c r="B26" s="20" t="s">
        <v>57</v>
      </c>
      <c r="C26" s="13"/>
      <c r="D26" s="39">
        <v>2.3E-2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7" t="s">
        <v>66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36161</v>
      </c>
      <c r="B28" s="20" t="s">
        <v>52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4</v>
      </c>
      <c r="I28" s="9"/>
      <c r="J28" s="11"/>
      <c r="K28" s="20" t="s">
        <v>67</v>
      </c>
    </row>
    <row r="29" spans="1:11" x14ac:dyDescent="0.3">
      <c r="A29" s="40"/>
      <c r="B29" s="20" t="s">
        <v>46</v>
      </c>
      <c r="C29" s="13"/>
      <c r="D29" s="39"/>
      <c r="E29" s="9"/>
      <c r="F29" s="20"/>
      <c r="G29" s="13"/>
      <c r="H29" s="39">
        <v>2</v>
      </c>
      <c r="I29" s="9"/>
      <c r="J29" s="11"/>
      <c r="K29" s="20" t="s">
        <v>76</v>
      </c>
    </row>
    <row r="30" spans="1:11" x14ac:dyDescent="0.3">
      <c r="A30" s="40"/>
      <c r="B30" s="20" t="s">
        <v>68</v>
      </c>
      <c r="C30" s="13"/>
      <c r="D30" s="39">
        <v>8.6999999999999994E-2</v>
      </c>
      <c r="E30" s="9"/>
      <c r="F30" s="20"/>
      <c r="G30" s="13"/>
      <c r="H30" s="39"/>
      <c r="I30" s="9"/>
      <c r="J30" s="11"/>
      <c r="K30" s="20"/>
    </row>
    <row r="31" spans="1:11" x14ac:dyDescent="0.3">
      <c r="A31" s="40">
        <v>36192</v>
      </c>
      <c r="B31" s="20" t="s">
        <v>46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77</v>
      </c>
    </row>
    <row r="32" spans="1:11" x14ac:dyDescent="0.3">
      <c r="A32" s="40"/>
      <c r="B32" s="20" t="s">
        <v>50</v>
      </c>
      <c r="C32" s="13"/>
      <c r="D32" s="39"/>
      <c r="E32" s="9"/>
      <c r="F32" s="20"/>
      <c r="G32" s="13"/>
      <c r="H32" s="39">
        <v>1</v>
      </c>
      <c r="I32" s="9"/>
      <c r="J32" s="11"/>
      <c r="K32" s="48">
        <v>36210</v>
      </c>
    </row>
    <row r="33" spans="1:11" x14ac:dyDescent="0.3">
      <c r="A33" s="40"/>
      <c r="B33" s="20" t="s">
        <v>70</v>
      </c>
      <c r="C33" s="13"/>
      <c r="D33" s="39">
        <v>6.0000000000000001E-3</v>
      </c>
      <c r="E33" s="9"/>
      <c r="F33" s="20"/>
      <c r="G33" s="13"/>
      <c r="H33" s="39"/>
      <c r="I33" s="9"/>
      <c r="J33" s="11"/>
      <c r="K33" s="20"/>
    </row>
    <row r="34" spans="1:11" x14ac:dyDescent="0.3">
      <c r="A34" s="40">
        <v>36220</v>
      </c>
      <c r="B34" s="20" t="s">
        <v>50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8">
        <v>36227</v>
      </c>
    </row>
    <row r="35" spans="1:11" x14ac:dyDescent="0.3">
      <c r="A35" s="40"/>
      <c r="B35" s="20" t="s">
        <v>52</v>
      </c>
      <c r="C35" s="13"/>
      <c r="D35" s="39"/>
      <c r="E35" s="9"/>
      <c r="F35" s="20"/>
      <c r="G35" s="13"/>
      <c r="H35" s="39">
        <v>4</v>
      </c>
      <c r="I35" s="9"/>
      <c r="J35" s="11"/>
      <c r="K35" s="20" t="s">
        <v>78</v>
      </c>
    </row>
    <row r="36" spans="1:11" x14ac:dyDescent="0.3">
      <c r="A36" s="40"/>
      <c r="B36" s="20" t="s">
        <v>69</v>
      </c>
      <c r="C36" s="13"/>
      <c r="D36" s="39">
        <v>0.53700000000000003</v>
      </c>
      <c r="E36" s="9"/>
      <c r="F36" s="20"/>
      <c r="G36" s="13"/>
      <c r="H36" s="39"/>
      <c r="I36" s="9"/>
      <c r="J36" s="11"/>
      <c r="K36" s="20"/>
    </row>
    <row r="37" spans="1:11" x14ac:dyDescent="0.3">
      <c r="A37" s="40">
        <v>36251</v>
      </c>
      <c r="B37" s="20" t="s">
        <v>71</v>
      </c>
      <c r="C37" s="13">
        <v>1.25</v>
      </c>
      <c r="D37" s="39">
        <v>5.6000000000000001E-2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36281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36284</v>
      </c>
    </row>
    <row r="39" spans="1:11" x14ac:dyDescent="0.3">
      <c r="A39" s="40"/>
      <c r="B39" s="20" t="s">
        <v>72</v>
      </c>
      <c r="C39" s="13"/>
      <c r="D39" s="39">
        <v>7.4999999999999997E-2</v>
      </c>
      <c r="E39" s="9"/>
      <c r="F39" s="20"/>
      <c r="G39" s="13"/>
      <c r="H39" s="39">
        <v>0.25</v>
      </c>
      <c r="I39" s="9"/>
      <c r="J39" s="11"/>
      <c r="K39" s="48">
        <v>36292</v>
      </c>
    </row>
    <row r="40" spans="1:11" x14ac:dyDescent="0.3">
      <c r="A40" s="40"/>
      <c r="B40" s="20" t="s">
        <v>73</v>
      </c>
      <c r="C40" s="13"/>
      <c r="D40" s="39">
        <v>6.7000000000000004E-2</v>
      </c>
      <c r="E40" s="9"/>
      <c r="F40" s="20"/>
      <c r="G40" s="13"/>
      <c r="H40" s="39"/>
      <c r="I40" s="9"/>
      <c r="J40" s="11"/>
      <c r="K40" s="48">
        <v>36297</v>
      </c>
    </row>
    <row r="41" spans="1:11" x14ac:dyDescent="0.3">
      <c r="A41" s="40">
        <v>36312</v>
      </c>
      <c r="B41" s="20" t="s">
        <v>74</v>
      </c>
      <c r="C41" s="13">
        <v>1.25</v>
      </c>
      <c r="D41" s="39">
        <v>5.3999999999999999E-2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36342</v>
      </c>
      <c r="B42" s="20" t="s">
        <v>50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8">
        <v>36347</v>
      </c>
    </row>
    <row r="43" spans="1:11" x14ac:dyDescent="0.3">
      <c r="A43" s="40"/>
      <c r="B43" s="20" t="s">
        <v>50</v>
      </c>
      <c r="C43" s="13"/>
      <c r="D43" s="39"/>
      <c r="E43" s="9"/>
      <c r="F43" s="20"/>
      <c r="G43" s="13"/>
      <c r="H43" s="39">
        <v>1</v>
      </c>
      <c r="I43" s="9"/>
      <c r="J43" s="11"/>
      <c r="K43" s="48">
        <v>36360</v>
      </c>
    </row>
    <row r="44" spans="1:11" x14ac:dyDescent="0.3">
      <c r="A44" s="40"/>
      <c r="B44" s="20" t="s">
        <v>53</v>
      </c>
      <c r="C44" s="13"/>
      <c r="D44" s="39">
        <v>1.25</v>
      </c>
      <c r="E44" s="9"/>
      <c r="F44" s="20"/>
      <c r="G44" s="13"/>
      <c r="H44" s="39">
        <v>1.75</v>
      </c>
      <c r="I44" s="9"/>
      <c r="J44" s="11"/>
      <c r="K44" s="20" t="s">
        <v>79</v>
      </c>
    </row>
    <row r="45" spans="1:11" x14ac:dyDescent="0.3">
      <c r="A45" s="40"/>
      <c r="B45" s="20" t="s">
        <v>75</v>
      </c>
      <c r="C45" s="13"/>
      <c r="D45" s="39">
        <v>2.9000000000000001E-2</v>
      </c>
      <c r="E45" s="9"/>
      <c r="F45" s="20"/>
      <c r="G45" s="13"/>
      <c r="H45" s="39"/>
      <c r="I45" s="9"/>
      <c r="J45" s="11"/>
      <c r="K45" s="20"/>
    </row>
    <row r="46" spans="1:11" x14ac:dyDescent="0.3">
      <c r="A46" s="40">
        <v>36373</v>
      </c>
      <c r="B46" s="20" t="s">
        <v>80</v>
      </c>
      <c r="C46" s="13">
        <v>1.25</v>
      </c>
      <c r="D46" s="39">
        <v>2.5000000000000001E-2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36404</v>
      </c>
      <c r="B47" s="20" t="s">
        <v>50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36416</v>
      </c>
    </row>
    <row r="48" spans="1:11" x14ac:dyDescent="0.3">
      <c r="A48" s="40"/>
      <c r="B48" s="20" t="s">
        <v>50</v>
      </c>
      <c r="C48" s="13"/>
      <c r="D48" s="39"/>
      <c r="E48" s="9"/>
      <c r="F48" s="20"/>
      <c r="G48" s="13"/>
      <c r="H48" s="39">
        <v>1</v>
      </c>
      <c r="I48" s="9"/>
      <c r="J48" s="11"/>
      <c r="K48" s="48">
        <v>36430</v>
      </c>
    </row>
    <row r="49" spans="1:11" x14ac:dyDescent="0.3">
      <c r="A49" s="40"/>
      <c r="B49" s="20" t="s">
        <v>81</v>
      </c>
      <c r="C49" s="13"/>
      <c r="D49" s="39">
        <v>1.7000000000000001E-2</v>
      </c>
      <c r="E49" s="9"/>
      <c r="F49" s="20"/>
      <c r="G49" s="13"/>
      <c r="H49" s="39"/>
      <c r="I49" s="9"/>
      <c r="J49" s="11"/>
      <c r="K49" s="20"/>
    </row>
    <row r="50" spans="1:11" x14ac:dyDescent="0.3">
      <c r="A50" s="40">
        <v>36434</v>
      </c>
      <c r="B50" s="20" t="s">
        <v>82</v>
      </c>
      <c r="C50" s="13">
        <v>1.25</v>
      </c>
      <c r="D50" s="39">
        <v>3.1E-2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36465</v>
      </c>
      <c r="B51" s="20" t="s">
        <v>50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8">
        <v>36476</v>
      </c>
    </row>
    <row r="52" spans="1:11" x14ac:dyDescent="0.3">
      <c r="A52" s="40"/>
      <c r="B52" s="20" t="s">
        <v>50</v>
      </c>
      <c r="C52" s="13"/>
      <c r="D52" s="39">
        <v>0.25</v>
      </c>
      <c r="E52" s="9"/>
      <c r="F52" s="20"/>
      <c r="G52" s="13"/>
      <c r="H52" s="39">
        <v>0.75</v>
      </c>
      <c r="I52" s="9"/>
      <c r="J52" s="11"/>
      <c r="K52" s="48">
        <v>36481</v>
      </c>
    </row>
    <row r="53" spans="1:11" x14ac:dyDescent="0.3">
      <c r="A53" s="40">
        <v>36495</v>
      </c>
      <c r="B53" s="20" t="s">
        <v>50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36495</v>
      </c>
    </row>
    <row r="54" spans="1:11" x14ac:dyDescent="0.3">
      <c r="A54" s="40"/>
      <c r="B54" s="20" t="s">
        <v>83</v>
      </c>
      <c r="C54" s="13"/>
      <c r="D54" s="39">
        <v>5</v>
      </c>
      <c r="E54" s="9"/>
      <c r="F54" s="20"/>
      <c r="G54" s="13" t="str">
        <f>IF(ISBLANK(Table1[[#This Row],[EARNED]]),"",Table1[[#This Row],[EARNED]])</f>
        <v/>
      </c>
      <c r="H54" s="39">
        <v>5</v>
      </c>
      <c r="I54" s="9"/>
      <c r="J54" s="11"/>
      <c r="K54" s="20" t="s">
        <v>84</v>
      </c>
    </row>
    <row r="55" spans="1:11" x14ac:dyDescent="0.3">
      <c r="A55" s="47" t="s">
        <v>85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36526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36557</v>
      </c>
      <c r="B57" s="20" t="s">
        <v>50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8">
        <v>36577</v>
      </c>
    </row>
    <row r="58" spans="1:11" x14ac:dyDescent="0.3">
      <c r="A58" s="40">
        <v>36586</v>
      </c>
      <c r="B58" s="20" t="s">
        <v>53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 t="s">
        <v>87</v>
      </c>
    </row>
    <row r="59" spans="1:11" x14ac:dyDescent="0.3">
      <c r="A59" s="40"/>
      <c r="B59" s="20" t="s">
        <v>86</v>
      </c>
      <c r="C59" s="13"/>
      <c r="D59" s="39">
        <v>2.5</v>
      </c>
      <c r="E59" s="9"/>
      <c r="F59" s="20"/>
      <c r="G59" s="13"/>
      <c r="H59" s="39"/>
      <c r="I59" s="9"/>
      <c r="J59" s="11"/>
      <c r="K59" s="20" t="s">
        <v>88</v>
      </c>
    </row>
    <row r="60" spans="1:11" x14ac:dyDescent="0.3">
      <c r="A60" s="40">
        <v>36617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36647</v>
      </c>
      <c r="B61" s="20" t="s">
        <v>89</v>
      </c>
      <c r="C61" s="13">
        <v>1.25</v>
      </c>
      <c r="D61" s="39">
        <v>13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93</v>
      </c>
    </row>
    <row r="62" spans="1:11" x14ac:dyDescent="0.3">
      <c r="A62" s="40"/>
      <c r="B62" s="20" t="s">
        <v>50</v>
      </c>
      <c r="C62" s="13"/>
      <c r="D62" s="39"/>
      <c r="E62" s="9"/>
      <c r="F62" s="20"/>
      <c r="G62" s="13"/>
      <c r="H62" s="39">
        <v>1</v>
      </c>
      <c r="I62" s="9"/>
      <c r="J62" s="11"/>
      <c r="K62" s="48">
        <v>36644</v>
      </c>
    </row>
    <row r="63" spans="1:11" x14ac:dyDescent="0.3">
      <c r="A63" s="40">
        <v>36678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36708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36739</v>
      </c>
      <c r="B65" s="20" t="s">
        <v>90</v>
      </c>
      <c r="C65" s="13">
        <v>1.25</v>
      </c>
      <c r="D65" s="39">
        <v>1.2E-2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36770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94</v>
      </c>
    </row>
    <row r="67" spans="1:11" x14ac:dyDescent="0.3">
      <c r="A67" s="40"/>
      <c r="B67" s="20" t="s">
        <v>91</v>
      </c>
      <c r="C67" s="13"/>
      <c r="D67" s="39">
        <v>1.9E-2</v>
      </c>
      <c r="E67" s="9"/>
      <c r="F67" s="20"/>
      <c r="G67" s="13"/>
      <c r="H67" s="39"/>
      <c r="I67" s="9"/>
      <c r="J67" s="11"/>
      <c r="K67" s="20"/>
    </row>
    <row r="68" spans="1:11" x14ac:dyDescent="0.3">
      <c r="A68" s="40">
        <v>36800</v>
      </c>
      <c r="B68" s="20" t="s">
        <v>92</v>
      </c>
      <c r="C68" s="13">
        <v>1.25</v>
      </c>
      <c r="D68" s="39">
        <v>4.8000000000000001E-2</v>
      </c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/>
    </row>
    <row r="69" spans="1:11" x14ac:dyDescent="0.3">
      <c r="A69" s="40">
        <v>36831</v>
      </c>
      <c r="B69" s="20" t="s">
        <v>52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4</v>
      </c>
      <c r="I69" s="9"/>
      <c r="J69" s="11"/>
      <c r="K69" s="20" t="s">
        <v>95</v>
      </c>
    </row>
    <row r="70" spans="1:11" x14ac:dyDescent="0.3">
      <c r="A70" s="40"/>
      <c r="B70" s="20" t="s">
        <v>47</v>
      </c>
      <c r="C70" s="13"/>
      <c r="D70" s="39">
        <v>4.2000000000000003E-2</v>
      </c>
      <c r="E70" s="9"/>
      <c r="F70" s="20"/>
      <c r="G70" s="13"/>
      <c r="H70" s="39"/>
      <c r="I70" s="9"/>
      <c r="J70" s="11"/>
      <c r="K70" s="20"/>
    </row>
    <row r="71" spans="1:11" x14ac:dyDescent="0.3">
      <c r="A71" s="40">
        <v>36861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96</v>
      </c>
    </row>
    <row r="72" spans="1:11" x14ac:dyDescent="0.3">
      <c r="A72" s="40"/>
      <c r="B72" s="20" t="s">
        <v>92</v>
      </c>
      <c r="C72" s="13"/>
      <c r="D72" s="39">
        <v>4.8000000000000001E-2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7" t="s">
        <v>97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36892</v>
      </c>
      <c r="B74" s="20" t="s">
        <v>98</v>
      </c>
      <c r="C74" s="13">
        <v>1.25</v>
      </c>
      <c r="D74" s="39">
        <v>0.5</v>
      </c>
      <c r="E74" s="9"/>
      <c r="F74" s="20"/>
      <c r="G74" s="13">
        <f>IF(ISBLANK(Table1[[#This Row],[EARNED]]),"",Table1[[#This Row],[EARNED]])</f>
        <v>1.25</v>
      </c>
      <c r="H74" s="39">
        <v>3.5</v>
      </c>
      <c r="I74" s="9"/>
      <c r="J74" s="11"/>
      <c r="K74" s="20" t="s">
        <v>99</v>
      </c>
    </row>
    <row r="75" spans="1:11" x14ac:dyDescent="0.3">
      <c r="A75" s="40"/>
      <c r="B75" s="20" t="s">
        <v>90</v>
      </c>
      <c r="C75" s="13"/>
      <c r="D75" s="39">
        <v>3.3000000000000002E-2</v>
      </c>
      <c r="E75" s="9"/>
      <c r="F75" s="20"/>
      <c r="G75" s="13"/>
      <c r="H75" s="39"/>
      <c r="I75" s="9"/>
      <c r="J75" s="11"/>
      <c r="K75" s="20"/>
    </row>
    <row r="76" spans="1:11" x14ac:dyDescent="0.3">
      <c r="A76" s="40">
        <v>36923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36951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36982</v>
      </c>
      <c r="B78" s="20" t="s">
        <v>100</v>
      </c>
      <c r="C78" s="13">
        <v>1.25</v>
      </c>
      <c r="D78" s="39">
        <v>0.55400000000000005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37012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112</v>
      </c>
    </row>
    <row r="80" spans="1:11" x14ac:dyDescent="0.3">
      <c r="A80" s="40"/>
      <c r="B80" s="20" t="s">
        <v>101</v>
      </c>
      <c r="C80" s="13"/>
      <c r="D80" s="39">
        <v>0.01</v>
      </c>
      <c r="E80" s="9"/>
      <c r="F80" s="20"/>
      <c r="G80" s="13"/>
      <c r="H80" s="39"/>
      <c r="I80" s="9"/>
      <c r="J80" s="11"/>
      <c r="K80" s="20"/>
    </row>
    <row r="81" spans="1:11" x14ac:dyDescent="0.3">
      <c r="A81" s="40">
        <v>37043</v>
      </c>
      <c r="B81" s="20" t="s">
        <v>102</v>
      </c>
      <c r="C81" s="13">
        <v>1.25</v>
      </c>
      <c r="D81" s="39">
        <v>2.75</v>
      </c>
      <c r="E81" s="9"/>
      <c r="F81" s="20"/>
      <c r="G81" s="13">
        <f>IF(ISBLANK(Table1[[#This Row],[EARNED]]),"",Table1[[#This Row],[EARNED]])</f>
        <v>1.25</v>
      </c>
      <c r="H81" s="39">
        <v>3.25</v>
      </c>
      <c r="I81" s="9"/>
      <c r="J81" s="11"/>
      <c r="K81" s="20"/>
    </row>
    <row r="82" spans="1:11" x14ac:dyDescent="0.3">
      <c r="A82" s="40"/>
      <c r="B82" s="20" t="s">
        <v>103</v>
      </c>
      <c r="C82" s="13"/>
      <c r="D82" s="39">
        <v>0.56499999999999995</v>
      </c>
      <c r="E82" s="9"/>
      <c r="F82" s="20"/>
      <c r="G82" s="13"/>
      <c r="H82" s="39"/>
      <c r="I82" s="9"/>
      <c r="J82" s="11"/>
      <c r="K82" s="20"/>
    </row>
    <row r="83" spans="1:11" x14ac:dyDescent="0.3">
      <c r="A83" s="40">
        <v>37073</v>
      </c>
      <c r="B83" s="20" t="s">
        <v>104</v>
      </c>
      <c r="C83" s="13">
        <v>1.25</v>
      </c>
      <c r="D83" s="39">
        <v>7.2999999999999995E-2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37104</v>
      </c>
      <c r="B84" s="20" t="s">
        <v>50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37111</v>
      </c>
    </row>
    <row r="85" spans="1:11" x14ac:dyDescent="0.3">
      <c r="A85" s="40"/>
      <c r="B85" s="20" t="s">
        <v>98</v>
      </c>
      <c r="C85" s="13"/>
      <c r="D85" s="39">
        <v>1.25</v>
      </c>
      <c r="E85" s="9"/>
      <c r="F85" s="20"/>
      <c r="G85" s="13"/>
      <c r="H85" s="39">
        <v>2.75</v>
      </c>
      <c r="I85" s="9"/>
      <c r="J85" s="11"/>
      <c r="K85" s="20" t="s">
        <v>113</v>
      </c>
    </row>
    <row r="86" spans="1:11" x14ac:dyDescent="0.3">
      <c r="A86" s="40"/>
      <c r="B86" s="20" t="s">
        <v>105</v>
      </c>
      <c r="C86" s="13"/>
      <c r="D86" s="39">
        <v>6.9000000000000006E-2</v>
      </c>
      <c r="E86" s="9"/>
      <c r="F86" s="20"/>
      <c r="G86" s="13"/>
      <c r="H86" s="39"/>
      <c r="I86" s="9"/>
      <c r="J86" s="11"/>
      <c r="K86" s="20"/>
    </row>
    <row r="87" spans="1:11" x14ac:dyDescent="0.3">
      <c r="A87" s="40">
        <v>37135</v>
      </c>
      <c r="B87" s="20" t="s">
        <v>106</v>
      </c>
      <c r="C87" s="13">
        <v>1.25</v>
      </c>
      <c r="D87" s="39">
        <v>7.9000000000000001E-2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37165</v>
      </c>
      <c r="B88" s="20" t="s">
        <v>50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8">
        <v>37172</v>
      </c>
    </row>
    <row r="89" spans="1:11" x14ac:dyDescent="0.3">
      <c r="A89" s="40"/>
      <c r="B89" s="20" t="s">
        <v>72</v>
      </c>
      <c r="C89" s="13"/>
      <c r="D89" s="39">
        <v>0.75</v>
      </c>
      <c r="E89" s="9"/>
      <c r="F89" s="20"/>
      <c r="G89" s="13"/>
      <c r="H89" s="39">
        <v>0.25</v>
      </c>
      <c r="I89" s="9"/>
      <c r="J89" s="11"/>
      <c r="K89" s="48">
        <v>37182</v>
      </c>
    </row>
    <row r="90" spans="1:11" x14ac:dyDescent="0.3">
      <c r="A90" s="40"/>
      <c r="B90" s="20" t="s">
        <v>107</v>
      </c>
      <c r="C90" s="13"/>
      <c r="D90" s="39">
        <v>5</v>
      </c>
      <c r="E90" s="9"/>
      <c r="F90" s="20"/>
      <c r="G90" s="13"/>
      <c r="H90" s="39"/>
      <c r="I90" s="9"/>
      <c r="J90" s="11"/>
      <c r="K90" s="20" t="s">
        <v>114</v>
      </c>
    </row>
    <row r="91" spans="1:11" x14ac:dyDescent="0.3">
      <c r="A91" s="40"/>
      <c r="B91" s="20" t="s">
        <v>108</v>
      </c>
      <c r="C91" s="13"/>
      <c r="D91" s="39">
        <v>3.5000000000000003E-2</v>
      </c>
      <c r="E91" s="9"/>
      <c r="F91" s="20"/>
      <c r="G91" s="13"/>
      <c r="H91" s="39"/>
      <c r="I91" s="9"/>
      <c r="J91" s="11"/>
      <c r="K91" s="20"/>
    </row>
    <row r="92" spans="1:11" x14ac:dyDescent="0.3">
      <c r="A92" s="40">
        <v>37196</v>
      </c>
      <c r="B92" s="20" t="s">
        <v>109</v>
      </c>
      <c r="C92" s="13">
        <v>1.25</v>
      </c>
      <c r="D92" s="39">
        <v>1.75</v>
      </c>
      <c r="E92" s="9"/>
      <c r="F92" s="20"/>
      <c r="G92" s="13">
        <f>IF(ISBLANK(Table1[[#This Row],[EARNED]]),"",Table1[[#This Row],[EARNED]])</f>
        <v>1.25</v>
      </c>
      <c r="H92" s="39">
        <v>1.25</v>
      </c>
      <c r="I92" s="9"/>
      <c r="J92" s="11"/>
      <c r="K92" s="20" t="s">
        <v>115</v>
      </c>
    </row>
    <row r="93" spans="1:11" x14ac:dyDescent="0.3">
      <c r="A93" s="40"/>
      <c r="B93" s="20" t="s">
        <v>72</v>
      </c>
      <c r="C93" s="13"/>
      <c r="D93" s="39">
        <v>1</v>
      </c>
      <c r="E93" s="9"/>
      <c r="F93" s="20"/>
      <c r="G93" s="13"/>
      <c r="H93" s="39"/>
      <c r="I93" s="9"/>
      <c r="J93" s="11"/>
      <c r="K93" s="48">
        <v>37214</v>
      </c>
    </row>
    <row r="94" spans="1:11" x14ac:dyDescent="0.3">
      <c r="A94" s="40"/>
      <c r="B94" s="20" t="s">
        <v>110</v>
      </c>
      <c r="C94" s="13"/>
      <c r="D94" s="39">
        <v>1</v>
      </c>
      <c r="E94" s="9"/>
      <c r="F94" s="20"/>
      <c r="G94" s="13"/>
      <c r="H94" s="39"/>
      <c r="I94" s="9"/>
      <c r="J94" s="11"/>
      <c r="K94" s="48">
        <v>37235</v>
      </c>
    </row>
    <row r="95" spans="1:11" x14ac:dyDescent="0.3">
      <c r="A95" s="40"/>
      <c r="B95" s="20" t="s">
        <v>111</v>
      </c>
      <c r="C95" s="13"/>
      <c r="D95" s="39">
        <v>0.11</v>
      </c>
      <c r="E95" s="9"/>
      <c r="F95" s="20"/>
      <c r="G95" s="13"/>
      <c r="H95" s="39"/>
      <c r="I95" s="9"/>
      <c r="J95" s="11"/>
      <c r="K95" s="20"/>
    </row>
    <row r="96" spans="1:11" x14ac:dyDescent="0.3">
      <c r="A96" s="40">
        <v>37226</v>
      </c>
      <c r="B96" s="20" t="s">
        <v>101</v>
      </c>
      <c r="C96" s="13">
        <v>1.25</v>
      </c>
      <c r="D96" s="39">
        <v>0.01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7" t="s">
        <v>116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37257</v>
      </c>
      <c r="B98" s="20" t="s">
        <v>46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121</v>
      </c>
    </row>
    <row r="99" spans="1:11" x14ac:dyDescent="0.3">
      <c r="A99" s="40"/>
      <c r="B99" s="20" t="s">
        <v>117</v>
      </c>
      <c r="C99" s="13"/>
      <c r="D99" s="39">
        <v>6.2E-2</v>
      </c>
      <c r="E99" s="9"/>
      <c r="F99" s="20"/>
      <c r="G99" s="13"/>
      <c r="H99" s="39"/>
      <c r="I99" s="9"/>
      <c r="J99" s="11"/>
      <c r="K99" s="48">
        <v>37291</v>
      </c>
    </row>
    <row r="100" spans="1:11" x14ac:dyDescent="0.3">
      <c r="A100" s="40">
        <v>37288</v>
      </c>
      <c r="B100" s="20" t="s">
        <v>118</v>
      </c>
      <c r="C100" s="13">
        <v>1.25</v>
      </c>
      <c r="D100" s="39">
        <v>1.2E-2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37316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3</v>
      </c>
      <c r="I101" s="9"/>
      <c r="J101" s="11"/>
      <c r="K101" s="20" t="s">
        <v>122</v>
      </c>
    </row>
    <row r="102" spans="1:11" x14ac:dyDescent="0.3">
      <c r="A102" s="40"/>
      <c r="B102" s="20" t="s">
        <v>70</v>
      </c>
      <c r="C102" s="13">
        <v>1.25</v>
      </c>
      <c r="D102" s="39">
        <v>6.0000000000000001E-3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123</v>
      </c>
    </row>
    <row r="103" spans="1:11" x14ac:dyDescent="0.3">
      <c r="A103" s="40">
        <v>37347</v>
      </c>
      <c r="B103" s="20" t="s">
        <v>50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8">
        <v>37351</v>
      </c>
    </row>
    <row r="104" spans="1:11" x14ac:dyDescent="0.3">
      <c r="A104" s="40"/>
      <c r="B104" s="20" t="s">
        <v>98</v>
      </c>
      <c r="C104" s="13"/>
      <c r="D104" s="39">
        <v>3.75</v>
      </c>
      <c r="E104" s="9"/>
      <c r="F104" s="20"/>
      <c r="G104" s="13"/>
      <c r="H104" s="39">
        <v>0.25</v>
      </c>
      <c r="I104" s="9"/>
      <c r="J104" s="11"/>
      <c r="K104" s="20" t="s">
        <v>124</v>
      </c>
    </row>
    <row r="105" spans="1:11" x14ac:dyDescent="0.3">
      <c r="A105" s="40">
        <v>37377</v>
      </c>
      <c r="B105" s="20" t="s">
        <v>50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8">
        <v>37389</v>
      </c>
    </row>
    <row r="106" spans="1:11" x14ac:dyDescent="0.3">
      <c r="A106" s="40"/>
      <c r="B106" s="20" t="s">
        <v>109</v>
      </c>
      <c r="C106" s="13"/>
      <c r="D106" s="39">
        <v>2.75</v>
      </c>
      <c r="E106" s="9"/>
      <c r="F106" s="20"/>
      <c r="G106" s="13"/>
      <c r="H106" s="39">
        <v>0.25</v>
      </c>
      <c r="I106" s="9"/>
      <c r="J106" s="11"/>
      <c r="K106" s="20" t="s">
        <v>125</v>
      </c>
    </row>
    <row r="107" spans="1:11" x14ac:dyDescent="0.3">
      <c r="A107" s="40"/>
      <c r="B107" s="20" t="s">
        <v>119</v>
      </c>
      <c r="C107" s="13"/>
      <c r="D107" s="39">
        <v>6.5000000000000002E-2</v>
      </c>
      <c r="E107" s="9"/>
      <c r="F107" s="20"/>
      <c r="G107" s="13"/>
      <c r="H107" s="39"/>
      <c r="I107" s="9"/>
      <c r="J107" s="11"/>
      <c r="K107" s="20"/>
    </row>
    <row r="108" spans="1:11" x14ac:dyDescent="0.3">
      <c r="A108" s="40">
        <v>37408</v>
      </c>
      <c r="B108" s="20" t="s">
        <v>50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8">
        <v>37420</v>
      </c>
    </row>
    <row r="109" spans="1:11" x14ac:dyDescent="0.3">
      <c r="A109" s="40"/>
      <c r="B109" s="20" t="s">
        <v>72</v>
      </c>
      <c r="C109" s="13"/>
      <c r="D109" s="39">
        <v>0.75</v>
      </c>
      <c r="E109" s="9"/>
      <c r="F109" s="20"/>
      <c r="G109" s="13"/>
      <c r="H109" s="39">
        <v>0.25</v>
      </c>
      <c r="I109" s="9"/>
      <c r="J109" s="11"/>
      <c r="K109" s="48">
        <v>37431</v>
      </c>
    </row>
    <row r="110" spans="1:11" x14ac:dyDescent="0.3">
      <c r="A110" s="40"/>
      <c r="B110" s="20" t="s">
        <v>120</v>
      </c>
      <c r="C110" s="13"/>
      <c r="D110" s="39">
        <v>0.55000000000000004</v>
      </c>
      <c r="E110" s="9"/>
      <c r="F110" s="20"/>
      <c r="G110" s="13"/>
      <c r="H110" s="39"/>
      <c r="I110" s="9"/>
      <c r="J110" s="11"/>
      <c r="K110" s="20"/>
    </row>
    <row r="111" spans="1:11" x14ac:dyDescent="0.3">
      <c r="A111" s="40">
        <v>37438</v>
      </c>
      <c r="B111" s="20" t="s">
        <v>109</v>
      </c>
      <c r="C111" s="13">
        <v>1.25</v>
      </c>
      <c r="D111" s="39">
        <v>1.75</v>
      </c>
      <c r="E111" s="9"/>
      <c r="F111" s="20"/>
      <c r="G111" s="13">
        <f>IF(ISBLANK(Table1[[#This Row],[EARNED]]),"",Table1[[#This Row],[EARNED]])</f>
        <v>1.25</v>
      </c>
      <c r="H111" s="39">
        <v>1.25</v>
      </c>
      <c r="I111" s="9"/>
      <c r="J111" s="11"/>
      <c r="K111" s="20"/>
    </row>
    <row r="112" spans="1:11" x14ac:dyDescent="0.3">
      <c r="A112" s="40"/>
      <c r="B112" s="20" t="s">
        <v>72</v>
      </c>
      <c r="C112" s="13"/>
      <c r="D112" s="39">
        <v>1</v>
      </c>
      <c r="E112" s="9"/>
      <c r="F112" s="20"/>
      <c r="G112" s="13"/>
      <c r="H112" s="39"/>
      <c r="I112" s="9"/>
      <c r="J112" s="11"/>
      <c r="K112" s="48">
        <v>37446</v>
      </c>
    </row>
    <row r="113" spans="1:11" x14ac:dyDescent="0.3">
      <c r="A113" s="40">
        <v>37469</v>
      </c>
      <c r="B113" s="20" t="s">
        <v>50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8">
        <v>37480</v>
      </c>
    </row>
    <row r="114" spans="1:11" x14ac:dyDescent="0.3">
      <c r="A114" s="40"/>
      <c r="B114" s="20" t="s">
        <v>72</v>
      </c>
      <c r="C114" s="13"/>
      <c r="D114" s="39">
        <v>0.75</v>
      </c>
      <c r="E114" s="9"/>
      <c r="F114" s="20"/>
      <c r="G114" s="13"/>
      <c r="H114" s="39">
        <v>0.25</v>
      </c>
      <c r="I114" s="9"/>
      <c r="J114" s="11"/>
      <c r="K114" s="48">
        <v>37483</v>
      </c>
    </row>
    <row r="115" spans="1:11" x14ac:dyDescent="0.3">
      <c r="A115" s="40"/>
      <c r="B115" s="20" t="s">
        <v>126</v>
      </c>
      <c r="C115" s="13"/>
      <c r="D115" s="39">
        <v>2</v>
      </c>
      <c r="E115" s="9"/>
      <c r="F115" s="20"/>
      <c r="G115" s="13"/>
      <c r="H115" s="39"/>
      <c r="I115" s="9"/>
      <c r="J115" s="11"/>
      <c r="K115" s="20"/>
    </row>
    <row r="116" spans="1:11" x14ac:dyDescent="0.3">
      <c r="A116" s="40">
        <v>37500</v>
      </c>
      <c r="B116" s="20" t="s">
        <v>50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8">
        <v>37501</v>
      </c>
    </row>
    <row r="117" spans="1:11" x14ac:dyDescent="0.3">
      <c r="A117" s="40"/>
      <c r="B117" s="20" t="s">
        <v>126</v>
      </c>
      <c r="C117" s="13"/>
      <c r="D117" s="39">
        <v>1.75</v>
      </c>
      <c r="E117" s="9"/>
      <c r="F117" s="20"/>
      <c r="G117" s="13"/>
      <c r="H117" s="39">
        <v>0.25</v>
      </c>
      <c r="I117" s="9"/>
      <c r="J117" s="11"/>
      <c r="K117" s="20" t="s">
        <v>128</v>
      </c>
    </row>
    <row r="118" spans="1:11" x14ac:dyDescent="0.3">
      <c r="A118" s="40"/>
      <c r="B118" s="20" t="s">
        <v>72</v>
      </c>
      <c r="C118" s="13"/>
      <c r="D118" s="39">
        <v>1</v>
      </c>
      <c r="E118" s="9"/>
      <c r="F118" s="20"/>
      <c r="G118" s="13"/>
      <c r="H118" s="39"/>
      <c r="I118" s="9"/>
      <c r="J118" s="11"/>
      <c r="K118" s="20"/>
    </row>
    <row r="119" spans="1:11" x14ac:dyDescent="0.3">
      <c r="A119" s="40">
        <v>37530</v>
      </c>
      <c r="B119" s="20" t="s">
        <v>50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8">
        <v>37550</v>
      </c>
    </row>
    <row r="120" spans="1:11" x14ac:dyDescent="0.3">
      <c r="A120" s="40">
        <v>37561</v>
      </c>
      <c r="B120" s="20" t="s">
        <v>126</v>
      </c>
      <c r="C120" s="13">
        <v>1.25</v>
      </c>
      <c r="D120" s="39">
        <v>0.5</v>
      </c>
      <c r="E120" s="9"/>
      <c r="F120" s="20"/>
      <c r="G120" s="13">
        <f>IF(ISBLANK(Table1[[#This Row],[EARNED]]),"",Table1[[#This Row],[EARNED]])</f>
        <v>1.25</v>
      </c>
      <c r="H120" s="39">
        <v>1.5</v>
      </c>
      <c r="I120" s="9"/>
      <c r="J120" s="11"/>
      <c r="K120" s="20" t="s">
        <v>129</v>
      </c>
    </row>
    <row r="121" spans="1:11" x14ac:dyDescent="0.3">
      <c r="A121" s="40"/>
      <c r="B121" s="20" t="s">
        <v>126</v>
      </c>
      <c r="C121" s="13"/>
      <c r="D121" s="39">
        <v>2</v>
      </c>
      <c r="E121" s="9"/>
      <c r="F121" s="20"/>
      <c r="G121" s="13"/>
      <c r="H121" s="39"/>
      <c r="I121" s="9"/>
      <c r="J121" s="11"/>
      <c r="K121" s="20" t="s">
        <v>130</v>
      </c>
    </row>
    <row r="122" spans="1:11" x14ac:dyDescent="0.3">
      <c r="A122" s="40"/>
      <c r="B122" s="20" t="s">
        <v>110</v>
      </c>
      <c r="C122" s="13"/>
      <c r="D122" s="39">
        <v>1</v>
      </c>
      <c r="E122" s="9"/>
      <c r="F122" s="20"/>
      <c r="G122" s="13"/>
      <c r="H122" s="39"/>
      <c r="I122" s="9"/>
      <c r="J122" s="11"/>
      <c r="K122" s="48">
        <v>37587</v>
      </c>
    </row>
    <row r="123" spans="1:11" x14ac:dyDescent="0.3">
      <c r="A123" s="40">
        <v>37591</v>
      </c>
      <c r="B123" s="20" t="s">
        <v>127</v>
      </c>
      <c r="C123" s="13">
        <v>1.25</v>
      </c>
      <c r="D123" s="39">
        <v>6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7" t="s">
        <v>131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37622</v>
      </c>
      <c r="B125" s="20" t="s">
        <v>46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132</v>
      </c>
    </row>
    <row r="126" spans="1:11" x14ac:dyDescent="0.3">
      <c r="A126" s="40"/>
      <c r="B126" s="20" t="s">
        <v>72</v>
      </c>
      <c r="C126" s="13"/>
      <c r="D126" s="39">
        <v>0.5</v>
      </c>
      <c r="E126" s="9"/>
      <c r="F126" s="20"/>
      <c r="G126" s="13" t="str">
        <f>IF(ISBLANK(Table1[[#This Row],[EARNED]]),"",Table1[[#This Row],[EARNED]])</f>
        <v/>
      </c>
      <c r="H126" s="39">
        <v>0.5</v>
      </c>
      <c r="I126" s="9"/>
      <c r="J126" s="11"/>
      <c r="K126" s="48">
        <v>37634</v>
      </c>
    </row>
    <row r="127" spans="1:11" x14ac:dyDescent="0.3">
      <c r="A127" s="40"/>
      <c r="B127" s="20" t="s">
        <v>126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133</v>
      </c>
    </row>
    <row r="128" spans="1:11" x14ac:dyDescent="0.3">
      <c r="A128" s="40">
        <v>37653</v>
      </c>
      <c r="B128" s="20" t="s">
        <v>72</v>
      </c>
      <c r="C128" s="13">
        <v>1.25</v>
      </c>
      <c r="D128" s="39">
        <v>1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48">
        <v>37664</v>
      </c>
    </row>
    <row r="129" spans="1:11" x14ac:dyDescent="0.3">
      <c r="A129" s="40"/>
      <c r="B129" s="20" t="s">
        <v>98</v>
      </c>
      <c r="C129" s="13"/>
      <c r="D129" s="39">
        <v>4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134</v>
      </c>
    </row>
    <row r="130" spans="1:11" x14ac:dyDescent="0.3">
      <c r="A130" s="40">
        <v>37681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37712</v>
      </c>
      <c r="B131" s="20" t="s">
        <v>109</v>
      </c>
      <c r="C131" s="13">
        <v>1.25</v>
      </c>
      <c r="D131" s="39">
        <v>1.5</v>
      </c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135</v>
      </c>
    </row>
    <row r="132" spans="1:11" x14ac:dyDescent="0.3">
      <c r="A132" s="40">
        <v>37742</v>
      </c>
      <c r="B132" s="20" t="s">
        <v>126</v>
      </c>
      <c r="C132" s="13">
        <v>1.25</v>
      </c>
      <c r="D132" s="39">
        <v>0.75</v>
      </c>
      <c r="E132" s="9"/>
      <c r="F132" s="20"/>
      <c r="G132" s="13">
        <f>IF(ISBLANK(Table1[[#This Row],[EARNED]]),"",Table1[[#This Row],[EARNED]])</f>
        <v>1.25</v>
      </c>
      <c r="H132" s="39">
        <v>1.25</v>
      </c>
      <c r="I132" s="9"/>
      <c r="J132" s="11"/>
      <c r="K132" s="20" t="s">
        <v>136</v>
      </c>
    </row>
    <row r="133" spans="1:11" x14ac:dyDescent="0.3">
      <c r="A133" s="40">
        <v>37773</v>
      </c>
      <c r="B133" s="20" t="s">
        <v>50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>
        <v>1</v>
      </c>
      <c r="K133" s="48">
        <v>37799</v>
      </c>
    </row>
    <row r="134" spans="1:11" x14ac:dyDescent="0.3">
      <c r="A134" s="40"/>
      <c r="B134" s="20" t="s">
        <v>126</v>
      </c>
      <c r="C134" s="13"/>
      <c r="D134" s="39">
        <v>0.75</v>
      </c>
      <c r="E134" s="9"/>
      <c r="F134" s="20"/>
      <c r="G134" s="13"/>
      <c r="H134" s="39">
        <v>1.25</v>
      </c>
      <c r="I134" s="9"/>
      <c r="J134" s="11"/>
      <c r="K134" s="48" t="s">
        <v>137</v>
      </c>
    </row>
    <row r="135" spans="1:11" x14ac:dyDescent="0.3">
      <c r="A135" s="40"/>
      <c r="B135" s="20" t="s">
        <v>72</v>
      </c>
      <c r="C135" s="13"/>
      <c r="D135" s="39">
        <v>0.5</v>
      </c>
      <c r="E135" s="9"/>
      <c r="F135" s="20"/>
      <c r="G135" s="13"/>
      <c r="H135" s="39">
        <v>0.5</v>
      </c>
      <c r="I135" s="9"/>
      <c r="J135" s="11"/>
      <c r="K135" s="48">
        <v>37806</v>
      </c>
    </row>
    <row r="136" spans="1:11" x14ac:dyDescent="0.3">
      <c r="A136" s="40">
        <v>37803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37834</v>
      </c>
      <c r="B137" s="20" t="s">
        <v>102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>
        <v>6</v>
      </c>
      <c r="K137" s="20" t="s">
        <v>139</v>
      </c>
    </row>
    <row r="138" spans="1:11" x14ac:dyDescent="0.3">
      <c r="A138" s="40"/>
      <c r="B138" s="20" t="s">
        <v>138</v>
      </c>
      <c r="C138" s="13"/>
      <c r="D138" s="39">
        <v>0.115</v>
      </c>
      <c r="E138" s="9"/>
      <c r="F138" s="20"/>
      <c r="G138" s="13"/>
      <c r="H138" s="39"/>
      <c r="I138" s="9"/>
      <c r="J138" s="11">
        <v>4</v>
      </c>
      <c r="K138" s="20" t="s">
        <v>140</v>
      </c>
    </row>
    <row r="139" spans="1:11" x14ac:dyDescent="0.3">
      <c r="A139" s="40">
        <v>37865</v>
      </c>
      <c r="B139" s="20" t="s">
        <v>126</v>
      </c>
      <c r="C139" s="13">
        <v>1.25</v>
      </c>
      <c r="D139" s="39">
        <v>0.75</v>
      </c>
      <c r="E139" s="9"/>
      <c r="F139" s="20"/>
      <c r="G139" s="13">
        <f>IF(ISBLANK(Table1[[#This Row],[EARNED]]),"",Table1[[#This Row],[EARNED]])</f>
        <v>1.25</v>
      </c>
      <c r="H139" s="39">
        <v>1.25</v>
      </c>
      <c r="I139" s="9"/>
      <c r="J139" s="11"/>
      <c r="K139" s="20" t="s">
        <v>145</v>
      </c>
    </row>
    <row r="140" spans="1:11" x14ac:dyDescent="0.3">
      <c r="A140" s="40"/>
      <c r="B140" s="20" t="s">
        <v>107</v>
      </c>
      <c r="C140" s="13"/>
      <c r="D140" s="39"/>
      <c r="E140" s="9"/>
      <c r="F140" s="20"/>
      <c r="G140" s="13"/>
      <c r="H140" s="39"/>
      <c r="I140" s="9"/>
      <c r="J140" s="11">
        <v>5</v>
      </c>
      <c r="K140" s="20" t="s">
        <v>146</v>
      </c>
    </row>
    <row r="141" spans="1:11" x14ac:dyDescent="0.3">
      <c r="A141" s="40"/>
      <c r="B141" s="20" t="s">
        <v>141</v>
      </c>
      <c r="C141" s="13"/>
      <c r="D141" s="39">
        <v>9.8000000000000004E-2</v>
      </c>
      <c r="E141" s="9"/>
      <c r="F141" s="20"/>
      <c r="G141" s="13"/>
      <c r="H141" s="39"/>
      <c r="I141" s="9"/>
      <c r="J141" s="11"/>
      <c r="K141" s="20"/>
    </row>
    <row r="142" spans="1:11" x14ac:dyDescent="0.3">
      <c r="A142" s="40">
        <v>37895</v>
      </c>
      <c r="B142" s="20" t="s">
        <v>142</v>
      </c>
      <c r="C142" s="13">
        <v>1.25</v>
      </c>
      <c r="D142" s="39">
        <v>2.6869999999999998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37926</v>
      </c>
      <c r="B143" s="20" t="s">
        <v>109</v>
      </c>
      <c r="C143" s="13">
        <v>1.25</v>
      </c>
      <c r="D143" s="39">
        <v>0.5</v>
      </c>
      <c r="E143" s="9"/>
      <c r="F143" s="20"/>
      <c r="G143" s="13"/>
      <c r="H143" s="39">
        <v>2.5</v>
      </c>
      <c r="I143" s="9"/>
      <c r="J143" s="11"/>
      <c r="K143" s="20" t="s">
        <v>147</v>
      </c>
    </row>
    <row r="144" spans="1:11" x14ac:dyDescent="0.3">
      <c r="A144" s="40"/>
      <c r="B144" s="20" t="s">
        <v>143</v>
      </c>
      <c r="C144" s="13"/>
      <c r="D144" s="39">
        <v>0.61499999999999999</v>
      </c>
      <c r="E144" s="9"/>
      <c r="F144" s="20"/>
      <c r="G144" s="13"/>
      <c r="H144" s="39"/>
      <c r="I144" s="9"/>
      <c r="J144" s="11"/>
      <c r="K144" s="20"/>
    </row>
    <row r="145" spans="1:11" x14ac:dyDescent="0.3">
      <c r="A145" s="40">
        <v>37956</v>
      </c>
      <c r="B145" s="20" t="s">
        <v>144</v>
      </c>
      <c r="C145" s="13">
        <v>1.25</v>
      </c>
      <c r="D145" s="39">
        <v>0.16500000000000001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7" t="s">
        <v>148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37987</v>
      </c>
      <c r="B147" s="20" t="s">
        <v>149</v>
      </c>
      <c r="C147" s="13">
        <v>1.25</v>
      </c>
      <c r="D147" s="39">
        <v>0.158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38018</v>
      </c>
      <c r="B148" s="20" t="s">
        <v>150</v>
      </c>
      <c r="C148" s="13">
        <v>1.25</v>
      </c>
      <c r="D148" s="39">
        <v>0.123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38047</v>
      </c>
      <c r="B149" s="20" t="s">
        <v>151</v>
      </c>
      <c r="C149" s="13">
        <v>1.25</v>
      </c>
      <c r="D149" s="39">
        <v>0.1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38078</v>
      </c>
      <c r="B150" s="20" t="s">
        <v>81</v>
      </c>
      <c r="C150" s="13">
        <v>1.25</v>
      </c>
      <c r="D150" s="39">
        <v>1.7000000000000001E-2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38108</v>
      </c>
      <c r="B151" s="20" t="s">
        <v>108</v>
      </c>
      <c r="C151" s="13">
        <v>1.25</v>
      </c>
      <c r="D151" s="39">
        <v>3.5000000000000003E-2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38139</v>
      </c>
      <c r="B152" s="20" t="s">
        <v>152</v>
      </c>
      <c r="C152" s="13">
        <v>1.25</v>
      </c>
      <c r="D152" s="39">
        <v>0.14399999999999999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38169</v>
      </c>
      <c r="B153" s="20" t="s">
        <v>153</v>
      </c>
      <c r="C153" s="13">
        <v>1.25</v>
      </c>
      <c r="D153" s="39">
        <v>0.93300000000000005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38200</v>
      </c>
      <c r="B154" s="20" t="s">
        <v>154</v>
      </c>
      <c r="C154" s="13">
        <v>1.25</v>
      </c>
      <c r="D154" s="39">
        <v>0.53100000000000003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38231</v>
      </c>
      <c r="B155" s="20" t="s">
        <v>155</v>
      </c>
      <c r="C155" s="13">
        <v>1.25</v>
      </c>
      <c r="D155" s="39">
        <v>0.17899999999999999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38261</v>
      </c>
      <c r="B156" s="20" t="s">
        <v>156</v>
      </c>
      <c r="C156" s="13">
        <v>1.25</v>
      </c>
      <c r="D156" s="39">
        <v>2.012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38292</v>
      </c>
      <c r="B157" s="20" t="s">
        <v>157</v>
      </c>
      <c r="C157" s="13">
        <v>1.25</v>
      </c>
      <c r="D157" s="39">
        <v>1.323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38322</v>
      </c>
      <c r="B158" s="20" t="s">
        <v>158</v>
      </c>
      <c r="C158" s="13">
        <v>1.25</v>
      </c>
      <c r="D158" s="39">
        <v>1.06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/>
      <c r="B159" s="20" t="s">
        <v>161</v>
      </c>
      <c r="C159" s="13"/>
      <c r="D159" s="39">
        <v>5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7" t="s">
        <v>159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38353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38384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38412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38443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38473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38504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38534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38565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38596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38626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38657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38687</v>
      </c>
      <c r="B172" s="20" t="s">
        <v>161</v>
      </c>
      <c r="C172" s="13">
        <v>1.25</v>
      </c>
      <c r="D172" s="39">
        <v>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48">
        <v>38692</v>
      </c>
    </row>
    <row r="173" spans="1:11" x14ac:dyDescent="0.3">
      <c r="A173" s="40"/>
      <c r="B173" s="20" t="s">
        <v>53</v>
      </c>
      <c r="C173" s="13"/>
      <c r="D173" s="39"/>
      <c r="E173" s="9"/>
      <c r="F173" s="20"/>
      <c r="G173" s="13"/>
      <c r="H173" s="39">
        <v>3</v>
      </c>
      <c r="I173" s="9"/>
      <c r="J173" s="11"/>
      <c r="K173" s="20" t="s">
        <v>162</v>
      </c>
    </row>
    <row r="174" spans="1:11" x14ac:dyDescent="0.3">
      <c r="A174" s="47" t="s">
        <v>160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38718</v>
      </c>
      <c r="B175" s="20" t="s">
        <v>46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163</v>
      </c>
    </row>
    <row r="176" spans="1:11" x14ac:dyDescent="0.3">
      <c r="A176" s="40">
        <v>38749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38777</v>
      </c>
      <c r="B177" s="20" t="s">
        <v>53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3</v>
      </c>
      <c r="I177" s="9"/>
      <c r="J177" s="11"/>
      <c r="K177" s="20" t="s">
        <v>164</v>
      </c>
    </row>
    <row r="178" spans="1:11" x14ac:dyDescent="0.3">
      <c r="A178" s="40">
        <v>38808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38838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38869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38899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38930</v>
      </c>
      <c r="B182" s="20" t="s">
        <v>53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3</v>
      </c>
      <c r="I182" s="9"/>
      <c r="J182" s="11"/>
      <c r="K182" s="20" t="s">
        <v>165</v>
      </c>
    </row>
    <row r="183" spans="1:11" x14ac:dyDescent="0.3">
      <c r="A183" s="40">
        <v>38961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38991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39022</v>
      </c>
      <c r="B185" s="15"/>
      <c r="C185" s="13">
        <v>1.25</v>
      </c>
      <c r="D185" s="42"/>
      <c r="E185" s="9"/>
      <c r="F185" s="15"/>
      <c r="G185" s="41">
        <f>IF(ISBLANK(Table1[[#This Row],[EARNED]]),"",Table1[[#This Row],[EARNED]])</f>
        <v>1.25</v>
      </c>
      <c r="H185" s="42"/>
      <c r="I185" s="9"/>
      <c r="J185" s="12"/>
      <c r="K185" s="15"/>
    </row>
    <row r="186" spans="1:11" x14ac:dyDescent="0.3">
      <c r="A186" s="40">
        <v>39052</v>
      </c>
      <c r="B186" s="20" t="s">
        <v>161</v>
      </c>
      <c r="C186" s="13">
        <v>1.25</v>
      </c>
      <c r="D186" s="39">
        <v>5</v>
      </c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7" t="s">
        <v>166</v>
      </c>
      <c r="B187" s="20"/>
      <c r="C187" s="13"/>
      <c r="D187" s="39"/>
      <c r="E187" s="9"/>
      <c r="F187" s="20"/>
      <c r="G187" s="41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39083</v>
      </c>
      <c r="B188" s="20"/>
      <c r="C188" s="13">
        <v>1.25</v>
      </c>
      <c r="D188" s="39"/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39114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39142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39173</v>
      </c>
      <c r="B191" s="20" t="s">
        <v>52</v>
      </c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>
        <v>4</v>
      </c>
      <c r="I191" s="9"/>
      <c r="J191" s="11"/>
      <c r="K191" s="20" t="s">
        <v>168</v>
      </c>
    </row>
    <row r="192" spans="1:11" x14ac:dyDescent="0.3">
      <c r="A192" s="40"/>
      <c r="B192" s="20" t="s">
        <v>52</v>
      </c>
      <c r="C192" s="13"/>
      <c r="D192" s="39"/>
      <c r="E192" s="9"/>
      <c r="F192" s="20"/>
      <c r="G192" s="41" t="str">
        <f>IF(ISBLANK(Table1[[#This Row],[EARNED]]),"",Table1[[#This Row],[EARNED]])</f>
        <v/>
      </c>
      <c r="H192" s="39">
        <v>4</v>
      </c>
      <c r="I192" s="9"/>
      <c r="J192" s="11"/>
      <c r="K192" s="20" t="s">
        <v>169</v>
      </c>
    </row>
    <row r="193" spans="1:11" x14ac:dyDescent="0.3">
      <c r="A193" s="40"/>
      <c r="B193" s="20" t="s">
        <v>167</v>
      </c>
      <c r="C193" s="13"/>
      <c r="D193" s="39">
        <v>4</v>
      </c>
      <c r="E193" s="9"/>
      <c r="F193" s="20"/>
      <c r="G193" s="41" t="str">
        <f>IF(ISBLANK(Table1[[#This Row],[EARNED]]),"",Table1[[#This Row],[EARNED]])</f>
        <v/>
      </c>
      <c r="H193" s="39"/>
      <c r="I193" s="9"/>
      <c r="J193" s="11"/>
      <c r="K193" s="20" t="s">
        <v>170</v>
      </c>
    </row>
    <row r="194" spans="1:11" x14ac:dyDescent="0.3">
      <c r="A194" s="40">
        <v>39203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39234</v>
      </c>
      <c r="B195" s="20"/>
      <c r="C195" s="13">
        <v>1.25</v>
      </c>
      <c r="D195" s="39"/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39264</v>
      </c>
      <c r="B196" s="20"/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39295</v>
      </c>
      <c r="B197" s="20"/>
      <c r="C197" s="13">
        <v>1.25</v>
      </c>
      <c r="D197" s="39"/>
      <c r="E197" s="9"/>
      <c r="F197" s="20"/>
      <c r="G197" s="41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39326</v>
      </c>
      <c r="B198" s="20"/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39356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39387</v>
      </c>
      <c r="B200" s="20"/>
      <c r="C200" s="13">
        <v>1.25</v>
      </c>
      <c r="D200" s="39"/>
      <c r="E200" s="9"/>
      <c r="F200" s="20"/>
      <c r="G200" s="41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39417</v>
      </c>
      <c r="B201" s="20" t="s">
        <v>171</v>
      </c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7" t="s">
        <v>172</v>
      </c>
      <c r="B202" s="20"/>
      <c r="C202" s="13"/>
      <c r="D202" s="39"/>
      <c r="E202" s="9"/>
      <c r="F202" s="20"/>
      <c r="G202" s="41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39448</v>
      </c>
      <c r="B203" s="20"/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39479</v>
      </c>
      <c r="B204" s="20"/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39508</v>
      </c>
      <c r="B205" s="20" t="s">
        <v>46</v>
      </c>
      <c r="C205" s="13">
        <v>1.25</v>
      </c>
      <c r="D205" s="39"/>
      <c r="E205" s="9"/>
      <c r="F205" s="20"/>
      <c r="G205" s="41">
        <f>IF(ISBLANK(Table1[[#This Row],[EARNED]]),"",Table1[[#This Row],[EARNED]])</f>
        <v>1.25</v>
      </c>
      <c r="H205" s="39">
        <v>2</v>
      </c>
      <c r="I205" s="9"/>
      <c r="J205" s="11"/>
      <c r="K205" s="20" t="s">
        <v>174</v>
      </c>
    </row>
    <row r="206" spans="1:11" x14ac:dyDescent="0.3">
      <c r="A206" s="40">
        <v>39539</v>
      </c>
      <c r="B206" s="20"/>
      <c r="C206" s="13">
        <v>1.25</v>
      </c>
      <c r="D206" s="39"/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39569</v>
      </c>
      <c r="B207" s="20" t="s">
        <v>53</v>
      </c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>
        <v>3</v>
      </c>
      <c r="I207" s="9"/>
      <c r="J207" s="11"/>
      <c r="K207" s="20" t="s">
        <v>175</v>
      </c>
    </row>
    <row r="208" spans="1:11" x14ac:dyDescent="0.3">
      <c r="A208" s="40"/>
      <c r="B208" s="20" t="s">
        <v>173</v>
      </c>
      <c r="C208" s="13"/>
      <c r="D208" s="39"/>
      <c r="E208" s="9"/>
      <c r="F208" s="20"/>
      <c r="G208" s="13"/>
      <c r="H208" s="39"/>
      <c r="I208" s="9"/>
      <c r="J208" s="11"/>
      <c r="K208" s="48">
        <v>39576</v>
      </c>
    </row>
    <row r="209" spans="1:11" x14ac:dyDescent="0.3">
      <c r="A209" s="40">
        <v>39600</v>
      </c>
      <c r="B209" s="20" t="s">
        <v>53</v>
      </c>
      <c r="C209" s="13">
        <v>1.25</v>
      </c>
      <c r="D209" s="39"/>
      <c r="E209" s="9"/>
      <c r="F209" s="20"/>
      <c r="G209" s="41">
        <f>IF(ISBLANK(Table1[[#This Row],[EARNED]]),"",Table1[[#This Row],[EARNED]])</f>
        <v>1.25</v>
      </c>
      <c r="H209" s="39">
        <v>3</v>
      </c>
      <c r="I209" s="9"/>
      <c r="J209" s="11"/>
      <c r="K209" s="20" t="s">
        <v>176</v>
      </c>
    </row>
    <row r="210" spans="1:11" x14ac:dyDescent="0.3">
      <c r="A210" s="40">
        <v>39630</v>
      </c>
      <c r="B210" s="20" t="s">
        <v>46</v>
      </c>
      <c r="C210" s="13">
        <v>1.25</v>
      </c>
      <c r="D210" s="39"/>
      <c r="E210" s="9"/>
      <c r="F210" s="20"/>
      <c r="G210" s="41">
        <f>IF(ISBLANK(Table1[[#This Row],[EARNED]]),"",Table1[[#This Row],[EARNED]])</f>
        <v>1.25</v>
      </c>
      <c r="H210" s="39">
        <v>2</v>
      </c>
      <c r="I210" s="9"/>
      <c r="J210" s="11"/>
      <c r="K210" s="20" t="s">
        <v>177</v>
      </c>
    </row>
    <row r="211" spans="1:11" x14ac:dyDescent="0.3">
      <c r="A211" s="40"/>
      <c r="B211" s="20" t="s">
        <v>52</v>
      </c>
      <c r="C211" s="13"/>
      <c r="D211" s="39"/>
      <c r="E211" s="9"/>
      <c r="F211" s="20"/>
      <c r="G211" s="13"/>
      <c r="H211" s="39">
        <v>4</v>
      </c>
      <c r="I211" s="9"/>
      <c r="J211" s="11"/>
      <c r="K211" s="20" t="s">
        <v>178</v>
      </c>
    </row>
    <row r="212" spans="1:11" x14ac:dyDescent="0.3">
      <c r="A212" s="40"/>
      <c r="B212" s="20" t="s">
        <v>50</v>
      </c>
      <c r="C212" s="13"/>
      <c r="D212" s="39"/>
      <c r="E212" s="9"/>
      <c r="F212" s="20"/>
      <c r="G212" s="13"/>
      <c r="H212" s="39">
        <v>1</v>
      </c>
      <c r="I212" s="9"/>
      <c r="J212" s="11"/>
      <c r="K212" s="48">
        <v>39660</v>
      </c>
    </row>
    <row r="213" spans="1:11" x14ac:dyDescent="0.3">
      <c r="A213" s="40">
        <v>39661</v>
      </c>
      <c r="B213" s="20" t="s">
        <v>53</v>
      </c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>
        <v>3</v>
      </c>
      <c r="I213" s="9"/>
      <c r="J213" s="11"/>
      <c r="K213" s="20" t="s">
        <v>179</v>
      </c>
    </row>
    <row r="214" spans="1:11" x14ac:dyDescent="0.3">
      <c r="A214" s="40">
        <v>39692</v>
      </c>
      <c r="B214" s="20" t="s">
        <v>46</v>
      </c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>
        <v>2</v>
      </c>
      <c r="I214" s="9"/>
      <c r="J214" s="11"/>
      <c r="K214" s="20" t="s">
        <v>180</v>
      </c>
    </row>
    <row r="215" spans="1:11" x14ac:dyDescent="0.3">
      <c r="A215" s="40">
        <v>39722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39753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39783</v>
      </c>
      <c r="B217" s="20" t="s">
        <v>161</v>
      </c>
      <c r="C217" s="13">
        <v>1.25</v>
      </c>
      <c r="D217" s="39">
        <v>5</v>
      </c>
      <c r="E217" s="9"/>
      <c r="F217" s="20"/>
      <c r="G217" s="41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7" t="s">
        <v>181</v>
      </c>
      <c r="B218" s="20"/>
      <c r="C218" s="13"/>
      <c r="D218" s="39"/>
      <c r="E218" s="9"/>
      <c r="F218" s="20"/>
      <c r="G218" s="41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39814</v>
      </c>
      <c r="B219" s="20" t="s">
        <v>50</v>
      </c>
      <c r="C219" s="13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>
        <v>1</v>
      </c>
      <c r="I219" s="9"/>
      <c r="J219" s="11"/>
      <c r="K219" s="48">
        <v>39826</v>
      </c>
    </row>
    <row r="220" spans="1:11" x14ac:dyDescent="0.3">
      <c r="A220" s="40">
        <f>EDATE(A219,1)</f>
        <v>39845</v>
      </c>
      <c r="B220" s="20"/>
      <c r="C220" s="13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ref="A221:A230" si="0">EDATE(A220,1)</f>
        <v>39873</v>
      </c>
      <c r="B221" s="20" t="s">
        <v>53</v>
      </c>
      <c r="C221" s="13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>
        <v>3</v>
      </c>
      <c r="I221" s="9"/>
      <c r="J221" s="11"/>
      <c r="K221" s="20" t="s">
        <v>182</v>
      </c>
    </row>
    <row r="222" spans="1:11" x14ac:dyDescent="0.3">
      <c r="A222" s="40">
        <f t="shared" si="0"/>
        <v>39904</v>
      </c>
      <c r="B222" s="20"/>
      <c r="C222" s="13">
        <v>1.25</v>
      </c>
      <c r="D222" s="39"/>
      <c r="E222" s="9"/>
      <c r="F222" s="20"/>
      <c r="G222" s="41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0"/>
        <v>39934</v>
      </c>
      <c r="B223" s="20"/>
      <c r="C223" s="13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0"/>
        <v>39965</v>
      </c>
      <c r="B224" s="20"/>
      <c r="C224" s="13">
        <v>1.25</v>
      </c>
      <c r="D224" s="39"/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0"/>
        <v>39995</v>
      </c>
      <c r="B225" s="20" t="s">
        <v>46</v>
      </c>
      <c r="C225" s="13">
        <v>1.25</v>
      </c>
      <c r="D225" s="39"/>
      <c r="E225" s="9"/>
      <c r="F225" s="20"/>
      <c r="G225" s="41">
        <f>IF(ISBLANK(Table1[[#This Row],[EARNED]]),"",Table1[[#This Row],[EARNED]])</f>
        <v>1.25</v>
      </c>
      <c r="H225" s="39">
        <v>2</v>
      </c>
      <c r="I225" s="9"/>
      <c r="J225" s="11"/>
      <c r="K225" s="20" t="s">
        <v>183</v>
      </c>
    </row>
    <row r="226" spans="1:11" x14ac:dyDescent="0.3">
      <c r="A226" s="40">
        <f t="shared" si="0"/>
        <v>40026</v>
      </c>
      <c r="B226" s="20" t="s">
        <v>53</v>
      </c>
      <c r="C226" s="13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>
        <v>3</v>
      </c>
      <c r="I226" s="9"/>
      <c r="J226" s="11"/>
      <c r="K226" s="20" t="s">
        <v>184</v>
      </c>
    </row>
    <row r="227" spans="1:11" x14ac:dyDescent="0.3">
      <c r="A227" s="40">
        <f t="shared" si="0"/>
        <v>40057</v>
      </c>
      <c r="B227" s="20" t="s">
        <v>53</v>
      </c>
      <c r="C227" s="13">
        <v>1.25</v>
      </c>
      <c r="D227" s="39"/>
      <c r="E227" s="9"/>
      <c r="F227" s="20"/>
      <c r="G227" s="41">
        <f>IF(ISBLANK(Table1[[#This Row],[EARNED]]),"",Table1[[#This Row],[EARNED]])</f>
        <v>1.25</v>
      </c>
      <c r="H227" s="39">
        <v>3</v>
      </c>
      <c r="I227" s="9"/>
      <c r="J227" s="11"/>
      <c r="K227" s="20" t="s">
        <v>185</v>
      </c>
    </row>
    <row r="228" spans="1:11" x14ac:dyDescent="0.3">
      <c r="A228" s="40">
        <f t="shared" si="0"/>
        <v>40087</v>
      </c>
      <c r="B228" s="20"/>
      <c r="C228" s="13">
        <v>1.25</v>
      </c>
      <c r="D228" s="39"/>
      <c r="E228" s="9"/>
      <c r="F228" s="20"/>
      <c r="G228" s="41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>EDATE(A228,1)</f>
        <v>40118</v>
      </c>
      <c r="B229" s="20"/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0"/>
        <v>40148</v>
      </c>
      <c r="B230" s="20" t="s">
        <v>161</v>
      </c>
      <c r="C230" s="13">
        <v>1.25</v>
      </c>
      <c r="D230" s="39">
        <v>5</v>
      </c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7" t="s">
        <v>186</v>
      </c>
      <c r="B231" s="20"/>
      <c r="C231" s="13"/>
      <c r="D231" s="39"/>
      <c r="E231" s="9"/>
      <c r="F231" s="20"/>
      <c r="G231" s="41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40179</v>
      </c>
      <c r="B232" s="20"/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40210</v>
      </c>
      <c r="B233" s="20"/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40238</v>
      </c>
      <c r="B234" s="20"/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40269</v>
      </c>
      <c r="B235" s="20" t="s">
        <v>53</v>
      </c>
      <c r="C235" s="13">
        <v>1.25</v>
      </c>
      <c r="D235" s="39"/>
      <c r="E235" s="9"/>
      <c r="F235" s="20"/>
      <c r="G235" s="41">
        <f>IF(ISBLANK(Table1[[#This Row],[EARNED]]),"",Table1[[#This Row],[EARNED]])</f>
        <v>1.25</v>
      </c>
      <c r="H235" s="39">
        <v>3</v>
      </c>
      <c r="I235" s="9"/>
      <c r="J235" s="11"/>
      <c r="K235" s="20" t="s">
        <v>187</v>
      </c>
    </row>
    <row r="236" spans="1:11" x14ac:dyDescent="0.3">
      <c r="A236" s="40"/>
      <c r="B236" s="20" t="s">
        <v>50</v>
      </c>
      <c r="C236" s="13"/>
      <c r="D236" s="39"/>
      <c r="E236" s="9"/>
      <c r="F236" s="20"/>
      <c r="G236" s="13"/>
      <c r="H236" s="39">
        <v>1</v>
      </c>
      <c r="I236" s="9"/>
      <c r="J236" s="11"/>
      <c r="K236" s="48">
        <v>40287</v>
      </c>
    </row>
    <row r="237" spans="1:11" x14ac:dyDescent="0.3">
      <c r="A237" s="40">
        <v>40299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40330</v>
      </c>
      <c r="B238" s="20" t="s">
        <v>53</v>
      </c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>
        <v>3</v>
      </c>
      <c r="I238" s="9"/>
      <c r="J238" s="11"/>
      <c r="K238" s="20" t="s">
        <v>188</v>
      </c>
    </row>
    <row r="239" spans="1:11" x14ac:dyDescent="0.3">
      <c r="A239" s="40">
        <v>40360</v>
      </c>
      <c r="B239" s="20" t="s">
        <v>46</v>
      </c>
      <c r="C239" s="13">
        <v>1.25</v>
      </c>
      <c r="D239" s="39"/>
      <c r="E239" s="9"/>
      <c r="F239" s="20"/>
      <c r="G239" s="41">
        <f>IF(ISBLANK(Table1[[#This Row],[EARNED]]),"",Table1[[#This Row],[EARNED]])</f>
        <v>1.25</v>
      </c>
      <c r="H239" s="39">
        <v>2</v>
      </c>
      <c r="I239" s="9"/>
      <c r="J239" s="11"/>
      <c r="K239" s="20" t="s">
        <v>189</v>
      </c>
    </row>
    <row r="240" spans="1:11" x14ac:dyDescent="0.3">
      <c r="A240" s="40"/>
      <c r="B240" s="20" t="s">
        <v>46</v>
      </c>
      <c r="C240" s="13"/>
      <c r="D240" s="39"/>
      <c r="E240" s="9"/>
      <c r="F240" s="20"/>
      <c r="G240" s="13"/>
      <c r="H240" s="39">
        <v>2</v>
      </c>
      <c r="I240" s="9"/>
      <c r="J240" s="11"/>
      <c r="K240" s="20" t="s">
        <v>190</v>
      </c>
    </row>
    <row r="241" spans="1:11" x14ac:dyDescent="0.3">
      <c r="A241" s="40">
        <v>40391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40422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40452</v>
      </c>
      <c r="B243" s="20" t="s">
        <v>53</v>
      </c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>
        <v>3</v>
      </c>
      <c r="I243" s="9"/>
      <c r="J243" s="11"/>
      <c r="K243" s="20" t="s">
        <v>191</v>
      </c>
    </row>
    <row r="244" spans="1:11" x14ac:dyDescent="0.3">
      <c r="A244" s="40">
        <v>40483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40513</v>
      </c>
      <c r="B245" s="20" t="s">
        <v>161</v>
      </c>
      <c r="C245" s="13">
        <v>1.25</v>
      </c>
      <c r="D245" s="39">
        <v>5</v>
      </c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 t="s">
        <v>192</v>
      </c>
    </row>
    <row r="246" spans="1:11" x14ac:dyDescent="0.3">
      <c r="A246" s="23" t="s">
        <v>193</v>
      </c>
      <c r="B246" s="20"/>
      <c r="C246" s="13"/>
      <c r="D246" s="39"/>
      <c r="E246" s="9"/>
      <c r="F246" s="20"/>
      <c r="G246" s="41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40544</v>
      </c>
      <c r="B247" s="20" t="s">
        <v>53</v>
      </c>
      <c r="C247" s="13">
        <v>1.25</v>
      </c>
      <c r="D247" s="39"/>
      <c r="E247" s="9"/>
      <c r="F247" s="20"/>
      <c r="G247" s="41">
        <f>IF(ISBLANK(Table1[[#This Row],[EARNED]]),"",Table1[[#This Row],[EARNED]])</f>
        <v>1.25</v>
      </c>
      <c r="H247" s="39">
        <v>3</v>
      </c>
      <c r="I247" s="9"/>
      <c r="J247" s="11"/>
      <c r="K247" s="20" t="s">
        <v>194</v>
      </c>
    </row>
    <row r="248" spans="1:11" x14ac:dyDescent="0.3">
      <c r="A248" s="40">
        <v>40575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40603</v>
      </c>
      <c r="B249" s="20"/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40634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40664</v>
      </c>
      <c r="B251" s="20"/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40695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40725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40756</v>
      </c>
      <c r="B254" s="20" t="s">
        <v>46</v>
      </c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>
        <v>2</v>
      </c>
      <c r="I254" s="9"/>
      <c r="J254" s="11"/>
      <c r="K254" s="20" t="s">
        <v>195</v>
      </c>
    </row>
    <row r="255" spans="1:11" x14ac:dyDescent="0.3">
      <c r="A255" s="40"/>
      <c r="B255" s="20" t="s">
        <v>46</v>
      </c>
      <c r="C255" s="13"/>
      <c r="D255" s="39"/>
      <c r="E255" s="9"/>
      <c r="F255" s="20"/>
      <c r="G255" s="13"/>
      <c r="H255" s="39">
        <v>2</v>
      </c>
      <c r="I255" s="9"/>
      <c r="J255" s="11"/>
      <c r="K255" s="20" t="s">
        <v>196</v>
      </c>
    </row>
    <row r="256" spans="1:11" x14ac:dyDescent="0.3">
      <c r="A256" s="40">
        <v>40787</v>
      </c>
      <c r="B256" s="20" t="s">
        <v>50</v>
      </c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>
        <v>1</v>
      </c>
      <c r="I256" s="9"/>
      <c r="J256" s="11"/>
      <c r="K256" s="48">
        <v>40801</v>
      </c>
    </row>
    <row r="257" spans="1:11" x14ac:dyDescent="0.3">
      <c r="A257" s="40">
        <v>40817</v>
      </c>
      <c r="B257" s="20" t="s">
        <v>53</v>
      </c>
      <c r="C257" s="13">
        <v>1.25</v>
      </c>
      <c r="D257" s="39"/>
      <c r="E257" s="9"/>
      <c r="F257" s="20"/>
      <c r="G257" s="41">
        <f>IF(ISBLANK(Table1[[#This Row],[EARNED]]),"",Table1[[#This Row],[EARNED]])</f>
        <v>1.25</v>
      </c>
      <c r="H257" s="39">
        <v>3</v>
      </c>
      <c r="I257" s="9"/>
      <c r="J257" s="11"/>
      <c r="K257" s="20" t="s">
        <v>197</v>
      </c>
    </row>
    <row r="258" spans="1:11" x14ac:dyDescent="0.3">
      <c r="A258" s="40"/>
      <c r="B258" s="20" t="s">
        <v>46</v>
      </c>
      <c r="C258" s="13"/>
      <c r="D258" s="39"/>
      <c r="E258" s="9"/>
      <c r="F258" s="20"/>
      <c r="G258" s="13"/>
      <c r="H258" s="39">
        <v>2</v>
      </c>
      <c r="I258" s="9"/>
      <c r="J258" s="11"/>
      <c r="K258" s="20" t="s">
        <v>198</v>
      </c>
    </row>
    <row r="259" spans="1:11" x14ac:dyDescent="0.3">
      <c r="A259" s="40">
        <v>40848</v>
      </c>
      <c r="B259" s="20" t="s">
        <v>48</v>
      </c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>
        <v>5</v>
      </c>
      <c r="I259" s="9"/>
      <c r="J259" s="11"/>
      <c r="K259" s="20" t="s">
        <v>199</v>
      </c>
    </row>
    <row r="260" spans="1:11" x14ac:dyDescent="0.3">
      <c r="A260" s="40">
        <v>40878</v>
      </c>
      <c r="B260" s="20" t="s">
        <v>53</v>
      </c>
      <c r="C260" s="13">
        <v>1.25</v>
      </c>
      <c r="D260" s="39"/>
      <c r="E260" s="9"/>
      <c r="F260" s="20"/>
      <c r="G260" s="41">
        <f>IF(ISBLANK(Table1[[#This Row],[EARNED]]),"",Table1[[#This Row],[EARNED]])</f>
        <v>1.25</v>
      </c>
      <c r="H260" s="39">
        <v>3</v>
      </c>
      <c r="I260" s="9"/>
      <c r="J260" s="11"/>
      <c r="K260" s="20" t="s">
        <v>200</v>
      </c>
    </row>
    <row r="261" spans="1:11" x14ac:dyDescent="0.3">
      <c r="A261" s="40"/>
      <c r="B261" s="20" t="s">
        <v>53</v>
      </c>
      <c r="C261" s="13"/>
      <c r="D261" s="39"/>
      <c r="E261" s="9"/>
      <c r="F261" s="20"/>
      <c r="G261" s="41" t="str">
        <f>IF(ISBLANK(Table1[[#This Row],[EARNED]]),"",Table1[[#This Row],[EARNED]])</f>
        <v/>
      </c>
      <c r="H261" s="39">
        <v>3</v>
      </c>
      <c r="I261" s="9"/>
      <c r="J261" s="11"/>
      <c r="K261" s="20" t="s">
        <v>201</v>
      </c>
    </row>
    <row r="262" spans="1:11" x14ac:dyDescent="0.3">
      <c r="A262" s="40"/>
      <c r="B262" s="20" t="s">
        <v>161</v>
      </c>
      <c r="C262" s="13"/>
      <c r="D262" s="39">
        <v>5</v>
      </c>
      <c r="E262" s="9"/>
      <c r="F262" s="20"/>
      <c r="G262" s="41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23" t="s">
        <v>202</v>
      </c>
      <c r="B263" s="20"/>
      <c r="C263" s="13"/>
      <c r="D263" s="39"/>
      <c r="E263" s="9"/>
      <c r="F263" s="20"/>
      <c r="G263" s="41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40909</v>
      </c>
      <c r="B264" s="20" t="s">
        <v>53</v>
      </c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>
        <v>3</v>
      </c>
      <c r="I264" s="9"/>
      <c r="J264" s="11"/>
      <c r="K264" s="20" t="s">
        <v>206</v>
      </c>
    </row>
    <row r="265" spans="1:11" x14ac:dyDescent="0.3">
      <c r="A265" s="40">
        <v>40940</v>
      </c>
      <c r="B265" s="20" t="s">
        <v>46</v>
      </c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>
        <v>2</v>
      </c>
      <c r="I265" s="9"/>
      <c r="J265" s="11"/>
      <c r="K265" s="20" t="s">
        <v>207</v>
      </c>
    </row>
    <row r="266" spans="1:11" x14ac:dyDescent="0.3">
      <c r="A266" s="40"/>
      <c r="B266" s="20" t="s">
        <v>46</v>
      </c>
      <c r="C266" s="13"/>
      <c r="D266" s="39"/>
      <c r="E266" s="9"/>
      <c r="F266" s="20"/>
      <c r="G266" s="13"/>
      <c r="H266" s="39">
        <v>2</v>
      </c>
      <c r="I266" s="9"/>
      <c r="J266" s="11"/>
      <c r="K266" s="20" t="s">
        <v>208</v>
      </c>
    </row>
    <row r="267" spans="1:11" x14ac:dyDescent="0.3">
      <c r="A267" s="40">
        <v>40969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41000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41030</v>
      </c>
      <c r="B269" s="20" t="s">
        <v>50</v>
      </c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>
        <v>1</v>
      </c>
      <c r="I269" s="9"/>
      <c r="J269" s="11"/>
      <c r="K269" s="48">
        <v>41036</v>
      </c>
    </row>
    <row r="270" spans="1:11" x14ac:dyDescent="0.3">
      <c r="A270" s="40"/>
      <c r="B270" s="20" t="s">
        <v>50</v>
      </c>
      <c r="C270" s="13"/>
      <c r="D270" s="39"/>
      <c r="E270" s="9"/>
      <c r="F270" s="20"/>
      <c r="G270" s="13"/>
      <c r="H270" s="39">
        <v>1</v>
      </c>
      <c r="I270" s="9"/>
      <c r="J270" s="11"/>
      <c r="K270" s="48">
        <v>41051</v>
      </c>
    </row>
    <row r="271" spans="1:11" x14ac:dyDescent="0.3">
      <c r="A271" s="40"/>
      <c r="B271" s="20" t="s">
        <v>203</v>
      </c>
      <c r="C271" s="13"/>
      <c r="D271" s="39">
        <v>19.5</v>
      </c>
      <c r="E271" s="9"/>
      <c r="F271" s="20"/>
      <c r="G271" s="13"/>
      <c r="H271" s="39"/>
      <c r="I271" s="9"/>
      <c r="J271" s="11"/>
      <c r="K271" s="20"/>
    </row>
    <row r="272" spans="1:11" x14ac:dyDescent="0.3">
      <c r="A272" s="40">
        <v>41061</v>
      </c>
      <c r="B272" s="20" t="s">
        <v>50</v>
      </c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>
        <v>1</v>
      </c>
      <c r="I272" s="9"/>
      <c r="J272" s="11"/>
      <c r="K272" s="48">
        <v>41071</v>
      </c>
    </row>
    <row r="273" spans="1:11" x14ac:dyDescent="0.3">
      <c r="A273" s="40"/>
      <c r="B273" s="20" t="s">
        <v>204</v>
      </c>
      <c r="C273" s="13"/>
      <c r="D273" s="39">
        <v>12.5</v>
      </c>
      <c r="E273" s="9"/>
      <c r="F273" s="20"/>
      <c r="G273" s="13"/>
      <c r="H273" s="39"/>
      <c r="I273" s="9"/>
      <c r="J273" s="11"/>
      <c r="K273" s="20"/>
    </row>
    <row r="274" spans="1:11" x14ac:dyDescent="0.3">
      <c r="A274" s="40">
        <v>41091</v>
      </c>
      <c r="B274" s="20" t="s">
        <v>205</v>
      </c>
      <c r="C274" s="13">
        <v>1.25</v>
      </c>
      <c r="D274" s="39">
        <v>16</v>
      </c>
      <c r="E274" s="9"/>
      <c r="F274" s="20"/>
      <c r="G274" s="41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41122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41153</v>
      </c>
      <c r="B276" s="20" t="s">
        <v>83</v>
      </c>
      <c r="C276" s="13">
        <v>1.25</v>
      </c>
      <c r="D276" s="39">
        <v>5</v>
      </c>
      <c r="E276" s="9"/>
      <c r="F276" s="20"/>
      <c r="G276" s="41">
        <f>IF(ISBLANK(Table1[[#This Row],[EARNED]]),"",Table1[[#This Row],[EARNED]])</f>
        <v>1.25</v>
      </c>
      <c r="H276" s="39"/>
      <c r="I276" s="9"/>
      <c r="J276" s="11"/>
      <c r="K276" s="20" t="s">
        <v>209</v>
      </c>
    </row>
    <row r="277" spans="1:11" x14ac:dyDescent="0.3">
      <c r="A277" s="40">
        <v>41183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41214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41244</v>
      </c>
      <c r="B279" s="20" t="s">
        <v>46</v>
      </c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>
        <v>2</v>
      </c>
      <c r="I279" s="9"/>
      <c r="J279" s="11"/>
      <c r="K279" s="20" t="s">
        <v>210</v>
      </c>
    </row>
    <row r="280" spans="1:11" x14ac:dyDescent="0.3">
      <c r="A280" s="47" t="s">
        <v>211</v>
      </c>
      <c r="B280" s="20"/>
      <c r="C280" s="13"/>
      <c r="D280" s="39"/>
      <c r="E280" s="9"/>
      <c r="F280" s="20"/>
      <c r="G280" s="41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41275</v>
      </c>
      <c r="B281" s="20" t="s">
        <v>46</v>
      </c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>
        <v>2</v>
      </c>
      <c r="I281" s="9"/>
      <c r="J281" s="11"/>
      <c r="K281" s="20" t="s">
        <v>217</v>
      </c>
    </row>
    <row r="282" spans="1:11" x14ac:dyDescent="0.3">
      <c r="A282" s="40">
        <v>41306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41334</v>
      </c>
      <c r="B283" s="20" t="s">
        <v>50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1</v>
      </c>
      <c r="I283" s="9"/>
      <c r="J283" s="11"/>
      <c r="K283" s="48">
        <v>41341</v>
      </c>
    </row>
    <row r="284" spans="1:11" x14ac:dyDescent="0.3">
      <c r="A284" s="40">
        <v>41365</v>
      </c>
      <c r="B284" s="20" t="s">
        <v>46</v>
      </c>
      <c r="C284" s="13">
        <v>1.25</v>
      </c>
      <c r="D284" s="42"/>
      <c r="E284" s="49"/>
      <c r="F284" s="15"/>
      <c r="G284" s="41">
        <f>IF(ISBLANK(Table1[[#This Row],[EARNED]]),"",Table1[[#This Row],[EARNED]])</f>
        <v>1.25</v>
      </c>
      <c r="H284" s="42">
        <v>2</v>
      </c>
      <c r="I284" s="49"/>
      <c r="J284" s="12"/>
      <c r="K284" s="15" t="s">
        <v>218</v>
      </c>
    </row>
    <row r="285" spans="1:11" x14ac:dyDescent="0.3">
      <c r="A285" s="40"/>
      <c r="B285" s="20" t="s">
        <v>53</v>
      </c>
      <c r="C285" s="13"/>
      <c r="D285" s="39"/>
      <c r="E285" s="9"/>
      <c r="F285" s="20"/>
      <c r="G285" s="41" t="str">
        <f>IF(ISBLANK(Table1[[#This Row],[EARNED]]),"",Table1[[#This Row],[EARNED]])</f>
        <v/>
      </c>
      <c r="H285" s="39">
        <v>3</v>
      </c>
      <c r="I285" s="9"/>
      <c r="J285" s="11"/>
      <c r="K285" s="20" t="s">
        <v>219</v>
      </c>
    </row>
    <row r="286" spans="1:11" x14ac:dyDescent="0.3">
      <c r="A286" s="40"/>
      <c r="B286" s="20" t="s">
        <v>161</v>
      </c>
      <c r="C286" s="13"/>
      <c r="D286" s="39">
        <v>5</v>
      </c>
      <c r="E286" s="9"/>
      <c r="F286" s="20"/>
      <c r="G286" s="41" t="str">
        <f>IF(ISBLANK(Table1[[#This Row],[EARNED]]),"",Table1[[#This Row],[EARNED]])</f>
        <v/>
      </c>
      <c r="H286" s="39"/>
      <c r="I286" s="9"/>
      <c r="J286" s="11"/>
      <c r="K286" s="20" t="s">
        <v>220</v>
      </c>
    </row>
    <row r="287" spans="1:11" x14ac:dyDescent="0.3">
      <c r="A287" s="40">
        <v>41395</v>
      </c>
      <c r="B287" s="20" t="s">
        <v>212</v>
      </c>
      <c r="C287" s="13">
        <v>1.25</v>
      </c>
      <c r="D287" s="39">
        <v>2.254</v>
      </c>
      <c r="E287" s="9"/>
      <c r="F287" s="20"/>
      <c r="G287" s="41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41426</v>
      </c>
      <c r="B288" s="20" t="s">
        <v>213</v>
      </c>
      <c r="C288" s="13">
        <v>1.25</v>
      </c>
      <c r="D288" s="39">
        <v>7.4999999999999997E-2</v>
      </c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41456</v>
      </c>
      <c r="B289" s="20"/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41487</v>
      </c>
      <c r="B290" s="20" t="s">
        <v>214</v>
      </c>
      <c r="C290" s="13">
        <v>1.25</v>
      </c>
      <c r="D290" s="39">
        <v>1.165</v>
      </c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41518</v>
      </c>
      <c r="B291" s="20" t="s">
        <v>215</v>
      </c>
      <c r="C291" s="13">
        <v>1.25</v>
      </c>
      <c r="D291" s="39">
        <v>4.8</v>
      </c>
      <c r="E291" s="9"/>
      <c r="F291" s="20"/>
      <c r="G291" s="41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41548</v>
      </c>
      <c r="B292" s="20" t="s">
        <v>216</v>
      </c>
      <c r="C292" s="13">
        <v>1.25</v>
      </c>
      <c r="D292" s="39">
        <v>0.192</v>
      </c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41579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41609</v>
      </c>
      <c r="B294" s="20" t="s">
        <v>161</v>
      </c>
      <c r="C294" s="13">
        <v>1.25</v>
      </c>
      <c r="D294" s="39">
        <v>5</v>
      </c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7" t="s">
        <v>221</v>
      </c>
      <c r="B295" s="20"/>
      <c r="C295" s="13"/>
      <c r="D295" s="39"/>
      <c r="E295" s="9"/>
      <c r="F295" s="20"/>
      <c r="G295" s="41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41640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41671</v>
      </c>
      <c r="B297" s="20" t="s">
        <v>48</v>
      </c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>
        <v>5</v>
      </c>
      <c r="I297" s="9"/>
      <c r="J297" s="11"/>
      <c r="K297" s="20" t="s">
        <v>222</v>
      </c>
    </row>
    <row r="298" spans="1:11" x14ac:dyDescent="0.3">
      <c r="A298" s="40">
        <v>41699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41730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41760</v>
      </c>
      <c r="B300" s="20"/>
      <c r="C300" s="13">
        <v>1.25</v>
      </c>
      <c r="D300" s="39"/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41791</v>
      </c>
      <c r="B301" s="20"/>
      <c r="C301" s="13">
        <v>1.25</v>
      </c>
      <c r="D301" s="39"/>
      <c r="E301" s="9"/>
      <c r="F301" s="20"/>
      <c r="G301" s="41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41821</v>
      </c>
      <c r="B302" s="20"/>
      <c r="C302" s="13">
        <v>1.25</v>
      </c>
      <c r="D302" s="39"/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41852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41883</v>
      </c>
      <c r="B304" s="20"/>
      <c r="C304" s="13">
        <v>1.25</v>
      </c>
      <c r="D304" s="39"/>
      <c r="E304" s="9"/>
      <c r="F304" s="20"/>
      <c r="G304" s="41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41913</v>
      </c>
      <c r="B305" s="20"/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41944</v>
      </c>
      <c r="B306" s="20"/>
      <c r="C306" s="13">
        <v>1.25</v>
      </c>
      <c r="D306" s="39"/>
      <c r="E306" s="9"/>
      <c r="F306" s="20"/>
      <c r="G306" s="41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41974</v>
      </c>
      <c r="B307" s="20" t="s">
        <v>161</v>
      </c>
      <c r="C307" s="13">
        <v>1.25</v>
      </c>
      <c r="D307" s="39">
        <v>5</v>
      </c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7" t="s">
        <v>223</v>
      </c>
      <c r="B308" s="20"/>
      <c r="C308" s="13"/>
      <c r="D308" s="39"/>
      <c r="E308" s="9"/>
      <c r="F308" s="20"/>
      <c r="G308" s="41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42005</v>
      </c>
      <c r="B309" s="20"/>
      <c r="C309" s="13">
        <v>1.25</v>
      </c>
      <c r="D309" s="39"/>
      <c r="E309" s="9"/>
      <c r="F309" s="20"/>
      <c r="G309" s="41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42036</v>
      </c>
      <c r="B310" s="20"/>
      <c r="C310" s="13">
        <v>1.25</v>
      </c>
      <c r="D310" s="39"/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42064</v>
      </c>
      <c r="B311" s="20"/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42095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42125</v>
      </c>
      <c r="B313" s="20"/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42156</v>
      </c>
      <c r="B314" s="20"/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42186</v>
      </c>
      <c r="B315" s="20"/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42217</v>
      </c>
      <c r="B316" s="20"/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42248</v>
      </c>
      <c r="B317" s="20"/>
      <c r="C317" s="13">
        <v>1.25</v>
      </c>
      <c r="D317" s="39"/>
      <c r="E317" s="9"/>
      <c r="F317" s="20"/>
      <c r="G317" s="41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42278</v>
      </c>
      <c r="B318" s="20"/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42309</v>
      </c>
      <c r="B319" s="20"/>
      <c r="C319" s="13">
        <v>1.25</v>
      </c>
      <c r="D319" s="39"/>
      <c r="E319" s="9"/>
      <c r="F319" s="20"/>
      <c r="G319" s="41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42339</v>
      </c>
      <c r="B320" s="20" t="s">
        <v>161</v>
      </c>
      <c r="C320" s="13">
        <v>1.25</v>
      </c>
      <c r="D320" s="39">
        <v>5</v>
      </c>
      <c r="E320" s="9"/>
      <c r="F320" s="20"/>
      <c r="G320" s="41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23" t="s">
        <v>224</v>
      </c>
      <c r="B321" s="20"/>
      <c r="C321" s="13"/>
      <c r="D321" s="39"/>
      <c r="E321" s="9"/>
      <c r="F321" s="20"/>
      <c r="G321" s="41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42370</v>
      </c>
      <c r="B322" s="20"/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42401</v>
      </c>
      <c r="B323" s="20"/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42430</v>
      </c>
      <c r="B324" s="20"/>
      <c r="C324" s="13">
        <v>1.25</v>
      </c>
      <c r="D324" s="39"/>
      <c r="E324" s="9"/>
      <c r="F324" s="20"/>
      <c r="G324" s="41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42461</v>
      </c>
      <c r="B325" s="20"/>
      <c r="C325" s="13">
        <v>1.25</v>
      </c>
      <c r="D325" s="39"/>
      <c r="E325" s="9"/>
      <c r="F325" s="20"/>
      <c r="G325" s="41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42491</v>
      </c>
      <c r="B326" s="20"/>
      <c r="C326" s="13">
        <v>1.25</v>
      </c>
      <c r="D326" s="39"/>
      <c r="E326" s="9"/>
      <c r="F326" s="20"/>
      <c r="G326" s="41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42522</v>
      </c>
      <c r="B327" s="20" t="s">
        <v>53</v>
      </c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>
        <v>3</v>
      </c>
      <c r="I327" s="9"/>
      <c r="J327" s="11"/>
      <c r="K327" s="20" t="s">
        <v>225</v>
      </c>
    </row>
    <row r="328" spans="1:11" x14ac:dyDescent="0.3">
      <c r="A328" s="40">
        <v>42552</v>
      </c>
      <c r="B328" s="20"/>
      <c r="C328" s="13">
        <v>1.25</v>
      </c>
      <c r="D328" s="39"/>
      <c r="E328" s="9"/>
      <c r="F328" s="20"/>
      <c r="G328" s="41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42583</v>
      </c>
      <c r="B329" s="20"/>
      <c r="C329" s="13">
        <v>1.25</v>
      </c>
      <c r="D329" s="39"/>
      <c r="E329" s="9"/>
      <c r="F329" s="20"/>
      <c r="G329" s="41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42614</v>
      </c>
      <c r="B330" s="20"/>
      <c r="C330" s="13">
        <v>1.25</v>
      </c>
      <c r="D330" s="39"/>
      <c r="E330" s="9"/>
      <c r="F330" s="20"/>
      <c r="G330" s="41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42644</v>
      </c>
      <c r="B331" s="20"/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42675</v>
      </c>
      <c r="B332" s="20"/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42705</v>
      </c>
      <c r="B333" s="20" t="s">
        <v>161</v>
      </c>
      <c r="C333" s="13">
        <v>1.25</v>
      </c>
      <c r="D333" s="39">
        <v>5</v>
      </c>
      <c r="E333" s="9"/>
      <c r="F333" s="20"/>
      <c r="G333" s="41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23" t="s">
        <v>226</v>
      </c>
      <c r="B334" s="20"/>
      <c r="C334" s="13"/>
      <c r="D334" s="39"/>
      <c r="E334" s="9"/>
      <c r="F334" s="20"/>
      <c r="G334" s="41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42736</v>
      </c>
      <c r="B335" s="20"/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42767</v>
      </c>
      <c r="B336" s="20"/>
      <c r="C336" s="13">
        <v>1.25</v>
      </c>
      <c r="D336" s="39"/>
      <c r="E336" s="9"/>
      <c r="F336" s="20"/>
      <c r="G336" s="41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42795</v>
      </c>
      <c r="B337" s="20"/>
      <c r="C337" s="13">
        <v>1.25</v>
      </c>
      <c r="D337" s="39"/>
      <c r="E337" s="9"/>
      <c r="F337" s="20"/>
      <c r="G337" s="41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42826</v>
      </c>
      <c r="B338" s="20"/>
      <c r="C338" s="13">
        <v>1.25</v>
      </c>
      <c r="D338" s="39"/>
      <c r="E338" s="9"/>
      <c r="F338" s="20"/>
      <c r="G338" s="41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42856</v>
      </c>
      <c r="B339" s="20"/>
      <c r="C339" s="13">
        <v>1.25</v>
      </c>
      <c r="D339" s="39"/>
      <c r="E339" s="9"/>
      <c r="F339" s="20"/>
      <c r="G339" s="41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42887</v>
      </c>
      <c r="B340" s="20"/>
      <c r="C340" s="13">
        <v>1.25</v>
      </c>
      <c r="D340" s="39"/>
      <c r="E340" s="9"/>
      <c r="F340" s="20"/>
      <c r="G340" s="41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42917</v>
      </c>
      <c r="B341" s="20"/>
      <c r="C341" s="13">
        <v>1.25</v>
      </c>
      <c r="D341" s="39"/>
      <c r="E341" s="9"/>
      <c r="F341" s="20"/>
      <c r="G341" s="41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42948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42979</v>
      </c>
      <c r="B343" s="20"/>
      <c r="C343" s="13">
        <v>1.25</v>
      </c>
      <c r="D343" s="39"/>
      <c r="E343" s="9"/>
      <c r="F343" s="20"/>
      <c r="G343" s="41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43009</v>
      </c>
      <c r="B344" s="20"/>
      <c r="C344" s="13">
        <v>1.25</v>
      </c>
      <c r="D344" s="39"/>
      <c r="E344" s="9"/>
      <c r="F344" s="20"/>
      <c r="G344" s="41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43040</v>
      </c>
      <c r="B345" s="20"/>
      <c r="C345" s="13">
        <v>1.25</v>
      </c>
      <c r="D345" s="39"/>
      <c r="E345" s="9"/>
      <c r="F345" s="20"/>
      <c r="G345" s="41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43070</v>
      </c>
      <c r="B346" s="20" t="s">
        <v>161</v>
      </c>
      <c r="C346" s="13">
        <v>1.25</v>
      </c>
      <c r="D346" s="39">
        <v>5</v>
      </c>
      <c r="E346" s="9"/>
      <c r="F346" s="20"/>
      <c r="G346" s="41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7" t="s">
        <v>227</v>
      </c>
      <c r="B347" s="20"/>
      <c r="C347" s="13"/>
      <c r="D347" s="39"/>
      <c r="E347" s="9"/>
      <c r="F347" s="20"/>
      <c r="G347" s="41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43101</v>
      </c>
      <c r="B348" s="20"/>
      <c r="C348" s="13">
        <v>1.25</v>
      </c>
      <c r="D348" s="39"/>
      <c r="E348" s="9"/>
      <c r="F348" s="20"/>
      <c r="G348" s="41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43132</v>
      </c>
      <c r="B349" s="20"/>
      <c r="C349" s="13">
        <v>1.25</v>
      </c>
      <c r="D349" s="39"/>
      <c r="E349" s="9"/>
      <c r="F349" s="20"/>
      <c r="G349" s="41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43160</v>
      </c>
      <c r="B350" s="20" t="s">
        <v>52</v>
      </c>
      <c r="C350" s="13">
        <v>1.25</v>
      </c>
      <c r="D350" s="39"/>
      <c r="E350" s="9"/>
      <c r="F350" s="20"/>
      <c r="G350" s="41">
        <f>IF(ISBLANK(Table1[[#This Row],[EARNED]]),"",Table1[[#This Row],[EARNED]])</f>
        <v>1.25</v>
      </c>
      <c r="H350" s="39">
        <v>4</v>
      </c>
      <c r="I350" s="9"/>
      <c r="J350" s="11"/>
      <c r="K350" s="20" t="s">
        <v>228</v>
      </c>
    </row>
    <row r="351" spans="1:11" x14ac:dyDescent="0.3">
      <c r="A351" s="40">
        <v>43191</v>
      </c>
      <c r="B351" s="20"/>
      <c r="C351" s="13">
        <v>1.25</v>
      </c>
      <c r="D351" s="39"/>
      <c r="E351" s="9"/>
      <c r="F351" s="20"/>
      <c r="G351" s="41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43221</v>
      </c>
      <c r="B352" s="20"/>
      <c r="C352" s="13">
        <v>1.25</v>
      </c>
      <c r="D352" s="39"/>
      <c r="E352" s="9"/>
      <c r="F352" s="20"/>
      <c r="G352" s="41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43252</v>
      </c>
      <c r="B353" s="20"/>
      <c r="C353" s="13">
        <v>1.25</v>
      </c>
      <c r="D353" s="39"/>
      <c r="E353" s="9"/>
      <c r="F353" s="20"/>
      <c r="G353" s="41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43282</v>
      </c>
      <c r="B354" s="20"/>
      <c r="C354" s="13">
        <v>1.25</v>
      </c>
      <c r="D354" s="39"/>
      <c r="E354" s="9"/>
      <c r="F354" s="20"/>
      <c r="G354" s="41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43313</v>
      </c>
      <c r="B355" s="20"/>
      <c r="C355" s="13">
        <v>1.25</v>
      </c>
      <c r="D355" s="39"/>
      <c r="E355" s="9"/>
      <c r="F355" s="20"/>
      <c r="G355" s="41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43344</v>
      </c>
      <c r="B356" s="20"/>
      <c r="C356" s="13">
        <v>1.25</v>
      </c>
      <c r="D356" s="39"/>
      <c r="E356" s="9"/>
      <c r="F356" s="20"/>
      <c r="G356" s="41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43374</v>
      </c>
      <c r="B357" s="20"/>
      <c r="C357" s="13">
        <v>1.25</v>
      </c>
      <c r="D357" s="39"/>
      <c r="E357" s="9"/>
      <c r="F357" s="20"/>
      <c r="G357" s="41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43405</v>
      </c>
      <c r="B358" s="20"/>
      <c r="C358" s="13">
        <v>1.25</v>
      </c>
      <c r="D358" s="39"/>
      <c r="E358" s="9"/>
      <c r="F358" s="20"/>
      <c r="G358" s="41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43435</v>
      </c>
      <c r="B359" s="20" t="s">
        <v>161</v>
      </c>
      <c r="C359" s="13">
        <v>1.25</v>
      </c>
      <c r="D359" s="39">
        <v>5</v>
      </c>
      <c r="E359" s="9"/>
      <c r="F359" s="20"/>
      <c r="G359" s="41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7" t="s">
        <v>229</v>
      </c>
      <c r="B360" s="20"/>
      <c r="C360" s="13"/>
      <c r="D360" s="39"/>
      <c r="E360" s="9"/>
      <c r="F360" s="20"/>
      <c r="G360" s="41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43466</v>
      </c>
      <c r="B361" s="20"/>
      <c r="C361" s="13">
        <v>1.25</v>
      </c>
      <c r="D361" s="39"/>
      <c r="E361" s="9"/>
      <c r="F361" s="20"/>
      <c r="G361" s="41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43497</v>
      </c>
      <c r="B362" s="20"/>
      <c r="C362" s="13">
        <v>1.25</v>
      </c>
      <c r="D362" s="39"/>
      <c r="E362" s="9"/>
      <c r="F362" s="20"/>
      <c r="G362" s="41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43525</v>
      </c>
      <c r="B363" s="20"/>
      <c r="C363" s="13">
        <v>1.25</v>
      </c>
      <c r="D363" s="39"/>
      <c r="E363" s="9"/>
      <c r="F363" s="20"/>
      <c r="G363" s="41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43556</v>
      </c>
      <c r="B364" s="20"/>
      <c r="C364" s="13">
        <v>1.25</v>
      </c>
      <c r="D364" s="39"/>
      <c r="E364" s="9"/>
      <c r="F364" s="20"/>
      <c r="G364" s="41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43586</v>
      </c>
      <c r="B365" s="20"/>
      <c r="C365" s="13">
        <v>1.25</v>
      </c>
      <c r="D365" s="39"/>
      <c r="E365" s="9"/>
      <c r="F365" s="20"/>
      <c r="G365" s="41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43617</v>
      </c>
      <c r="B366" s="20"/>
      <c r="C366" s="13">
        <v>1.25</v>
      </c>
      <c r="D366" s="39"/>
      <c r="E366" s="9"/>
      <c r="F366" s="20"/>
      <c r="G366" s="41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43647</v>
      </c>
      <c r="B367" s="20"/>
      <c r="C367" s="13">
        <v>1.25</v>
      </c>
      <c r="D367" s="39"/>
      <c r="E367" s="9"/>
      <c r="F367" s="20"/>
      <c r="G367" s="41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43678</v>
      </c>
      <c r="B368" s="20"/>
      <c r="C368" s="13">
        <v>1.25</v>
      </c>
      <c r="D368" s="39"/>
      <c r="E368" s="9"/>
      <c r="F368" s="20"/>
      <c r="G368" s="41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43709</v>
      </c>
      <c r="B369" s="20"/>
      <c r="C369" s="13">
        <v>1.25</v>
      </c>
      <c r="D369" s="39"/>
      <c r="E369" s="9"/>
      <c r="F369" s="20"/>
      <c r="G369" s="41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43739</v>
      </c>
      <c r="B370" s="20"/>
      <c r="C370" s="13">
        <v>1.25</v>
      </c>
      <c r="D370" s="39"/>
      <c r="E370" s="9"/>
      <c r="F370" s="20"/>
      <c r="G370" s="41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43770</v>
      </c>
      <c r="B371" s="20"/>
      <c r="C371" s="13">
        <v>1.25</v>
      </c>
      <c r="D371" s="39"/>
      <c r="E371" s="9"/>
      <c r="F371" s="20"/>
      <c r="G371" s="41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43800</v>
      </c>
      <c r="B372" s="20" t="s">
        <v>161</v>
      </c>
      <c r="C372" s="13">
        <v>1.25</v>
      </c>
      <c r="D372" s="39">
        <v>5</v>
      </c>
      <c r="E372" s="9"/>
      <c r="F372" s="20"/>
      <c r="G372" s="41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7" t="s">
        <v>230</v>
      </c>
      <c r="B373" s="20"/>
      <c r="C373" s="13"/>
      <c r="D373" s="39"/>
      <c r="E373" s="9"/>
      <c r="F373" s="20"/>
      <c r="G373" s="41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43831</v>
      </c>
      <c r="B374" s="20"/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43862</v>
      </c>
      <c r="B375" s="20"/>
      <c r="C375" s="13">
        <v>1.25</v>
      </c>
      <c r="D375" s="39"/>
      <c r="E375" s="9"/>
      <c r="F375" s="20"/>
      <c r="G375" s="41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43891</v>
      </c>
      <c r="B376" s="20"/>
      <c r="C376" s="13">
        <v>1.25</v>
      </c>
      <c r="D376" s="39"/>
      <c r="E376" s="9"/>
      <c r="F376" s="20"/>
      <c r="G376" s="41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43922</v>
      </c>
      <c r="B377" s="20"/>
      <c r="C377" s="13">
        <v>1.25</v>
      </c>
      <c r="D377" s="39"/>
      <c r="E377" s="9"/>
      <c r="F377" s="20"/>
      <c r="G377" s="41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43952</v>
      </c>
      <c r="B378" s="20"/>
      <c r="C378" s="13">
        <v>1.25</v>
      </c>
      <c r="D378" s="39"/>
      <c r="E378" s="9"/>
      <c r="F378" s="20"/>
      <c r="G378" s="41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43983</v>
      </c>
      <c r="B379" s="20"/>
      <c r="C379" s="13">
        <v>1.25</v>
      </c>
      <c r="D379" s="39"/>
      <c r="E379" s="9"/>
      <c r="F379" s="20"/>
      <c r="G379" s="41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44013</v>
      </c>
      <c r="B380" s="20"/>
      <c r="C380" s="13">
        <v>1.25</v>
      </c>
      <c r="D380" s="39"/>
      <c r="E380" s="9"/>
      <c r="F380" s="20"/>
      <c r="G380" s="41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44044</v>
      </c>
      <c r="B381" s="20"/>
      <c r="C381" s="13">
        <v>1.25</v>
      </c>
      <c r="D381" s="39"/>
      <c r="E381" s="9"/>
      <c r="F381" s="20"/>
      <c r="G381" s="41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44075</v>
      </c>
      <c r="B382" s="20"/>
      <c r="C382" s="13">
        <v>1.25</v>
      </c>
      <c r="D382" s="39"/>
      <c r="E382" s="9"/>
      <c r="F382" s="20"/>
      <c r="G382" s="41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44105</v>
      </c>
      <c r="B383" s="20"/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44136</v>
      </c>
      <c r="B384" s="20"/>
      <c r="C384" s="13">
        <v>1.25</v>
      </c>
      <c r="D384" s="39"/>
      <c r="E384" s="9"/>
      <c r="F384" s="20"/>
      <c r="G384" s="41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44166</v>
      </c>
      <c r="B385" s="20" t="s">
        <v>161</v>
      </c>
      <c r="C385" s="13">
        <v>1.25</v>
      </c>
      <c r="D385" s="39">
        <v>5</v>
      </c>
      <c r="E385" s="9"/>
      <c r="F385" s="20"/>
      <c r="G385" s="41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7" t="s">
        <v>231</v>
      </c>
      <c r="B386" s="20"/>
      <c r="C386" s="13"/>
      <c r="D386" s="39"/>
      <c r="E386" s="9"/>
      <c r="F386" s="20"/>
      <c r="G386" s="41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44197</v>
      </c>
      <c r="B387" s="20"/>
      <c r="C387" s="13">
        <v>1.25</v>
      </c>
      <c r="D387" s="39"/>
      <c r="E387" s="9"/>
      <c r="F387" s="20"/>
      <c r="G387" s="41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44228</v>
      </c>
      <c r="B388" s="20"/>
      <c r="C388" s="13">
        <v>1.25</v>
      </c>
      <c r="D388" s="39"/>
      <c r="E388" s="9"/>
      <c r="F388" s="20"/>
      <c r="G388" s="41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44256</v>
      </c>
      <c r="B389" s="20"/>
      <c r="C389" s="13">
        <v>1.25</v>
      </c>
      <c r="D389" s="39"/>
      <c r="E389" s="9"/>
      <c r="F389" s="20"/>
      <c r="G389" s="41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44287</v>
      </c>
      <c r="B390" s="20"/>
      <c r="C390" s="13">
        <v>1.25</v>
      </c>
      <c r="D390" s="39"/>
      <c r="E390" s="9"/>
      <c r="F390" s="20"/>
      <c r="G390" s="41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44317</v>
      </c>
      <c r="B391" s="20"/>
      <c r="C391" s="13">
        <v>1.25</v>
      </c>
      <c r="D391" s="39"/>
      <c r="E391" s="9"/>
      <c r="F391" s="20"/>
      <c r="G391" s="41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44348</v>
      </c>
      <c r="B392" s="20"/>
      <c r="C392" s="13">
        <v>1.25</v>
      </c>
      <c r="D392" s="39"/>
      <c r="E392" s="9"/>
      <c r="F392" s="20"/>
      <c r="G392" s="41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44378</v>
      </c>
      <c r="B393" s="20"/>
      <c r="C393" s="13">
        <v>1.25</v>
      </c>
      <c r="D393" s="39"/>
      <c r="E393" s="9"/>
      <c r="F393" s="20"/>
      <c r="G393" s="41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44409</v>
      </c>
      <c r="B394" s="20"/>
      <c r="C394" s="13">
        <v>1.25</v>
      </c>
      <c r="D394" s="39"/>
      <c r="E394" s="9"/>
      <c r="F394" s="20"/>
      <c r="G394" s="41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44440</v>
      </c>
      <c r="B395" s="20"/>
      <c r="C395" s="13">
        <v>1.25</v>
      </c>
      <c r="D395" s="39"/>
      <c r="E395" s="9"/>
      <c r="F395" s="20"/>
      <c r="G395" s="41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44470</v>
      </c>
      <c r="B396" s="20"/>
      <c r="C396" s="13">
        <v>1.25</v>
      </c>
      <c r="D396" s="39"/>
      <c r="E396" s="9"/>
      <c r="F396" s="20"/>
      <c r="G396" s="41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44501</v>
      </c>
      <c r="B397" s="20"/>
      <c r="C397" s="13">
        <v>1.25</v>
      </c>
      <c r="D397" s="39"/>
      <c r="E397" s="9"/>
      <c r="F397" s="20"/>
      <c r="G397" s="41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44531</v>
      </c>
      <c r="B398" s="20" t="s">
        <v>161</v>
      </c>
      <c r="C398" s="13">
        <v>1.25</v>
      </c>
      <c r="D398" s="39">
        <v>5</v>
      </c>
      <c r="E398" s="9"/>
      <c r="F398" s="20"/>
      <c r="G398" s="41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7" t="s">
        <v>232</v>
      </c>
      <c r="B399" s="20"/>
      <c r="C399" s="13"/>
      <c r="D399" s="39"/>
      <c r="E399" s="9"/>
      <c r="F399" s="20"/>
      <c r="G399" s="41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44562</v>
      </c>
      <c r="B400" s="20"/>
      <c r="C400" s="13">
        <v>1.25</v>
      </c>
      <c r="D400" s="39"/>
      <c r="E400" s="9"/>
      <c r="F400" s="20"/>
      <c r="G400" s="41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44593</v>
      </c>
      <c r="B401" s="20"/>
      <c r="C401" s="13">
        <v>1.25</v>
      </c>
      <c r="D401" s="39"/>
      <c r="E401" s="9"/>
      <c r="F401" s="20"/>
      <c r="G401" s="41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44621</v>
      </c>
      <c r="B402" s="20"/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44652</v>
      </c>
      <c r="B403" s="20"/>
      <c r="C403" s="13">
        <v>1.25</v>
      </c>
      <c r="D403" s="39"/>
      <c r="E403" s="9"/>
      <c r="F403" s="20"/>
      <c r="G403" s="41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44682</v>
      </c>
      <c r="B404" s="20"/>
      <c r="C404" s="13">
        <v>1.25</v>
      </c>
      <c r="D404" s="39"/>
      <c r="E404" s="9"/>
      <c r="F404" s="20"/>
      <c r="G404" s="41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44713</v>
      </c>
      <c r="B405" s="20"/>
      <c r="C405" s="13">
        <v>1.25</v>
      </c>
      <c r="D405" s="39"/>
      <c r="E405" s="9"/>
      <c r="F405" s="20"/>
      <c r="G405" s="41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44743</v>
      </c>
      <c r="B406" s="20"/>
      <c r="C406" s="13">
        <v>1.25</v>
      </c>
      <c r="D406" s="39"/>
      <c r="E406" s="9"/>
      <c r="F406" s="20"/>
      <c r="G406" s="41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44774</v>
      </c>
      <c r="B407" s="20"/>
      <c r="C407" s="13">
        <v>1.25</v>
      </c>
      <c r="D407" s="39"/>
      <c r="E407" s="9"/>
      <c r="F407" s="20"/>
      <c r="G407" s="41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44805</v>
      </c>
      <c r="B408" s="20"/>
      <c r="C408" s="13">
        <v>1.25</v>
      </c>
      <c r="D408" s="39"/>
      <c r="E408" s="9"/>
      <c r="F408" s="20"/>
      <c r="G408" s="41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v>44835</v>
      </c>
      <c r="B409" s="20"/>
      <c r="C409" s="13">
        <v>1.25</v>
      </c>
      <c r="D409" s="39"/>
      <c r="E409" s="9"/>
      <c r="F409" s="20"/>
      <c r="G409" s="41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44866</v>
      </c>
      <c r="B410" s="20"/>
      <c r="C410" s="13">
        <v>1.25</v>
      </c>
      <c r="D410" s="39"/>
      <c r="E410" s="9"/>
      <c r="F410" s="20"/>
      <c r="G410" s="41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44896</v>
      </c>
      <c r="B411" s="20" t="s">
        <v>161</v>
      </c>
      <c r="C411" s="13">
        <v>1.25</v>
      </c>
      <c r="D411" s="39">
        <v>5</v>
      </c>
      <c r="E411" s="9"/>
      <c r="F411" s="20"/>
      <c r="G411" s="41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7" t="s">
        <v>233</v>
      </c>
      <c r="B412" s="20"/>
      <c r="C412" s="13"/>
      <c r="D412" s="39"/>
      <c r="E412" s="9"/>
      <c r="F412" s="20"/>
      <c r="G412" s="41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44927</v>
      </c>
      <c r="B413" s="20"/>
      <c r="C413" s="13">
        <v>1.25</v>
      </c>
      <c r="D413" s="39"/>
      <c r="E413" s="9"/>
      <c r="F413" s="20"/>
      <c r="G413" s="41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44958</v>
      </c>
      <c r="B414" s="20"/>
      <c r="C414" s="13">
        <v>1.25</v>
      </c>
      <c r="D414" s="39"/>
      <c r="E414" s="9"/>
      <c r="F414" s="20"/>
      <c r="G414" s="41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44986</v>
      </c>
      <c r="B415" s="20"/>
      <c r="C415" s="13">
        <v>1.25</v>
      </c>
      <c r="D415" s="39"/>
      <c r="E415" s="9"/>
      <c r="F415" s="20"/>
      <c r="G415" s="41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45017</v>
      </c>
      <c r="B416" s="20"/>
      <c r="C416" s="13">
        <v>1.25</v>
      </c>
      <c r="D416" s="39"/>
      <c r="E416" s="9"/>
      <c r="F416" s="20"/>
      <c r="G416" s="41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45047</v>
      </c>
      <c r="B417" s="20"/>
      <c r="C417" s="13">
        <v>1.25</v>
      </c>
      <c r="D417" s="39"/>
      <c r="E417" s="9"/>
      <c r="F417" s="20"/>
      <c r="G417" s="41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45078</v>
      </c>
      <c r="B418" s="20"/>
      <c r="C418" s="13">
        <v>1.25</v>
      </c>
      <c r="D418" s="39"/>
      <c r="E418" s="9"/>
      <c r="F418" s="20"/>
      <c r="G418" s="41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45108</v>
      </c>
      <c r="B419" s="20"/>
      <c r="C419" s="13">
        <v>1.25</v>
      </c>
      <c r="D419" s="39"/>
      <c r="E419" s="9"/>
      <c r="F419" s="20"/>
      <c r="G419" s="41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45139</v>
      </c>
      <c r="B420" s="20"/>
      <c r="C420" s="13">
        <v>1.25</v>
      </c>
      <c r="D420" s="39"/>
      <c r="E420" s="9"/>
      <c r="F420" s="20"/>
      <c r="G420" s="41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45170</v>
      </c>
      <c r="B421" s="20"/>
      <c r="C421" s="13">
        <v>1.25</v>
      </c>
      <c r="D421" s="39"/>
      <c r="E421" s="9"/>
      <c r="F421" s="20"/>
      <c r="G421" s="41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45200</v>
      </c>
      <c r="B422" s="20"/>
      <c r="C422" s="13">
        <v>1.25</v>
      </c>
      <c r="D422" s="39"/>
      <c r="E422" s="9"/>
      <c r="F422" s="20"/>
      <c r="G422" s="41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45231</v>
      </c>
      <c r="B423" s="20"/>
      <c r="C423" s="13">
        <v>1.25</v>
      </c>
      <c r="D423" s="39"/>
      <c r="E423" s="9"/>
      <c r="F423" s="20"/>
      <c r="G423" s="41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45266</v>
      </c>
      <c r="B424" s="20" t="s">
        <v>161</v>
      </c>
      <c r="C424" s="13">
        <v>0.25</v>
      </c>
      <c r="D424" s="39">
        <v>5</v>
      </c>
      <c r="E424" s="9"/>
      <c r="F424" s="20"/>
      <c r="G424" s="41">
        <f>IF(ISBLANK(Table1[[#This Row],[EARNED]]),"",Table1[[#This Row],[EARNED]])</f>
        <v>0.25</v>
      </c>
      <c r="H424" s="39"/>
      <c r="I424" s="9"/>
      <c r="J424" s="11"/>
      <c r="K424" s="20"/>
    </row>
    <row r="425" spans="1:11" x14ac:dyDescent="0.3">
      <c r="A425" s="40"/>
      <c r="B425" s="61" t="s">
        <v>237</v>
      </c>
      <c r="C425" s="62"/>
      <c r="D425" s="63"/>
      <c r="E425" s="64"/>
      <c r="F425" s="20"/>
      <c r="G425" s="13"/>
      <c r="H425" s="39"/>
      <c r="I425" s="9"/>
      <c r="J425" s="11"/>
      <c r="K425" s="20"/>
    </row>
    <row r="426" spans="1:11" x14ac:dyDescent="0.3">
      <c r="A426" s="40"/>
      <c r="B426" s="20"/>
      <c r="C426" s="13"/>
      <c r="D426" s="65" t="s">
        <v>235</v>
      </c>
      <c r="E426" s="9"/>
      <c r="F426" s="20"/>
      <c r="G426" s="13"/>
      <c r="H426" s="65" t="s">
        <v>236</v>
      </c>
      <c r="I426" s="9"/>
      <c r="J426" s="11"/>
      <c r="K426" s="20"/>
    </row>
    <row r="427" spans="1:11" x14ac:dyDescent="0.3">
      <c r="A427" s="40"/>
      <c r="B427" s="20"/>
      <c r="C427" s="13" t="s">
        <v>234</v>
      </c>
      <c r="D427" s="39"/>
      <c r="E427" s="9"/>
      <c r="F427" s="20"/>
      <c r="G427" s="62" t="s">
        <v>234</v>
      </c>
      <c r="H427" s="63"/>
      <c r="I427" s="64"/>
      <c r="J427" s="66"/>
      <c r="K427" s="67"/>
    </row>
    <row r="428" spans="1:11" x14ac:dyDescent="0.3">
      <c r="A428" s="40"/>
      <c r="B428" s="20"/>
      <c r="C428" s="13"/>
      <c r="D428" s="39"/>
      <c r="E428" s="9"/>
      <c r="F428" s="20"/>
      <c r="G428" s="41"/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41"/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41"/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41"/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41"/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41"/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41"/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41"/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41"/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41"/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41"/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41"/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41"/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41"/>
      <c r="H441" s="39"/>
      <c r="I441" s="9"/>
      <c r="J441" s="11"/>
      <c r="K44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J13" sqref="J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16.332000000000001</v>
      </c>
      <c r="B3" s="11">
        <v>19.25</v>
      </c>
      <c r="D3" s="11">
        <v>0</v>
      </c>
      <c r="E3" s="11">
        <v>0</v>
      </c>
      <c r="F3" s="11">
        <v>1</v>
      </c>
      <c r="G3" s="44">
        <f>SUMIFS(F7:F14,E7:E14,E3)+SUMIFS(D7:D66,C7:C66,F3)+D3</f>
        <v>2E-3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2023-03-20T05:06:01Z</dcterms:modified>
</cp:coreProperties>
</file>