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SHARED FOLDER\LEAVE CERTIFICATION\"/>
    </mc:Choice>
  </mc:AlternateContent>
  <xr:revisionPtr revIDLastSave="0" documentId="13_ncr:1_{10B436BF-A8FD-4BD9-9E65-D309629E4860}" xr6:coauthVersionLast="47" xr6:coauthVersionMax="47" xr10:uidLastSave="{00000000-0000-0000-0000-000000000000}"/>
  <bookViews>
    <workbookView xWindow="-108" yWindow="-108" windowWidth="23256" windowHeight="12576" xr2:uid="{E3FF0DE8-35BE-45A6-8655-0F7B9374E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7" i="1"/>
  <c r="M76" i="1"/>
  <c r="H76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76" i="1"/>
  <c r="S76" i="1" s="1"/>
  <c r="Q77" i="1"/>
  <c r="S77" i="1" s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<sst xmlns="http://schemas.openxmlformats.org/spreadsheetml/2006/main" count="606" uniqueCount="300">
  <si>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</si>
  <si>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</si>
  <si>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</si>
  <si>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</si>
  <si>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</si>
  <si>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</si>
  <si>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</si>
  <si>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</si>
  <si>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</si>
  <si>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</si>
  <si>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</si>
  <si>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</si>
  <si>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</si>
  <si>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</si>
  <si>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</si>
  <si>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</si>
  <si>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</si>
  <si>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</si>
  <si>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</si>
  <si>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</si>
  <si>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</si>
  <si>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</si>
  <si>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</si>
  <si>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</si>
  <si>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</si>
  <si>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</si>
  <si>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</si>
  <si>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</si>
  <si>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</si>
  <si>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</si>
  <si>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</si>
  <si>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</si>
  <si>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</si>
  <si>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</si>
  <si>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</si>
  <si>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</si>
  <si>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</si>
  <si>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</si>
  <si>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</si>
  <si>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</si>
  <si>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</si>
  <si>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</si>
  <si>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</si>
  <si>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</si>
  <si>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</si>
  <si>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</si>
  <si>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</si>
  <si>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</si>
  <si>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</si>
  <si>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</si>
  <si>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</si>
  <si>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</si>
  <si>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</si>
  <si>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</si>
  <si>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</si>
  <si>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</si>
  <si>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</si>
  <si>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</si>
  <si>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</si>
  <si>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</si>
  <si>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</si>
  <si>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</si>
  <si>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</si>
  <si>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</si>
  <si>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</si>
  <si>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</si>
  <si>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</si>
  <si>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</si>
  <si>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</si>
  <si>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</si>
  <si>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</si>
  <si>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</si>
  <si>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</si>
  <si>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</si>
  <si>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</si>
  <si>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</si>
  <si>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</si>
  <si>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</si>
  <si>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</si>
  <si>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</si>
  <si>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</si>
  <si>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</si>
  <si>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</si>
  <si>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</si>
  <si>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</si>
  <si>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</si>
  <si>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</si>
  <si>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</si>
  <si>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</si>
  <si>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</si>
  <si>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</si>
  <si>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</si>
  <si>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</si>
  <si>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</si>
  <si>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</si>
  <si>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</si>
  <si>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</si>
  <si>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</si>
  <si>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</si>
  <si>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</si>
  <si>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</si>
  <si>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</si>
  <si>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</si>
  <si>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</si>
  <si>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</si>
  <si>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</si>
  <si>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</si>
  <si>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</si>
  <si>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</si>
  <si>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</si>
  <si>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</si>
  <si>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</si>
  <si>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</si>
  <si>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</si>
  <si>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</si>
  <si>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</si>
  <si>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</si>
  <si>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</si>
  <si>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</si>
  <si>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</si>
  <si>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</si>
  <si>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</si>
  <si>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</si>
  <si>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</si>
  <si>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</si>
  <si>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</si>
  <si>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</si>
  <si>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</si>
  <si>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</si>
  <si>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</si>
  <si>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</si>
  <si>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</si>
  <si>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</si>
  <si>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</si>
  <si>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</si>
  <si>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</si>
  <si>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</si>
  <si>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</si>
  <si>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</si>
  <si>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</si>
  <si>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</si>
  <si>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</si>
  <si>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</si>
  <si>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</si>
  <si>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</si>
  <si>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</si>
  <si>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</si>
  <si>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</si>
  <si>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</si>
  <si>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</si>
  <si>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</si>
  <si>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</si>
  <si>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</si>
  <si>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</si>
  <si>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</si>
  <si>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</si>
  <si>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</si>
  <si>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</si>
  <si>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</si>
  <si>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</si>
  <si>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</si>
  <si>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</si>
  <si>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</si>
  <si>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</si>
  <si>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</si>
  <si>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</si>
  <si>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</si>
  <si>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</si>
  <si>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</si>
  <si>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</si>
  <si>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</si>
  <si>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</si>
  <si>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</si>
  <si>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</si>
  <si>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</si>
  <si>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</si>
  <si>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</si>
  <si>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</si>
  <si>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</si>
  <si>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</si>
  <si>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</si>
  <si>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</si>
  <si>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</si>
  <si>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</si>
  <si>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</si>
  <si>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</si>
  <si>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</si>
  <si>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</si>
  <si>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</si>
  <si>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</si>
  <si>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</si>
  <si>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</si>
  <si>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</si>
  <si>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</si>
  <si>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</si>
  <si>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</si>
  <si>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</si>
  <si>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</si>
  <si>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</si>
  <si>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</si>
  <si>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</si>
  <si>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</si>
  <si>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</si>
  <si>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</si>
  <si>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</si>
  <si>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</si>
  <si>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</si>
  <si>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</si>
  <si>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</si>
  <si>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</si>
  <si>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</si>
  <si>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</si>
  <si>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</si>
  <si>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</si>
  <si>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</si>
  <si>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</si>
  <si>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</si>
  <si>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</si>
  <si>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</si>
  <si>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</si>
  <si>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</si>
  <si>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</si>
  <si>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</si>
  <si>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</si>
  <si>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</si>
  <si>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</si>
  <si>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</si>
  <si>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</si>
  <si>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</si>
  <si>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</si>
  <si>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</si>
  <si>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</si>
  <si>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</si>
  <si>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</si>
  <si>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</si>
  <si>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</si>
  <si>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</si>
  <si>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</si>
  <si>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</si>
  <si>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</si>
  <si>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</si>
  <si>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</si>
  <si>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</si>
  <si>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</si>
  <si>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</si>
  <si>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</si>
  <si>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</si>
  <si>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</si>
  <si>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</si>
  <si>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</si>
  <si>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</si>
  <si>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</si>
  <si>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</si>
  <si>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</si>
  <si>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</si>
  <si>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</si>
  <si>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</si>
  <si>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</si>
  <si>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</si>
  <si>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</si>
  <si>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</si>
  <si>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</si>
  <si>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</si>
  <si>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</si>
  <si>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</si>
  <si>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</si>
  <si>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</si>
  <si>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</si>
  <si>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</si>
  <si>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</si>
  <si>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</si>
  <si>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</si>
  <si>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</si>
  <si>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</si>
  <si>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</si>
  <si>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</si>
  <si>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</si>
  <si>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</si>
  <si>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</si>
  <si>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</si>
  <si>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</si>
  <si>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</si>
  <si>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End of her term</t>
  </si>
  <si>
    <t>his optional retirement</t>
  </si>
  <si>
    <t>End of his term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</si>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</sst>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2E319-C616-45DC-8EAF-EC3655D4DB76}" name="Table1" displayName="Table1" ref="A1:U117" totalsRowShown="0" headerRowDxfId="17">
  <autoFilter ref="A1:U117" xr:uid="{8DE2E319-C616-45DC-8EAF-EC3655D4DB76}"/>
  <sortState xmlns:xlrd2="http://schemas.microsoft.com/office/spreadsheetml/2017/richdata2" ref="A2:U73">
    <sortCondition ref="A1:A73"/>
  </sortState>
  <tableColumns count="21">
    <tableColumn id="1" xr3:uid="{65E073B4-C5F8-45FC-8819-B83747BF4534}" name="NO" dataDxfId="16"/>
    <tableColumn id="14" xr3:uid="{F1C2F67A-641F-495C-88E7-54103411CA02}" name="DATE CREATED" dataDxfId="15"/>
    <tableColumn id="13" xr3:uid="{249D2B87-34C3-40CE-A791-77D0E1CE7FE9}" name="Column1" dataDxfId="14"/>
    <tableColumn id="2" xr3:uid="{A36556C7-4482-4B0A-A816-EF17C4745CDE}" name="SALUTATION" dataDxfId="13"/>
    <tableColumn id="3" xr3:uid="{5B8FEFF0-4C72-4DA0-8394-99F7B08A81E8}" name="LASTNAME" dataDxfId="12"/>
    <tableColumn id="4" xr3:uid="{1A1170A9-B5DE-4714-A006-D89FB54F7329}" name="FIRSTNAME" dataDxfId="11"/>
    <tableColumn id="5" xr3:uid="{A90C806B-DD81-4FE4-B9BE-6AB2E5B70A57}" name="MIDDLE INITIAL" dataDxfId="10"/>
    <tableColumn id="6" xr3:uid="{21B19EE1-D0F7-494B-BE26-3D77096C5746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7A585F99-4D88-40FF-86B7-9120F6E4BD7C}" name="POSITION"/>
    <tableColumn id="8" xr3:uid="{E37954E5-FAE6-4C66-A9F2-AB58C71C124B}" name="OFFICE"/>
    <tableColumn id="9" xr3:uid="{C46DE449-33FB-4439-940A-02AF1A1D0D23}" name="DATE EMPLOYMENT" dataDxfId="8"/>
    <tableColumn id="10" xr3:uid="{7B3EB48B-0FC4-440B-BA35-10CE8EBB9301}" name="LASTDAY OF SERVICE" dataDxfId="7"/>
    <tableColumn id="15" xr3:uid="{D37695BA-AFDF-454C-A093-F6DD33247D21}" name="EFFECTIVITY DATE" dataDxfId="6"/>
    <tableColumn id="17" xr3:uid="{3B339F67-4BDB-4BEA-A663-34D1C1B203FE}" name="MONTHLY SALARY" dataDxfId="5"/>
    <tableColumn id="20" xr3:uid="{04882AAF-04A9-4B02-9519-88B5BC9AAC77}" name="VACATION LEAVE" dataDxfId="4"/>
    <tableColumn id="19" xr3:uid="{E1D3DCDD-C82F-401A-93E2-C2D0989E7C96}" name="SICK LEAVE" dataDxfId="3"/>
    <tableColumn id="21" xr3:uid="{B8613CFD-0F03-402D-82AB-FE683B50F697}" name="TOTAL LEAVE CREDITS" dataDxfId="2">
      <calculatedColumnFormula>SUM(Table1[[#This Row],[VACATION LEAVE]:[SICK LEAVE]])</calculatedColumnFormula>
    </tableColumn>
    <tableColumn id="18" xr3:uid="{A7FDD743-5329-40A9-A9B7-72ADD867E98B}" name="CONSTANT FACTOR" dataDxfId="1"/>
    <tableColumn id="22" xr3:uid="{5E7A35D9-6001-4E00-B0E9-5A93B3D31135}" name="TOTAL LEAVE BENEFITS" dataDxfId="0">
      <calculatedColumnFormula>IF(ISBLANK(Table1[[#This Row],[MONTHLY SALARY]]),"-------",PRODUCT(N2,Q2:R2))</calculatedColumnFormula>
    </tableColumn>
    <tableColumn id="11" xr3:uid="{D0CDE431-8271-4D9C-B02C-83761E2E8971}" name="REASON"/>
    <tableColumn id="12" xr3:uid="{D523A21B-925F-4C98-9410-4A2E0175CF19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F157-0F66-44CB-99F7-25952B2CE2AB}">
  <dimension ref="A1:U117"/>
  <sheetViews>
    <sheetView tabSelected="1" topLeftCell="A61" workbookViewId="0">
      <selection activeCell="G84" sqref="G84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283</v>
      </c>
    </row>
    <row r="17" spans="1:20" x14ac:dyDescent="0.3">
      <c r="A17" s="2"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290</v>
      </c>
    </row>
    <row r="18" spans="1:20" x14ac:dyDescent="0.3">
      <c r="A18" s="2"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0" x14ac:dyDescent="0.3">
      <c r="A19" s="2"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0" x14ac:dyDescent="0.3">
      <c r="A20" s="2"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0" x14ac:dyDescent="0.3">
      <c r="A21" s="2"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283</v>
      </c>
    </row>
    <row r="22" spans="1:20" x14ac:dyDescent="0.3">
      <c r="A22" s="2"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285</v>
      </c>
    </row>
    <row r="23" spans="1:20" x14ac:dyDescent="0.3">
      <c r="A23" s="2"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</row>
    <row r="24" spans="1:20" x14ac:dyDescent="0.3">
      <c r="A24" s="2"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285</v>
      </c>
    </row>
    <row r="25" spans="1:20" x14ac:dyDescent="0.3">
      <c r="A25" s="2"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</row>
    <row r="26" spans="1:20" x14ac:dyDescent="0.3">
      <c r="A26" s="2"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0" x14ac:dyDescent="0.3">
      <c r="A27" s="2"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</row>
    <row r="28" spans="1:20" x14ac:dyDescent="0.3">
      <c r="A28" s="2"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285</v>
      </c>
    </row>
    <row r="29" spans="1:20" x14ac:dyDescent="0.3">
      <c r="A29" s="2"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287</v>
      </c>
    </row>
    <row r="30" spans="1:20" x14ac:dyDescent="0.3">
      <c r="A30" s="2"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0" x14ac:dyDescent="0.3">
      <c r="A31" s="2"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287</v>
      </c>
    </row>
    <row r="32" spans="1:20" x14ac:dyDescent="0.3">
      <c r="A32" s="2"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285</v>
      </c>
    </row>
    <row r="33" spans="1:20" x14ac:dyDescent="0.3">
      <c r="A33" s="2"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284</v>
      </c>
    </row>
    <row r="34" spans="1:20" x14ac:dyDescent="0.3">
      <c r="A34" s="2"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282</v>
      </c>
    </row>
    <row r="35" spans="1:20" x14ac:dyDescent="0.3">
      <c r="A35" s="2"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282</v>
      </c>
    </row>
    <row r="36" spans="1:20" x14ac:dyDescent="0.3">
      <c r="A36" s="2"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282</v>
      </c>
    </row>
    <row r="37" spans="1:20" x14ac:dyDescent="0.3">
      <c r="A37" s="2"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285</v>
      </c>
    </row>
    <row r="38" spans="1:20" x14ac:dyDescent="0.3">
      <c r="A38" s="2"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0" x14ac:dyDescent="0.3">
      <c r="A39" s="2"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284</v>
      </c>
    </row>
    <row r="40" spans="1:20" x14ac:dyDescent="0.3">
      <c r="A40" s="2"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</row>
    <row r="41" spans="1:20" x14ac:dyDescent="0.3">
      <c r="A41" s="2"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285</v>
      </c>
    </row>
    <row r="42" spans="1:20" x14ac:dyDescent="0.3">
      <c r="A42" s="2"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287</v>
      </c>
    </row>
    <row r="43" spans="1:20" x14ac:dyDescent="0.3">
      <c r="A43" s="2"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0" x14ac:dyDescent="0.3">
      <c r="A44" s="2"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285</v>
      </c>
    </row>
    <row r="45" spans="1:20" x14ac:dyDescent="0.3">
      <c r="A45" s="2"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287</v>
      </c>
    </row>
    <row r="46" spans="1:20" x14ac:dyDescent="0.3">
      <c r="A46" s="2"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285</v>
      </c>
    </row>
    <row r="47" spans="1:20" x14ac:dyDescent="0.3">
      <c r="A47" s="2"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285</v>
      </c>
    </row>
    <row r="48" spans="1:20" x14ac:dyDescent="0.3">
      <c r="A48" s="2"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</row>
    <row r="49" spans="1:20" x14ac:dyDescent="0.3">
      <c r="A49" s="2"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283</v>
      </c>
    </row>
    <row r="50" spans="1:20" x14ac:dyDescent="0.3">
      <c r="A50" s="2"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285</v>
      </c>
    </row>
    <row r="51" spans="1:20" x14ac:dyDescent="0.3">
      <c r="A51" s="2"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287</v>
      </c>
    </row>
    <row r="52" spans="1:20" x14ac:dyDescent="0.3">
      <c r="A52" s="2"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282</v>
      </c>
    </row>
    <row r="53" spans="1:20" x14ac:dyDescent="0.3">
      <c r="A53" s="2"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282</v>
      </c>
    </row>
    <row r="54" spans="1:20" x14ac:dyDescent="0.3">
      <c r="A54" s="2"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0" x14ac:dyDescent="0.3">
      <c r="A55" s="2"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</row>
    <row r="56" spans="1:20" x14ac:dyDescent="0.3">
      <c r="A56" s="2"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287</v>
      </c>
    </row>
    <row r="57" spans="1:20" x14ac:dyDescent="0.3">
      <c r="A57" s="2"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282</v>
      </c>
    </row>
    <row r="58" spans="1:20" x14ac:dyDescent="0.3">
      <c r="A58" s="2"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</row>
    <row r="59" spans="1:20" x14ac:dyDescent="0.3">
      <c r="A59" s="2">
        <v>58</v>
      </c>
      <c r="B59" s="4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/>
      <c r="M59" s="8">
        <v>44865</v>
      </c>
      <c r="N59" s="5"/>
      <c r="O59" s="7"/>
      <c r="P59" s="7"/>
      <c r="Q59" s="7">
        <f>SUM(Table1[[#This Row],[VACATION LEAVE]:[SICK LEAVE]])</f>
        <v>0</v>
      </c>
      <c r="S59" s="6" t="str">
        <f>IF(ISBLANK(Table1[[#This Row],[MONTHLY SALARY]]),"-------",PRODUCT(N59,Q59:R59))</f>
        <v>-------</v>
      </c>
      <c r="T59" t="s">
        <v>286</v>
      </c>
    </row>
    <row r="60" spans="1:20" x14ac:dyDescent="0.3">
      <c r="A60" s="2"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</row>
    <row r="61" spans="1:20" x14ac:dyDescent="0.3">
      <c r="A61" s="2"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284</v>
      </c>
    </row>
    <row r="62" spans="1:20" x14ac:dyDescent="0.3">
      <c r="A62" s="2"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288</v>
      </c>
    </row>
    <row r="63" spans="1:20" x14ac:dyDescent="0.3">
      <c r="A63" s="2"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290</v>
      </c>
    </row>
    <row r="64" spans="1:20" x14ac:dyDescent="0.3">
      <c r="A64" s="2"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</row>
    <row r="65" spans="1:20" x14ac:dyDescent="0.3">
      <c r="A65" s="2"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287</v>
      </c>
    </row>
    <row r="66" spans="1:20" x14ac:dyDescent="0.3">
      <c r="A66" s="2"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287</v>
      </c>
    </row>
    <row r="67" spans="1:20" x14ac:dyDescent="0.3">
      <c r="A67" s="2"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282</v>
      </c>
    </row>
    <row r="68" spans="1:20" x14ac:dyDescent="0.3">
      <c r="A68" s="2"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287</v>
      </c>
    </row>
    <row r="69" spans="1:20" x14ac:dyDescent="0.3">
      <c r="A69" s="2"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289</v>
      </c>
    </row>
    <row r="70" spans="1:20" x14ac:dyDescent="0.3">
      <c r="A70" s="2"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287</v>
      </c>
    </row>
    <row r="71" spans="1:20" x14ac:dyDescent="0.3">
      <c r="A71" s="2"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287</v>
      </c>
    </row>
    <row r="72" spans="1:20" x14ac:dyDescent="0.3">
      <c r="A72" s="2"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287</v>
      </c>
    </row>
    <row r="73" spans="1:20" x14ac:dyDescent="0.3">
      <c r="A73" s="2"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</row>
    <row r="74" spans="1:20" x14ac:dyDescent="0.3">
      <c r="A74" s="2">
        <v>73</v>
      </c>
      <c r="B74" s="4">
        <v>44957</v>
      </c>
      <c r="C74" s="2" t="s">
        <v>274</v>
      </c>
      <c r="D74" s="1" t="s">
        <v>23</v>
      </c>
      <c r="E74" s="1" t="s">
        <v>291</v>
      </c>
      <c r="F74" s="1" t="s">
        <v>292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293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289</v>
      </c>
    </row>
    <row r="75" spans="1:20" x14ac:dyDescent="0.3">
      <c r="A75" s="2"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295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284</v>
      </c>
    </row>
    <row r="76" spans="1:20" x14ac:dyDescent="0.3">
      <c r="A76" s="2"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296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283</v>
      </c>
    </row>
    <row r="77" spans="1:20" x14ac:dyDescent="0.3">
      <c r="A77" s="2">
        <v>76</v>
      </c>
      <c r="B77" s="4">
        <v>45005</v>
      </c>
      <c r="C77" s="2" t="s">
        <v>274</v>
      </c>
      <c r="D77" s="1" t="s">
        <v>23</v>
      </c>
      <c r="E77" s="1" t="s">
        <v>297</v>
      </c>
      <c r="F77" s="1" t="s">
        <v>298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299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289</v>
      </c>
    </row>
    <row r="78" spans="1:20" x14ac:dyDescent="0.3">
      <c r="A78" s="2">
        <v>77</v>
      </c>
      <c r="B78" s="4"/>
      <c r="C78" s="2"/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8" s="8"/>
      <c r="L78" s="8"/>
      <c r="M78" s="8" t="str">
        <f>IF(ISBLANK(Table1[[#This Row],[LASTDAY OF SERVICE]]),"---",Table1[[#This Row],[LASTDAY OF SERVICE]]+1)</f>
        <v>---</v>
      </c>
      <c r="N78" s="5"/>
      <c r="O78" s="7"/>
      <c r="P78" s="7"/>
      <c r="Q78" s="7">
        <f>SUM(Table1[[#This Row],[VACATION LEAVE]:[SICK LEAVE]])</f>
        <v>0</v>
      </c>
      <c r="S78" s="6" t="str">
        <f>IF(ISBLANK(Table1[[#This Row],[MONTHLY SALARY]]),"-------",PRODUCT(N78,Q78:R78))</f>
        <v>-------</v>
      </c>
    </row>
    <row r="79" spans="1:20" x14ac:dyDescent="0.3">
      <c r="A79" s="2"/>
      <c r="B79" s="4"/>
      <c r="C79" s="2"/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9" s="8"/>
      <c r="L79" s="8"/>
      <c r="M79" s="8" t="str">
        <f>IF(ISBLANK(Table1[[#This Row],[LASTDAY OF SERVICE]]),"---",Table1[[#This Row],[LASTDAY OF SERVICE]]+1)</f>
        <v>---</v>
      </c>
      <c r="N79" s="5"/>
      <c r="O79" s="7"/>
      <c r="P79" s="7"/>
      <c r="Q79" s="7">
        <f>SUM(Table1[[#This Row],[VACATION LEAVE]:[SICK LEAVE]])</f>
        <v>0</v>
      </c>
      <c r="S79" s="6" t="str">
        <f>IF(ISBLANK(Table1[[#This Row],[MONTHLY SALARY]]),"-------",PRODUCT(N79,Q79:R79))</f>
        <v>-------</v>
      </c>
    </row>
    <row r="80" spans="1:20" x14ac:dyDescent="0.3">
      <c r="A80" s="2"/>
      <c r="B80" s="4"/>
      <c r="C80" s="2"/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0" s="8"/>
      <c r="L80" s="8"/>
      <c r="M80" s="8" t="str">
        <f>IF(ISBLANK(Table1[[#This Row],[LASTDAY OF SERVICE]]),"---",Table1[[#This Row],[LASTDAY OF SERVICE]]+1)</f>
        <v>---</v>
      </c>
      <c r="N80" s="5"/>
      <c r="O80" s="7"/>
      <c r="P80" s="7"/>
      <c r="Q80" s="7">
        <f>SUM(Table1[[#This Row],[VACATION LEAVE]:[SICK LEAVE]])</f>
        <v>0</v>
      </c>
      <c r="S80" s="6" t="str">
        <f>IF(ISBLANK(Table1[[#This Row],[MONTHLY SALARY]]),"-------",PRODUCT(N80,Q80:R80))</f>
        <v>-------</v>
      </c>
    </row>
    <row r="81" spans="1:19" x14ac:dyDescent="0.3">
      <c r="A81" s="2"/>
      <c r="B81" s="4"/>
      <c r="C81" s="2"/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1" s="8"/>
      <c r="L81" s="8"/>
      <c r="M81" s="8" t="str">
        <f>IF(ISBLANK(Table1[[#This Row],[LASTDAY OF SERVICE]]),"---",Table1[[#This Row],[LASTDAY OF SERVICE]]+1)</f>
        <v>---</v>
      </c>
      <c r="N81" s="5"/>
      <c r="O81" s="7"/>
      <c r="P81" s="7"/>
      <c r="Q81" s="7">
        <f>SUM(Table1[[#This Row],[VACATION LEAVE]:[SICK LEAVE]])</f>
        <v>0</v>
      </c>
      <c r="S81" s="6" t="str">
        <f>IF(ISBLANK(Table1[[#This Row],[MONTHLY SALARY]]),"-------",PRODUCT(N81,Q81:R81))</f>
        <v>-------</v>
      </c>
    </row>
    <row r="82" spans="1:19" x14ac:dyDescent="0.3">
      <c r="A82" s="2"/>
      <c r="B82" s="4"/>
      <c r="C82" s="2"/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2" s="8"/>
      <c r="L82" s="8"/>
      <c r="M82" s="8" t="str">
        <f>IF(ISBLANK(Table1[[#This Row],[LASTDAY OF SERVICE]]),"---",Table1[[#This Row],[LASTDAY OF SERVICE]]+1)</f>
        <v>---</v>
      </c>
      <c r="N82" s="5"/>
      <c r="O82" s="7"/>
      <c r="P82" s="7"/>
      <c r="Q82" s="7">
        <f>SUM(Table1[[#This Row],[VACATION LEAVE]:[SICK LEAVE]])</f>
        <v>0</v>
      </c>
      <c r="S82" s="6" t="str">
        <f>IF(ISBLANK(Table1[[#This Row],[MONTHLY SALARY]]),"-------",PRODUCT(N82,Q82:R82))</f>
        <v>-------</v>
      </c>
    </row>
    <row r="83" spans="1:19" x14ac:dyDescent="0.3">
      <c r="A83" s="2"/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M83" s="8" t="str">
        <f>IF(ISBLANK(Table1[[#This Row],[LASTDAY OF SERVICE]]),"---",Table1[[#This Row],[LASTDAY OF SERVICE]]+1)</f>
        <v>---</v>
      </c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19" x14ac:dyDescent="0.3">
      <c r="A84" s="2"/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19" x14ac:dyDescent="0.3">
      <c r="A85" s="2"/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  <row r="86" spans="1:19" x14ac:dyDescent="0.3">
      <c r="A86" s="2"/>
      <c r="B86" s="4"/>
      <c r="C86" s="2"/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6" s="8"/>
      <c r="L86" s="8"/>
      <c r="M86" s="8" t="str">
        <f>IF(ISBLANK(Table1[[#This Row],[LASTDAY OF SERVICE]]),"---",Table1[[#This Row],[LASTDAY OF SERVICE]]+1)</f>
        <v>---</v>
      </c>
      <c r="N86" s="5"/>
      <c r="O86" s="7"/>
      <c r="P86" s="7"/>
      <c r="Q86" s="7">
        <f>SUM(Table1[[#This Row],[VACATION LEAVE]:[SICK LEAVE]])</f>
        <v>0</v>
      </c>
      <c r="S86" s="6" t="str">
        <f>IF(ISBLANK(Table1[[#This Row],[MONTHLY SALARY]]),"-------",PRODUCT(N86,Q86:R86))</f>
        <v>-------</v>
      </c>
    </row>
    <row r="87" spans="1:19" x14ac:dyDescent="0.3">
      <c r="A87" s="2"/>
      <c r="B87" s="4"/>
      <c r="C87" s="2"/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7" s="8"/>
      <c r="L87" s="8"/>
      <c r="M87" s="8" t="str">
        <f>IF(ISBLANK(Table1[[#This Row],[LASTDAY OF SERVICE]]),"---",Table1[[#This Row],[LASTDAY OF SERVICE]]+1)</f>
        <v>---</v>
      </c>
      <c r="N87" s="5"/>
      <c r="O87" s="7"/>
      <c r="P87" s="7"/>
      <c r="Q87" s="7">
        <f>SUM(Table1[[#This Row],[VACATION LEAVE]:[SICK LEAVE]])</f>
        <v>0</v>
      </c>
      <c r="S87" s="6" t="str">
        <f>IF(ISBLANK(Table1[[#This Row],[MONTHLY SALARY]]),"-------",PRODUCT(N87,Q87:R87))</f>
        <v>-------</v>
      </c>
    </row>
    <row r="88" spans="1:19" x14ac:dyDescent="0.3">
      <c r="A88" s="2"/>
      <c r="B88" s="4"/>
      <c r="C88" s="2"/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8" s="8"/>
      <c r="L88" s="8"/>
      <c r="M88" s="8" t="str">
        <f>IF(ISBLANK(Table1[[#This Row],[LASTDAY OF SERVICE]]),"---",Table1[[#This Row],[LASTDAY OF SERVICE]]+1)</f>
        <v>---</v>
      </c>
      <c r="N88" s="5"/>
      <c r="O88" s="7"/>
      <c r="P88" s="7"/>
      <c r="Q88" s="7">
        <f>SUM(Table1[[#This Row],[VACATION LEAVE]:[SICK LEAVE]])</f>
        <v>0</v>
      </c>
      <c r="S88" s="6" t="str">
        <f>IF(ISBLANK(Table1[[#This Row],[MONTHLY SALARY]]),"-------",PRODUCT(N88,Q88:R88))</f>
        <v>-------</v>
      </c>
    </row>
    <row r="89" spans="1:19" x14ac:dyDescent="0.3">
      <c r="A89" s="2"/>
      <c r="B89" s="4"/>
      <c r="C89" s="2"/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9" s="8"/>
      <c r="L89" s="8"/>
      <c r="M89" s="8" t="str">
        <f>IF(ISBLANK(Table1[[#This Row],[LASTDAY OF SERVICE]]),"---",Table1[[#This Row],[LASTDAY OF SERVICE]]+1)</f>
        <v>---</v>
      </c>
      <c r="N89" s="5"/>
      <c r="O89" s="7"/>
      <c r="P89" s="7"/>
      <c r="Q89" s="7">
        <f>SUM(Table1[[#This Row],[VACATION LEAVE]:[SICK LEAVE]])</f>
        <v>0</v>
      </c>
      <c r="S89" s="6" t="str">
        <f>IF(ISBLANK(Table1[[#This Row],[MONTHLY SALARY]]),"-------",PRODUCT(N89,Q89:R89))</f>
        <v>-------</v>
      </c>
    </row>
    <row r="90" spans="1:19" x14ac:dyDescent="0.3">
      <c r="A90" s="2"/>
      <c r="B90" s="4"/>
      <c r="C90" s="2"/>
      <c r="H9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0" s="8"/>
      <c r="L90" s="8"/>
      <c r="M90" s="8" t="str">
        <f>IF(ISBLANK(Table1[[#This Row],[LASTDAY OF SERVICE]]),"---",Table1[[#This Row],[LASTDAY OF SERVICE]]+1)</f>
        <v>---</v>
      </c>
      <c r="N90" s="5"/>
      <c r="O90" s="7"/>
      <c r="P90" s="7"/>
      <c r="Q90" s="7">
        <f>SUM(Table1[[#This Row],[VACATION LEAVE]:[SICK LEAVE]])</f>
        <v>0</v>
      </c>
      <c r="S90" s="6" t="str">
        <f>IF(ISBLANK(Table1[[#This Row],[MONTHLY SALARY]]),"-------",PRODUCT(N90,Q90:R90))</f>
        <v>-------</v>
      </c>
    </row>
    <row r="91" spans="1:19" x14ac:dyDescent="0.3">
      <c r="A91" s="2"/>
      <c r="B91" s="4"/>
      <c r="C91" s="2"/>
      <c r="H9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1" s="8"/>
      <c r="L91" s="8"/>
      <c r="M91" s="8" t="str">
        <f>IF(ISBLANK(Table1[[#This Row],[LASTDAY OF SERVICE]]),"---",Table1[[#This Row],[LASTDAY OF SERVICE]]+1)</f>
        <v>---</v>
      </c>
      <c r="N91" s="5"/>
      <c r="O91" s="7"/>
      <c r="P91" s="7"/>
      <c r="Q91" s="7">
        <f>SUM(Table1[[#This Row],[VACATION LEAVE]:[SICK LEAVE]])</f>
        <v>0</v>
      </c>
      <c r="S91" s="6" t="str">
        <f>IF(ISBLANK(Table1[[#This Row],[MONTHLY SALARY]]),"-------",PRODUCT(N91,Q91:R91))</f>
        <v>-------</v>
      </c>
    </row>
    <row r="92" spans="1:19" x14ac:dyDescent="0.3">
      <c r="A92" s="2"/>
      <c r="B92" s="4"/>
      <c r="C92" s="2"/>
      <c r="H9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2" s="8"/>
      <c r="L92" s="8"/>
      <c r="M92" s="8" t="str">
        <f>IF(ISBLANK(Table1[[#This Row],[LASTDAY OF SERVICE]]),"---",Table1[[#This Row],[LASTDAY OF SERVICE]]+1)</f>
        <v>---</v>
      </c>
      <c r="N92" s="5"/>
      <c r="O92" s="7"/>
      <c r="P92" s="7"/>
      <c r="Q92" s="7">
        <f>SUM(Table1[[#This Row],[VACATION LEAVE]:[SICK LEAVE]])</f>
        <v>0</v>
      </c>
      <c r="S92" s="6" t="str">
        <f>IF(ISBLANK(Table1[[#This Row],[MONTHLY SALARY]]),"-------",PRODUCT(N92,Q92:R92))</f>
        <v>-------</v>
      </c>
    </row>
    <row r="93" spans="1:19" x14ac:dyDescent="0.3">
      <c r="A93" s="2"/>
      <c r="B93" s="4"/>
      <c r="C93" s="2"/>
      <c r="H9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M93" s="8" t="str">
        <f>IF(ISBLANK(Table1[[#This Row],[LASTDAY OF SERVICE]]),"---",Table1[[#This Row],[LASTDAY OF SERVICE]]+1)</f>
        <v>---</v>
      </c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</row>
    <row r="94" spans="1:19" x14ac:dyDescent="0.3">
      <c r="A94" s="2"/>
      <c r="B94" s="4"/>
      <c r="C94" s="2"/>
      <c r="H9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M94" s="8" t="str">
        <f>IF(ISBLANK(Table1[[#This Row],[LASTDAY OF SERVICE]]),"---",Table1[[#This Row],[LASTDAY OF SERVICE]]+1)</f>
        <v>---</v>
      </c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</row>
    <row r="95" spans="1:19" x14ac:dyDescent="0.3">
      <c r="A95" s="2"/>
      <c r="B95" s="4"/>
      <c r="C95" s="2"/>
      <c r="H9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M95" s="8" t="str">
        <f>IF(ISBLANK(Table1[[#This Row],[LASTDAY OF SERVICE]]),"---",Table1[[#This Row],[LASTDAY OF SERVICE]]+1)</f>
        <v>---</v>
      </c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</row>
    <row r="96" spans="1:19" x14ac:dyDescent="0.3">
      <c r="A96" s="2"/>
      <c r="B96" s="4"/>
      <c r="C96" s="2"/>
      <c r="H9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M96" s="8" t="str">
        <f>IF(ISBLANK(Table1[[#This Row],[LASTDAY OF SERVICE]]),"---",Table1[[#This Row],[LASTDAY OF SERVICE]]+1)</f>
        <v>---</v>
      </c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</row>
    <row r="97" spans="1:19" x14ac:dyDescent="0.3">
      <c r="A97" s="2"/>
      <c r="B97" s="4"/>
      <c r="C97" s="2"/>
      <c r="H9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M97" s="8" t="str">
        <f>IF(ISBLANK(Table1[[#This Row],[LASTDAY OF SERVICE]]),"---",Table1[[#This Row],[LASTDAY OF SERVICE]]+1)</f>
        <v>---</v>
      </c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</row>
    <row r="98" spans="1:19" x14ac:dyDescent="0.3">
      <c r="A98" s="2"/>
      <c r="B98" s="4"/>
      <c r="C98" s="2"/>
      <c r="H9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M98" s="8" t="str">
        <f>IF(ISBLANK(Table1[[#This Row],[LASTDAY OF SERVICE]]),"---",Table1[[#This Row],[LASTDAY OF SERVICE]]+1)</f>
        <v>---</v>
      </c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</row>
    <row r="99" spans="1:19" x14ac:dyDescent="0.3">
      <c r="A99" s="2"/>
      <c r="B99" s="4"/>
      <c r="C99" s="2"/>
      <c r="H9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M99" s="8" t="str">
        <f>IF(ISBLANK(Table1[[#This Row],[LASTDAY OF SERVICE]]),"---",Table1[[#This Row],[LASTDAY OF SERVICE]]+1)</f>
        <v>---</v>
      </c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</row>
    <row r="100" spans="1:19" x14ac:dyDescent="0.3">
      <c r="A100" s="2"/>
      <c r="B100" s="4"/>
      <c r="C100" s="2"/>
      <c r="H10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M100" s="8" t="str">
        <f>IF(ISBLANK(Table1[[#This Row],[LASTDAY OF SERVICE]]),"---",Table1[[#This Row],[LASTDAY OF SERVICE]]+1)</f>
        <v>---</v>
      </c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</row>
    <row r="101" spans="1:19" x14ac:dyDescent="0.3">
      <c r="A101" s="2"/>
      <c r="B101" s="4"/>
      <c r="C101" s="2"/>
      <c r="H10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M101" s="8" t="str">
        <f>IF(ISBLANK(Table1[[#This Row],[LASTDAY OF SERVICE]]),"---",Table1[[#This Row],[LASTDAY OF SERVICE]]+1)</f>
        <v>---</v>
      </c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</row>
    <row r="102" spans="1:19" x14ac:dyDescent="0.3">
      <c r="A102" s="2"/>
      <c r="B102" s="4"/>
      <c r="C102" s="2"/>
      <c r="H10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M102" s="8" t="str">
        <f>IF(ISBLANK(Table1[[#This Row],[LASTDAY OF SERVICE]]),"---",Table1[[#This Row],[LASTDAY OF SERVICE]]+1)</f>
        <v>---</v>
      </c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</row>
    <row r="103" spans="1:19" x14ac:dyDescent="0.3">
      <c r="A103" s="2"/>
      <c r="B103" s="4"/>
      <c r="C103" s="2"/>
      <c r="H10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M103" s="8" t="str">
        <f>IF(ISBLANK(Table1[[#This Row],[LASTDAY OF SERVICE]]),"---",Table1[[#This Row],[LASTDAY OF SERVICE]]+1)</f>
        <v>---</v>
      </c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</row>
    <row r="104" spans="1:19" x14ac:dyDescent="0.3">
      <c r="A104" s="2"/>
      <c r="B104" s="4"/>
      <c r="C104" s="2"/>
      <c r="H10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M104" s="8" t="str">
        <f>IF(ISBLANK(Table1[[#This Row],[LASTDAY OF SERVICE]]),"---",Table1[[#This Row],[LASTDAY OF SERVICE]]+1)</f>
        <v>---</v>
      </c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</row>
    <row r="105" spans="1:19" x14ac:dyDescent="0.3">
      <c r="A105" s="2"/>
      <c r="B105" s="4"/>
      <c r="C105" s="2"/>
      <c r="H10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M105" s="8" t="str">
        <f>IF(ISBLANK(Table1[[#This Row],[LASTDAY OF SERVICE]]),"---",Table1[[#This Row],[LASTDAY OF SERVICE]]+1)</f>
        <v>---</v>
      </c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</row>
    <row r="106" spans="1:19" x14ac:dyDescent="0.3">
      <c r="A106" s="2"/>
      <c r="B106" s="4"/>
      <c r="C106" s="2"/>
      <c r="H10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M106" s="8" t="str">
        <f>IF(ISBLANK(Table1[[#This Row],[LASTDAY OF SERVICE]]),"---",Table1[[#This Row],[LASTDAY OF SERVICE]]+1)</f>
        <v>---</v>
      </c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</row>
    <row r="107" spans="1:19" x14ac:dyDescent="0.3">
      <c r="A107" s="2"/>
      <c r="B107" s="4"/>
      <c r="C107" s="2"/>
      <c r="H10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M107" s="8" t="str">
        <f>IF(ISBLANK(Table1[[#This Row],[LASTDAY OF SERVICE]]),"---",Table1[[#This Row],[LASTDAY OF SERVICE]]+1)</f>
        <v>---</v>
      </c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</row>
    <row r="108" spans="1:19" x14ac:dyDescent="0.3">
      <c r="A108" s="2"/>
      <c r="B108" s="4"/>
      <c r="C108" s="2"/>
      <c r="H10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M108" s="8" t="str">
        <f>IF(ISBLANK(Table1[[#This Row],[LASTDAY OF SERVICE]]),"---",Table1[[#This Row],[LASTDAY OF SERVICE]]+1)</f>
        <v>---</v>
      </c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</row>
    <row r="109" spans="1:19" x14ac:dyDescent="0.3">
      <c r="A109" s="2"/>
      <c r="B109" s="4"/>
      <c r="C109" s="2"/>
      <c r="H10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M109" s="8" t="str">
        <f>IF(ISBLANK(Table1[[#This Row],[LASTDAY OF SERVICE]]),"---",Table1[[#This Row],[LASTDAY OF SERVICE]]+1)</f>
        <v>---</v>
      </c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</row>
    <row r="110" spans="1:19" x14ac:dyDescent="0.3">
      <c r="A110" s="2"/>
      <c r="B110" s="4"/>
      <c r="C110" s="2"/>
      <c r="H1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M110" s="8" t="str">
        <f>IF(ISBLANK(Table1[[#This Row],[LASTDAY OF SERVICE]]),"---",Table1[[#This Row],[LASTDAY OF SERVICE]]+1)</f>
        <v>---</v>
      </c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</row>
    <row r="111" spans="1:19" x14ac:dyDescent="0.3">
      <c r="A111" s="2"/>
      <c r="B111" s="4"/>
      <c r="C111" s="2"/>
      <c r="H1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M111" s="8" t="str">
        <f>IF(ISBLANK(Table1[[#This Row],[LASTDAY OF SERVICE]]),"---",Table1[[#This Row],[LASTDAY OF SERVICE]]+1)</f>
        <v>---</v>
      </c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</row>
    <row r="112" spans="1:19" x14ac:dyDescent="0.3">
      <c r="A112" s="2"/>
      <c r="B112" s="4"/>
      <c r="C112" s="2"/>
      <c r="H1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M112" s="8" t="str">
        <f>IF(ISBLANK(Table1[[#This Row],[LASTDAY OF SERVICE]]),"---",Table1[[#This Row],[LASTDAY OF SERVICE]]+1)</f>
        <v>---</v>
      </c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</row>
    <row r="113" spans="1:19" x14ac:dyDescent="0.3">
      <c r="A113" s="2"/>
      <c r="B113" s="4"/>
      <c r="C113" s="2"/>
      <c r="H1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M113" s="8" t="str">
        <f>IF(ISBLANK(Table1[[#This Row],[LASTDAY OF SERVICE]]),"---",Table1[[#This Row],[LASTDAY OF SERVICE]]+1)</f>
        <v>---</v>
      </c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</row>
    <row r="114" spans="1:19" x14ac:dyDescent="0.3">
      <c r="A114" s="2"/>
      <c r="B114" s="4"/>
      <c r="C114" s="2"/>
      <c r="H1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M114" s="8" t="str">
        <f>IF(ISBLANK(Table1[[#This Row],[LASTDAY OF SERVICE]]),"---",Table1[[#This Row],[LASTDAY OF SERVICE]]+1)</f>
        <v>---</v>
      </c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</row>
    <row r="115" spans="1:19" x14ac:dyDescent="0.3">
      <c r="A115" s="2"/>
      <c r="B115" s="4"/>
      <c r="C115" s="2"/>
      <c r="H1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M115" s="8" t="str">
        <f>IF(ISBLANK(Table1[[#This Row],[LASTDAY OF SERVICE]]),"---",Table1[[#This Row],[LASTDAY OF SERVICE]]+1)</f>
        <v>---</v>
      </c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</row>
    <row r="116" spans="1:19" x14ac:dyDescent="0.3">
      <c r="A116" s="2"/>
      <c r="B116" s="4"/>
      <c r="C116" s="2"/>
      <c r="H1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M116" s="8" t="str">
        <f>IF(ISBLANK(Table1[[#This Row],[LASTDAY OF SERVICE]]),"---",Table1[[#This Row],[LASTDAY OF SERVICE]]+1)</f>
        <v>---</v>
      </c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</row>
    <row r="117" spans="1:19" x14ac:dyDescent="0.3">
      <c r="A117" s="2"/>
      <c r="B117" s="4"/>
      <c r="C117" s="2"/>
      <c r="H1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M117" s="8" t="str">
        <f>IF(ISBLANK(Table1[[#This Row],[LASTDAY OF SERVICE]]),"---",Table1[[#This Row],[LASTDAY OF SERVICE]]+1)</f>
        <v>---</v>
      </c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</row>
  </sheetData>
  <phoneticPr fontId="2" type="noConversion"/>
  <dataValidations count="2">
    <dataValidation type="list" allowBlank="1" showInputMessage="1" showErrorMessage="1" sqref="D2:D117" xr:uid="{DA97BEE9-3758-457F-95C8-B8934936C78F}">
      <formula1>"MR, MS,MRS,DR,ATTY,ENGR, HON"</formula1>
    </dataValidation>
    <dataValidation type="list" allowBlank="1" showInputMessage="1" showErrorMessage="1" sqref="C2:C117" xr:uid="{01C404F5-9B57-47B2-AF64-C61726E2814E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2023-03-20T07:21:14Z</dcterms:modified>
</cp:coreProperties>
</file>