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"/>
    </mc:Choice>
  </mc:AlternateContent>
  <xr:revisionPtr revIDLastSave="0" documentId="13_ncr:1_{22A99A6A-52E9-41AB-9E4F-08585A6852A5}" xr6:coauthVersionLast="47" xr6:coauthVersionMax="47" xr10:uidLastSave="{00000000-0000-0000-0000-000000000000}"/>
  <bookViews>
    <workbookView xWindow="-108" yWindow="-108" windowWidth="23256" windowHeight="12576" activeTab="2" xr2:uid="{60F57292-22A5-4A33-BAC1-D93E5267D72A}"/>
  </bookViews>
  <sheets>
    <sheet name="CNN" sheetId="1" r:id="rId1"/>
    <sheet name="GL_MV" sheetId="2" r:id="rId2"/>
    <sheet name="GL_adaptiv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3" i="1" l="1"/>
  <c r="A24" i="1"/>
  <c r="B24" i="1"/>
  <c r="B23" i="1"/>
  <c r="B14" i="2"/>
  <c r="B13" i="2"/>
  <c r="B14" i="3"/>
  <c r="B29" i="3"/>
  <c r="B29" i="2"/>
  <c r="B28" i="2"/>
  <c r="B28" i="3"/>
  <c r="B13" i="3"/>
  <c r="C14" i="3"/>
  <c r="C13" i="3"/>
  <c r="C14" i="2"/>
  <c r="C13" i="2"/>
  <c r="C29" i="2"/>
  <c r="C28" i="2"/>
  <c r="C29" i="3"/>
  <c r="C28" i="3"/>
  <c r="D13" i="2"/>
  <c r="E13" i="2"/>
  <c r="E14" i="2"/>
  <c r="F14" i="2"/>
  <c r="G14" i="2"/>
  <c r="H14" i="2"/>
  <c r="D14" i="2"/>
  <c r="E14" i="3"/>
  <c r="F14" i="3"/>
  <c r="G14" i="3"/>
  <c r="H14" i="3"/>
  <c r="D14" i="3"/>
  <c r="D29" i="2"/>
  <c r="D28" i="2"/>
  <c r="D29" i="3"/>
  <c r="D28" i="3"/>
  <c r="D13" i="3"/>
  <c r="H29" i="3" l="1"/>
  <c r="G29" i="3"/>
  <c r="F29" i="3"/>
  <c r="E29" i="3"/>
  <c r="H28" i="3"/>
  <c r="G28" i="3"/>
  <c r="F28" i="3"/>
  <c r="E28" i="3"/>
  <c r="H13" i="3"/>
  <c r="G13" i="3"/>
  <c r="F13" i="3"/>
  <c r="E13" i="3"/>
  <c r="H29" i="2"/>
  <c r="G29" i="2"/>
  <c r="F29" i="2"/>
  <c r="E29" i="2"/>
  <c r="H28" i="2"/>
  <c r="G28" i="2"/>
  <c r="F28" i="2"/>
  <c r="E28" i="2"/>
  <c r="H13" i="2"/>
  <c r="G13" i="2"/>
  <c r="F13" i="2"/>
</calcChain>
</file>

<file path=xl/sharedStrings.xml><?xml version="1.0" encoding="utf-8"?>
<sst xmlns="http://schemas.openxmlformats.org/spreadsheetml/2006/main" count="22" uniqueCount="10">
  <si>
    <t>Training error</t>
    <phoneticPr fontId="1" type="noConversion"/>
  </si>
  <si>
    <t xml:space="preserve">window </t>
    <phoneticPr fontId="1" type="noConversion"/>
  </si>
  <si>
    <t>MEAN</t>
    <phoneticPr fontId="1" type="noConversion"/>
  </si>
  <si>
    <t>STD</t>
    <phoneticPr fontId="1" type="noConversion"/>
  </si>
  <si>
    <t>Test error</t>
    <phoneticPr fontId="1" type="noConversion"/>
  </si>
  <si>
    <t>mean</t>
    <phoneticPr fontId="1" type="noConversion"/>
  </si>
  <si>
    <t>Task: Y vs Z</t>
    <phoneticPr fontId="1" type="noConversion"/>
  </si>
  <si>
    <t>CNN</t>
    <phoneticPr fontId="1" type="noConversion"/>
  </si>
  <si>
    <t>Test_error</t>
    <phoneticPr fontId="1" type="noConversion"/>
  </si>
  <si>
    <t>training_error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</si>
</sst>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CNN!$D$7:$J$7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  <c:pt idx="6">
                  <c:v>27</c:v>
                </c:pt>
              </c:numCache>
            </c:numRef>
          </c:cat>
          <c:val>
            <c:numRef>
              <c:f>GL_MV!$B$28:$H$28</c:f>
              <c:numCache>
                <c:formatCode>General</c:formatCode>
                <c:ptCount val="7"/>
                <c:pt idx="0">
                  <c:v>0.5</c:v>
                </c:pt>
                <c:pt idx="1">
                  <c:v>0.5</c:v>
                </c:pt>
                <c:pt idx="2">
                  <c:v>0.1119</c:v>
                </c:pt>
                <c:pt idx="3">
                  <c:v>3.1E-2</c:v>
                </c:pt>
                <c:pt idx="4">
                  <c:v>9.7799999999999998E-2</c:v>
                </c:pt>
                <c:pt idx="5">
                  <c:v>0.1336</c:v>
                </c:pt>
                <c:pt idx="6">
                  <c:v>0.1709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F-43DE-8244-4CFF97A0D81E}"/>
            </c:ext>
          </c:extLst>
        </c:ser>
        <c:ser>
          <c:idx val="1"/>
          <c:order val="1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CNN!$D$7:$J$7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  <c:pt idx="6">
                  <c:v>27</c:v>
                </c:pt>
              </c:numCache>
            </c:numRef>
          </c:cat>
          <c:val>
            <c:numRef>
              <c:f>GL_adaptive!$B$28:$H$28</c:f>
              <c:numCache>
                <c:formatCode>General</c:formatCode>
                <c:ptCount val="7"/>
                <c:pt idx="0">
                  <c:v>9.7800000000000012E-2</c:v>
                </c:pt>
                <c:pt idx="1">
                  <c:v>4.6199999999999998E-2</c:v>
                </c:pt>
                <c:pt idx="2">
                  <c:v>4.0799999999999996E-2</c:v>
                </c:pt>
                <c:pt idx="3">
                  <c:v>3.3299999999999996E-2</c:v>
                </c:pt>
                <c:pt idx="4">
                  <c:v>0.12630000000000002</c:v>
                </c:pt>
                <c:pt idx="5">
                  <c:v>8.5099999999999995E-2</c:v>
                </c:pt>
                <c:pt idx="6">
                  <c:v>0.128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CNN!$D$8:$J$8</c:f>
              <c:numCache>
                <c:formatCode>General</c:formatCode>
                <c:ptCount val="7"/>
                <c:pt idx="0">
                  <c:v>0.22589999999999993</c:v>
                </c:pt>
                <c:pt idx="1">
                  <c:v>0.22589999999999993</c:v>
                </c:pt>
                <c:pt idx="2">
                  <c:v>0.22589999999999993</c:v>
                </c:pt>
                <c:pt idx="3">
                  <c:v>0.22589999999999993</c:v>
                </c:pt>
                <c:pt idx="4">
                  <c:v>0.22589999999999993</c:v>
                </c:pt>
                <c:pt idx="5">
                  <c:v>0.22589999999999993</c:v>
                </c:pt>
                <c:pt idx="6">
                  <c:v>0.22589999999999993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CNN!$D$7:$J$7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  <c:pt idx="6">
                  <c:v>27</c:v>
                </c:pt>
              </c:numCache>
            </c:numRef>
          </c:cat>
          <c:val>
            <c:numRef>
              <c:f>GL_MV!$B$13:$H$13</c:f>
              <c:numCache>
                <c:formatCode>General</c:formatCode>
                <c:ptCount val="7"/>
                <c:pt idx="0">
                  <c:v>0.5</c:v>
                </c:pt>
                <c:pt idx="1">
                  <c:v>0.5</c:v>
                </c:pt>
                <c:pt idx="2">
                  <c:v>3.0000000000000006E-2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A-4EE9-BF42-F04D91F7CFEB}"/>
            </c:ext>
          </c:extLst>
        </c:ser>
        <c:ser>
          <c:idx val="1"/>
          <c:order val="1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CNN!$D$7:$J$7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  <c:pt idx="6">
                  <c:v>27</c:v>
                </c:pt>
              </c:numCache>
            </c:numRef>
          </c:cat>
          <c:val>
            <c:numRef>
              <c:f>GL_adaptive!$B$13:$H$13</c:f>
              <c:numCache>
                <c:formatCode>General</c:formatCode>
                <c:ptCount val="7"/>
                <c:pt idx="0">
                  <c:v>0.06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0.08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CNN!$D$9:$J$9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198120</xdr:colOff>
      <xdr:row>12</xdr:row>
      <xdr:rowOff>121920</xdr:rowOff>
    </xdr:from>
    <xdr:to>
      <xdr:col>20</xdr:col>
      <xdr:colOff>548640</xdr:colOff>
      <xdr:row>30</xdr:row>
      <xdr:rowOff>190500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8C4BF07-1308-427D-9A11-D60396621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167640</xdr:colOff>
      <xdr:row>31</xdr:row>
      <xdr:rowOff>106680</xdr:rowOff>
    </xdr:from>
    <xdr:to>
      <xdr:col>20</xdr:col>
      <xdr:colOff>518160</xdr:colOff>
      <xdr:row>49</xdr:row>
      <xdr:rowOff>175260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236AB65-A89D-416A-AD2F-29BDC77EF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cuments/GitHub/Group_Learning/chinese_character/Results/SVM&amp;GL_jp_vs_cn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MV"/>
      <sheetName val="GL_adaptive"/>
    </sheetNames>
    <sheetDataSet>
      <sheetData sheetId="0"/>
      <sheetData sheetId="1"/>
      <sheetData sheetId="2">
        <row r="11">
          <cell r="A11">
            <v>10</v>
          </cell>
          <cell r="B11">
            <v>15</v>
          </cell>
          <cell r="C11">
            <v>20</v>
          </cell>
          <cell r="D11">
            <v>25</v>
          </cell>
          <cell r="E11">
            <v>30</v>
          </cell>
          <cell r="F11">
            <v>35</v>
          </cell>
          <cell r="G11">
            <v>40</v>
          </cell>
          <cell r="H11">
            <v>45</v>
          </cell>
          <cell r="I11">
            <v>50</v>
          </cell>
          <cell r="J11">
            <v>55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6EA0-3C88-40C3-A1C5-042D836277E7}">
  <dimension ref="A1:J24"/>
  <sheetViews>
    <sheetView topLeftCell="A4" workbookViewId="0">
      <selection activeCell="J15" sqref="J15"/>
    </sheetView>
  </sheetViews>
  <sheetFormatPr defaultRowHeight="16.2"/>
  <sheetData>
    <row r="1" spans="1:10">
      <c r="A1" t="s">
        <v>7</v>
      </c>
      <c r="B1" t="s">
        <v>6</v>
      </c>
    </row>
    <row r="2" spans="1:10">
      <c r="A2" t="s">
        <v>9</v>
      </c>
      <c r="B2" t="s">
        <v>8</v>
      </c>
    </row>
    <row r="3" spans="1:10">
      <c r="A3">
        <v>0</v>
      </c>
      <c r="B3">
        <v>0.19900000000000001</v>
      </c>
    </row>
    <row r="4" spans="1:10">
      <c r="A4">
        <v>0</v>
      </c>
      <c r="B4">
        <v>0.21</v>
      </c>
    </row>
    <row r="5" spans="1:10">
      <c r="A5">
        <v>0</v>
      </c>
      <c r="B5">
        <v>0.2</v>
      </c>
    </row>
    <row r="6" spans="1:10">
      <c r="A6">
        <v>0</v>
      </c>
      <c r="B6">
        <v>0.254</v>
      </c>
    </row>
    <row r="7" spans="1:10">
      <c r="A7">
        <v>0</v>
      </c>
      <c r="B7">
        <v>0.24099999999999999</v>
      </c>
      <c r="D7">
        <v>5</v>
      </c>
      <c r="E7">
        <v>10</v>
      </c>
      <c r="F7">
        <v>15</v>
      </c>
      <c r="G7">
        <v>18</v>
      </c>
      <c r="H7">
        <v>21</v>
      </c>
      <c r="I7">
        <v>24</v>
      </c>
      <c r="J7">
        <v>27</v>
      </c>
    </row>
    <row r="8" spans="1:10">
      <c r="A8">
        <v>0</v>
      </c>
      <c r="B8">
        <v>0.224</v>
      </c>
      <c r="D8">
        <v>0.22589999999999993</v>
      </c>
      <c r="E8">
        <v>0.22589999999999993</v>
      </c>
      <c r="F8">
        <v>0.22589999999999993</v>
      </c>
      <c r="G8">
        <v>0.22589999999999993</v>
      </c>
      <c r="H8">
        <v>0.22589999999999993</v>
      </c>
      <c r="I8">
        <v>0.22589999999999993</v>
      </c>
      <c r="J8">
        <v>0.22589999999999993</v>
      </c>
    </row>
    <row r="9" spans="1:10">
      <c r="A9">
        <v>0</v>
      </c>
      <c r="B9">
        <v>0.23599999999999999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>
      <c r="A10">
        <v>0</v>
      </c>
      <c r="B10">
        <v>0.217</v>
      </c>
    </row>
    <row r="11" spans="1:10">
      <c r="A11">
        <v>0</v>
      </c>
      <c r="B11">
        <v>0.24</v>
      </c>
    </row>
    <row r="12" spans="1:10">
      <c r="A12">
        <v>0</v>
      </c>
      <c r="B12">
        <v>0.223</v>
      </c>
    </row>
    <row r="13" spans="1:10">
      <c r="A13">
        <v>0</v>
      </c>
      <c r="B13">
        <v>0.23300000000000001</v>
      </c>
    </row>
    <row r="14" spans="1:10">
      <c r="A14">
        <v>0</v>
      </c>
      <c r="B14">
        <v>0.20499999999999999</v>
      </c>
    </row>
    <row r="15" spans="1:10">
      <c r="A15">
        <v>0</v>
      </c>
      <c r="B15">
        <v>0.248</v>
      </c>
    </row>
    <row r="16" spans="1:10">
      <c r="A16">
        <v>0</v>
      </c>
      <c r="B16">
        <v>0.19900000000000001</v>
      </c>
    </row>
    <row r="17" spans="1:3">
      <c r="A17">
        <v>0</v>
      </c>
      <c r="B17">
        <v>0.22600000000000001</v>
      </c>
    </row>
    <row r="18" spans="1:3">
      <c r="A18">
        <v>0</v>
      </c>
      <c r="B18">
        <v>0.26200000000000001</v>
      </c>
    </row>
    <row r="19" spans="1:3">
      <c r="A19">
        <v>0</v>
      </c>
      <c r="B19">
        <v>0.23799999999999999</v>
      </c>
    </row>
    <row r="20" spans="1:3">
      <c r="A20">
        <v>0</v>
      </c>
      <c r="B20">
        <v>0.22600000000000001</v>
      </c>
    </row>
    <row r="21" spans="1:3">
      <c r="A21">
        <v>0</v>
      </c>
      <c r="B21">
        <v>0.19900000000000001</v>
      </c>
    </row>
    <row r="22" spans="1:3">
      <c r="A22">
        <v>0</v>
      </c>
      <c r="B22">
        <v>0.23799999999999999</v>
      </c>
    </row>
    <row r="23" spans="1:3">
      <c r="A23">
        <f>AVERAGE(A3:A22)</f>
        <v>0</v>
      </c>
      <c r="B23">
        <f>AVERAGE(B3:B22)</f>
        <v>0.22589999999999993</v>
      </c>
      <c r="C23" t="s">
        <v>5</v>
      </c>
    </row>
    <row r="24" spans="1:3">
      <c r="A24">
        <f>STDEV(A3:A22)</f>
        <v>0</v>
      </c>
      <c r="B24">
        <f>STDEV(B3:B22)</f>
        <v>1.9297940986431412E-2</v>
      </c>
      <c r="C24" t="s">
        <v>3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02E2-DFDB-4DC2-9A73-7D0DAA27F788}">
  <dimension ref="A1:H29"/>
  <sheetViews>
    <sheetView workbookViewId="0">
      <selection activeCell="J7" sqref="J7"/>
    </sheetView>
  </sheetViews>
  <sheetFormatPr defaultRowHeight="16.2"/>
  <sheetData>
    <row r="1" spans="1:8">
      <c r="A1" t="s">
        <v>0</v>
      </c>
    </row>
    <row r="2" spans="1:8">
      <c r="A2" t="s">
        <v>1</v>
      </c>
      <c r="B2">
        <v>5</v>
      </c>
      <c r="C2">
        <v>10</v>
      </c>
      <c r="D2">
        <v>15</v>
      </c>
      <c r="E2">
        <v>18</v>
      </c>
      <c r="F2">
        <v>21</v>
      </c>
      <c r="G2">
        <v>24</v>
      </c>
      <c r="H2">
        <v>27</v>
      </c>
    </row>
    <row r="3" spans="1:8">
      <c r="B3">
        <v>0.5</v>
      </c>
      <c r="C3">
        <v>0.5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B4">
        <v>0.5</v>
      </c>
      <c r="C4">
        <v>0.5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B5">
        <v>0.5</v>
      </c>
      <c r="C5">
        <v>0.5</v>
      </c>
      <c r="D5">
        <v>0.1</v>
      </c>
      <c r="E5">
        <v>0</v>
      </c>
      <c r="F5">
        <v>0</v>
      </c>
      <c r="G5">
        <v>0</v>
      </c>
      <c r="H5">
        <v>0</v>
      </c>
    </row>
    <row r="6" spans="1:8">
      <c r="B6">
        <v>0.5</v>
      </c>
      <c r="C6">
        <v>0.5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B7">
        <v>0.5</v>
      </c>
      <c r="C7">
        <v>0.5</v>
      </c>
      <c r="D7">
        <v>0.1</v>
      </c>
      <c r="E7">
        <v>0</v>
      </c>
      <c r="F7">
        <v>0</v>
      </c>
      <c r="G7">
        <v>0</v>
      </c>
      <c r="H7">
        <v>0</v>
      </c>
    </row>
    <row r="8" spans="1:8">
      <c r="B8">
        <v>0.5</v>
      </c>
      <c r="C8">
        <v>0.5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B9">
        <v>0.5</v>
      </c>
      <c r="C9">
        <v>0.5</v>
      </c>
      <c r="D9">
        <v>0.1</v>
      </c>
      <c r="E9">
        <v>0</v>
      </c>
      <c r="F9">
        <v>0</v>
      </c>
      <c r="G9">
        <v>0</v>
      </c>
      <c r="H9">
        <v>0</v>
      </c>
    </row>
    <row r="10" spans="1:8">
      <c r="B10">
        <v>0.5</v>
      </c>
      <c r="C10">
        <v>0.5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B11">
        <v>0.5</v>
      </c>
      <c r="C11">
        <v>0.5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B12">
        <v>0.5</v>
      </c>
      <c r="C12">
        <v>0.5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t="s">
        <v>2</v>
      </c>
      <c r="B13">
        <f t="shared" ref="B13:H13" si="0">AVERAGE(B3:B12)</f>
        <v>0.5</v>
      </c>
      <c r="C13">
        <f t="shared" si="0"/>
        <v>0.5</v>
      </c>
      <c r="D13">
        <f t="shared" si="0"/>
        <v>3.0000000000000006E-2</v>
      </c>
      <c r="E13">
        <f t="shared" si="0"/>
        <v>0</v>
      </c>
      <c r="F13">
        <f t="shared" si="0"/>
        <v>0</v>
      </c>
      <c r="G13">
        <f t="shared" si="0"/>
        <v>0</v>
      </c>
      <c r="H13">
        <f t="shared" si="0"/>
        <v>0</v>
      </c>
    </row>
    <row r="14" spans="1:8">
      <c r="A14" t="s">
        <v>3</v>
      </c>
      <c r="B14">
        <f>STDEVP(B3:B12)</f>
        <v>0</v>
      </c>
      <c r="C14">
        <f>STDEVP(C3:C12)</f>
        <v>0</v>
      </c>
      <c r="D14">
        <f>STDEVP(D3:D12)</f>
        <v>4.5825756949558406E-2</v>
      </c>
      <c r="E14">
        <f t="shared" ref="E14:H14" si="1">STDEVP(E3:E12)</f>
        <v>0</v>
      </c>
      <c r="F14">
        <f t="shared" si="1"/>
        <v>0</v>
      </c>
      <c r="G14">
        <f t="shared" si="1"/>
        <v>0</v>
      </c>
      <c r="H14">
        <f t="shared" si="1"/>
        <v>0</v>
      </c>
    </row>
    <row r="16" spans="1:8">
      <c r="A16" t="s">
        <v>4</v>
      </c>
    </row>
    <row r="17" spans="1:8">
      <c r="A17" t="s">
        <v>1</v>
      </c>
      <c r="B17">
        <v>5</v>
      </c>
      <c r="C17">
        <v>10</v>
      </c>
      <c r="D17">
        <v>15</v>
      </c>
      <c r="E17">
        <v>18</v>
      </c>
      <c r="F17">
        <v>21</v>
      </c>
      <c r="G17">
        <v>24</v>
      </c>
      <c r="H17">
        <v>27</v>
      </c>
    </row>
    <row r="18" spans="1:8">
      <c r="B18">
        <v>0.5</v>
      </c>
      <c r="C18">
        <v>0.5</v>
      </c>
      <c r="D18">
        <v>8.4000000000000005E-2</v>
      </c>
      <c r="E18">
        <v>1.7000000000000001E-2</v>
      </c>
      <c r="F18">
        <v>6.8000000000000005E-2</v>
      </c>
      <c r="G18">
        <v>0.11600000000000001</v>
      </c>
      <c r="H18">
        <v>0.13400000000000001</v>
      </c>
    </row>
    <row r="19" spans="1:8">
      <c r="B19">
        <v>0.5</v>
      </c>
      <c r="C19">
        <v>0.5</v>
      </c>
      <c r="D19">
        <v>7.0999999999999994E-2</v>
      </c>
      <c r="E19">
        <v>2.7E-2</v>
      </c>
      <c r="F19">
        <v>6.5000000000000002E-2</v>
      </c>
      <c r="G19">
        <v>0.154</v>
      </c>
      <c r="H19">
        <v>0.15</v>
      </c>
    </row>
    <row r="20" spans="1:8">
      <c r="B20">
        <v>0.5</v>
      </c>
      <c r="C20">
        <v>0.5</v>
      </c>
      <c r="D20">
        <v>0.18099999999999999</v>
      </c>
      <c r="E20">
        <v>3.7999999999999999E-2</v>
      </c>
      <c r="F20">
        <v>9.2999999999999999E-2</v>
      </c>
      <c r="G20">
        <v>0.121</v>
      </c>
      <c r="H20">
        <v>0.14399999999999999</v>
      </c>
    </row>
    <row r="21" spans="1:8">
      <c r="B21">
        <v>0.5</v>
      </c>
      <c r="C21">
        <v>0.5</v>
      </c>
      <c r="D21">
        <v>0.16400000000000001</v>
      </c>
      <c r="E21">
        <v>2.1000000000000001E-2</v>
      </c>
      <c r="F21">
        <v>7.3999999999999996E-2</v>
      </c>
      <c r="G21">
        <v>0.151</v>
      </c>
      <c r="H21">
        <v>0.23300000000000001</v>
      </c>
    </row>
    <row r="22" spans="1:8">
      <c r="B22">
        <v>0.5</v>
      </c>
      <c r="C22">
        <v>0.5</v>
      </c>
      <c r="D22">
        <v>0.14699999999999999</v>
      </c>
      <c r="E22">
        <v>0.03</v>
      </c>
      <c r="F22">
        <v>0.154</v>
      </c>
      <c r="G22">
        <v>0.105</v>
      </c>
      <c r="H22">
        <v>0.193</v>
      </c>
    </row>
    <row r="23" spans="1:8">
      <c r="B23">
        <v>0.5</v>
      </c>
      <c r="C23">
        <v>0.5</v>
      </c>
      <c r="D23">
        <v>4.1000000000000002E-2</v>
      </c>
      <c r="E23">
        <v>3.5999999999999997E-2</v>
      </c>
      <c r="F23">
        <v>0.108</v>
      </c>
      <c r="G23">
        <v>0.151</v>
      </c>
      <c r="H23">
        <v>0.20300000000000001</v>
      </c>
    </row>
    <row r="24" spans="1:8">
      <c r="B24">
        <v>0.5</v>
      </c>
      <c r="C24">
        <v>0.5</v>
      </c>
      <c r="D24">
        <v>0.191</v>
      </c>
      <c r="E24">
        <v>5.1999999999999998E-2</v>
      </c>
      <c r="F24">
        <v>6.0999999999999999E-2</v>
      </c>
      <c r="G24">
        <v>0.14499999999999999</v>
      </c>
      <c r="H24">
        <v>0.14399999999999999</v>
      </c>
    </row>
    <row r="25" spans="1:8">
      <c r="B25">
        <v>0.5</v>
      </c>
      <c r="C25">
        <v>0.5</v>
      </c>
      <c r="D25">
        <v>0.10100000000000001</v>
      </c>
      <c r="E25">
        <v>2.5999999999999999E-2</v>
      </c>
      <c r="F25">
        <v>0.23599999999999999</v>
      </c>
      <c r="G25">
        <v>0.109</v>
      </c>
      <c r="H25">
        <v>0.154</v>
      </c>
    </row>
    <row r="26" spans="1:8">
      <c r="B26">
        <v>0.5</v>
      </c>
      <c r="C26">
        <v>0.5</v>
      </c>
      <c r="D26">
        <v>9.9000000000000005E-2</v>
      </c>
      <c r="E26">
        <v>0.04</v>
      </c>
      <c r="F26">
        <v>5.1999999999999998E-2</v>
      </c>
      <c r="G26">
        <v>0.14399999999999999</v>
      </c>
      <c r="H26">
        <v>0.14899999999999999</v>
      </c>
    </row>
    <row r="27" spans="1:8">
      <c r="B27">
        <v>0.5</v>
      </c>
      <c r="C27">
        <v>0.5</v>
      </c>
      <c r="D27">
        <v>0.04</v>
      </c>
      <c r="E27">
        <v>2.3E-2</v>
      </c>
      <c r="F27">
        <v>6.7000000000000004E-2</v>
      </c>
      <c r="G27">
        <v>0.14000000000000001</v>
      </c>
      <c r="H27">
        <v>0.20499999999999999</v>
      </c>
    </row>
    <row r="28" spans="1:8">
      <c r="A28" t="s">
        <v>2</v>
      </c>
      <c r="B28">
        <f t="shared" ref="B28:H28" si="2">AVERAGE(B18:B27)</f>
        <v>0.5</v>
      </c>
      <c r="C28">
        <f t="shared" si="2"/>
        <v>0.5</v>
      </c>
      <c r="D28">
        <f t="shared" si="2"/>
        <v>0.1119</v>
      </c>
      <c r="E28">
        <f t="shared" si="2"/>
        <v>3.1E-2</v>
      </c>
      <c r="F28">
        <f t="shared" si="2"/>
        <v>9.7799999999999998E-2</v>
      </c>
      <c r="G28">
        <f t="shared" si="2"/>
        <v>0.1336</v>
      </c>
      <c r="H28">
        <f t="shared" si="2"/>
        <v>0.1709</v>
      </c>
    </row>
    <row r="29" spans="1:8">
      <c r="A29" t="s">
        <v>3</v>
      </c>
      <c r="B29">
        <f t="shared" ref="B29:H29" si="3">STDEVA(B18:B27)</f>
        <v>0</v>
      </c>
      <c r="C29">
        <f t="shared" si="3"/>
        <v>0</v>
      </c>
      <c r="D29">
        <f t="shared" si="3"/>
        <v>5.5688518665081344E-2</v>
      </c>
      <c r="E29">
        <f t="shared" si="3"/>
        <v>1.053037933262087E-2</v>
      </c>
      <c r="F29">
        <f t="shared" si="3"/>
        <v>5.7072663236341865E-2</v>
      </c>
      <c r="G29">
        <f t="shared" si="3"/>
        <v>1.8833775806011803E-2</v>
      </c>
      <c r="H29">
        <f t="shared" si="3"/>
        <v>3.4235946021689001E-2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B3FA-A786-498B-86FF-4C69BB3470EF}">
  <dimension ref="A1:H29"/>
  <sheetViews>
    <sheetView tabSelected="1" topLeftCell="A16" workbookViewId="0">
      <selection activeCell="B18" sqref="B18:H27"/>
    </sheetView>
  </sheetViews>
  <sheetFormatPr defaultRowHeight="16.2"/>
  <sheetData>
    <row r="1" spans="1:8">
      <c r="A1" t="s">
        <v>0</v>
      </c>
    </row>
    <row r="2" spans="1:8">
      <c r="A2" t="s">
        <v>1</v>
      </c>
      <c r="B2">
        <v>5</v>
      </c>
      <c r="C2">
        <v>10</v>
      </c>
      <c r="D2">
        <v>15</v>
      </c>
      <c r="E2">
        <v>18</v>
      </c>
      <c r="F2">
        <v>21</v>
      </c>
      <c r="G2">
        <v>24</v>
      </c>
      <c r="H2">
        <v>27</v>
      </c>
    </row>
    <row r="3" spans="1:8">
      <c r="B3">
        <v>0.1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B4">
        <v>0.1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B5">
        <v>0.1</v>
      </c>
      <c r="C5">
        <v>0.1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B6">
        <v>0</v>
      </c>
      <c r="C6">
        <v>0</v>
      </c>
      <c r="D6">
        <v>0</v>
      </c>
      <c r="E6">
        <v>0</v>
      </c>
      <c r="F6">
        <v>0.8</v>
      </c>
      <c r="G6">
        <v>0</v>
      </c>
      <c r="H6">
        <v>0</v>
      </c>
    </row>
    <row r="7" spans="1:8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B9">
        <v>0.2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B11">
        <v>0.1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t="s">
        <v>2</v>
      </c>
      <c r="B13">
        <f t="shared" ref="B13:H13" si="0">AVERAGE(B3:B12)</f>
        <v>0.06</v>
      </c>
      <c r="C13">
        <f t="shared" si="0"/>
        <v>0.01</v>
      </c>
      <c r="D13">
        <f t="shared" si="0"/>
        <v>0</v>
      </c>
      <c r="E13">
        <f t="shared" si="0"/>
        <v>0</v>
      </c>
      <c r="F13">
        <f t="shared" si="0"/>
        <v>0.08</v>
      </c>
      <c r="G13">
        <f t="shared" si="0"/>
        <v>0</v>
      </c>
      <c r="H13">
        <f t="shared" si="0"/>
        <v>0</v>
      </c>
    </row>
    <row r="14" spans="1:8">
      <c r="A14" t="s">
        <v>3</v>
      </c>
      <c r="B14">
        <f>STDEV(B3:B12)</f>
        <v>6.9920589878010114E-2</v>
      </c>
      <c r="C14">
        <f>STDEV(C3:C12)</f>
        <v>3.1622776601683791E-2</v>
      </c>
      <c r="D14">
        <f>STDEV(D3:D12)</f>
        <v>0</v>
      </c>
      <c r="E14">
        <f t="shared" ref="E14:H14" si="1">STDEV(E3:E12)</f>
        <v>0</v>
      </c>
      <c r="F14">
        <f t="shared" si="1"/>
        <v>0.25298221281347033</v>
      </c>
      <c r="G14">
        <f t="shared" si="1"/>
        <v>0</v>
      </c>
      <c r="H14">
        <f t="shared" si="1"/>
        <v>0</v>
      </c>
    </row>
    <row r="16" spans="1:8">
      <c r="A16" t="s">
        <v>4</v>
      </c>
    </row>
    <row r="17" spans="1:8">
      <c r="A17" t="s">
        <v>1</v>
      </c>
      <c r="B17">
        <v>5</v>
      </c>
      <c r="C17">
        <v>10</v>
      </c>
      <c r="D17">
        <v>15</v>
      </c>
      <c r="E17">
        <v>18</v>
      </c>
      <c r="F17">
        <v>21</v>
      </c>
      <c r="G17">
        <v>24</v>
      </c>
      <c r="H17">
        <v>27</v>
      </c>
    </row>
    <row r="18" spans="1:8">
      <c r="B18">
        <v>0.14099999999999999</v>
      </c>
      <c r="C18">
        <v>5.7000000000000002E-2</v>
      </c>
      <c r="D18">
        <v>3.9E-2</v>
      </c>
      <c r="E18">
        <v>0.03</v>
      </c>
      <c r="F18">
        <v>3.1E-2</v>
      </c>
      <c r="G18">
        <v>5.2999999999999999E-2</v>
      </c>
      <c r="H18">
        <v>0.16200000000000001</v>
      </c>
    </row>
    <row r="19" spans="1:8">
      <c r="B19">
        <v>0.152</v>
      </c>
      <c r="C19">
        <v>4.1000000000000002E-2</v>
      </c>
      <c r="D19">
        <v>4.3999999999999997E-2</v>
      </c>
      <c r="E19">
        <v>2.1999999999999999E-2</v>
      </c>
      <c r="F19">
        <v>2.3E-2</v>
      </c>
      <c r="G19">
        <v>7.2999999999999995E-2</v>
      </c>
      <c r="H19">
        <v>0.112</v>
      </c>
    </row>
    <row r="20" spans="1:8">
      <c r="B20">
        <v>0.186</v>
      </c>
      <c r="C20">
        <v>4.5999999999999999E-2</v>
      </c>
      <c r="D20">
        <v>3.4000000000000002E-2</v>
      </c>
      <c r="E20">
        <v>3.3000000000000002E-2</v>
      </c>
      <c r="F20">
        <v>4.1000000000000002E-2</v>
      </c>
      <c r="G20">
        <v>8.2000000000000003E-2</v>
      </c>
      <c r="H20">
        <v>0.16600000000000001</v>
      </c>
    </row>
    <row r="21" spans="1:8">
      <c r="B21">
        <v>2.3E-2</v>
      </c>
      <c r="C21">
        <v>4.3999999999999997E-2</v>
      </c>
      <c r="D21">
        <v>4.8000000000000001E-2</v>
      </c>
      <c r="E21">
        <v>0.03</v>
      </c>
      <c r="F21">
        <v>0.78700000000000003</v>
      </c>
      <c r="G21">
        <v>9.5000000000000001E-2</v>
      </c>
      <c r="H21">
        <v>0.14199999999999999</v>
      </c>
    </row>
    <row r="22" spans="1:8">
      <c r="B22">
        <v>2.7E-2</v>
      </c>
      <c r="C22">
        <v>4.5999999999999999E-2</v>
      </c>
      <c r="D22">
        <v>0.04</v>
      </c>
      <c r="E22">
        <v>3.5000000000000003E-2</v>
      </c>
      <c r="F22">
        <v>3.3000000000000002E-2</v>
      </c>
      <c r="G22">
        <v>7.0000000000000007E-2</v>
      </c>
      <c r="H22">
        <v>0.104</v>
      </c>
    </row>
    <row r="23" spans="1:8">
      <c r="B23">
        <v>2.5999999999999999E-2</v>
      </c>
      <c r="C23">
        <v>4.7E-2</v>
      </c>
      <c r="D23">
        <v>4.1000000000000002E-2</v>
      </c>
      <c r="E23">
        <v>3.4000000000000002E-2</v>
      </c>
      <c r="F23">
        <v>3.3000000000000002E-2</v>
      </c>
      <c r="G23">
        <v>9.7000000000000003E-2</v>
      </c>
      <c r="H23">
        <v>0.124</v>
      </c>
    </row>
    <row r="24" spans="1:8">
      <c r="B24">
        <v>0.14299999999999999</v>
      </c>
      <c r="C24">
        <v>4.3999999999999997E-2</v>
      </c>
      <c r="D24">
        <v>0.04</v>
      </c>
      <c r="E24">
        <v>3.6999999999999998E-2</v>
      </c>
      <c r="F24">
        <v>0.16600000000000001</v>
      </c>
      <c r="G24">
        <v>9.2999999999999999E-2</v>
      </c>
      <c r="H24">
        <v>0.13500000000000001</v>
      </c>
    </row>
    <row r="25" spans="1:8">
      <c r="B25">
        <v>3.1E-2</v>
      </c>
      <c r="C25">
        <v>3.3000000000000002E-2</v>
      </c>
      <c r="D25">
        <v>4.8000000000000001E-2</v>
      </c>
      <c r="E25">
        <v>3.1E-2</v>
      </c>
      <c r="F25">
        <v>0.04</v>
      </c>
      <c r="G25">
        <v>8.4000000000000005E-2</v>
      </c>
      <c r="H25">
        <v>0.107</v>
      </c>
    </row>
    <row r="26" spans="1:8">
      <c r="B26">
        <v>0.218</v>
      </c>
      <c r="C26">
        <v>5.5E-2</v>
      </c>
      <c r="D26">
        <v>3.4000000000000002E-2</v>
      </c>
      <c r="E26">
        <v>4.5999999999999999E-2</v>
      </c>
      <c r="F26">
        <v>4.4999999999999998E-2</v>
      </c>
      <c r="G26">
        <v>0.104</v>
      </c>
      <c r="H26">
        <v>0.14799999999999999</v>
      </c>
    </row>
    <row r="27" spans="1:8">
      <c r="B27">
        <v>3.1E-2</v>
      </c>
      <c r="C27">
        <v>4.9000000000000002E-2</v>
      </c>
      <c r="D27">
        <v>0.04</v>
      </c>
      <c r="E27">
        <v>3.5000000000000003E-2</v>
      </c>
      <c r="F27">
        <v>6.4000000000000001E-2</v>
      </c>
      <c r="G27">
        <v>0.1</v>
      </c>
      <c r="H27">
        <v>0.08</v>
      </c>
    </row>
    <row r="28" spans="1:8">
      <c r="A28" t="s">
        <v>2</v>
      </c>
      <c r="B28">
        <f t="shared" ref="B28:H28" si="2">AVERAGE(B18:B27)</f>
        <v>9.7800000000000012E-2</v>
      </c>
      <c r="C28">
        <f t="shared" si="2"/>
        <v>4.6199999999999998E-2</v>
      </c>
      <c r="D28">
        <f t="shared" si="2"/>
        <v>4.0799999999999996E-2</v>
      </c>
      <c r="E28">
        <f t="shared" si="2"/>
        <v>3.3299999999999996E-2</v>
      </c>
      <c r="F28">
        <f t="shared" si="2"/>
        <v>0.12630000000000002</v>
      </c>
      <c r="G28">
        <f t="shared" si="2"/>
        <v>8.5099999999999995E-2</v>
      </c>
      <c r="H28">
        <f t="shared" si="2"/>
        <v>0.128</v>
      </c>
    </row>
    <row r="29" spans="1:8">
      <c r="A29" t="s">
        <v>3</v>
      </c>
      <c r="B29">
        <f t="shared" ref="B29:H29" si="3">STDEVA(B18:B27)</f>
        <v>7.728849274705199E-2</v>
      </c>
      <c r="C29">
        <f t="shared" si="3"/>
        <v>6.7790527034059531E-3</v>
      </c>
      <c r="D29">
        <f t="shared" si="3"/>
        <v>4.8488257455915141E-3</v>
      </c>
      <c r="E29">
        <f t="shared" si="3"/>
        <v>6.1110101001753143E-3</v>
      </c>
      <c r="F29">
        <f t="shared" si="3"/>
        <v>0.23581492272071716</v>
      </c>
      <c r="G29">
        <f t="shared" si="3"/>
        <v>1.5975328200419282E-2</v>
      </c>
      <c r="H29">
        <f t="shared" si="3"/>
        <v>2.7564066785903996E-2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CNN</vt:lpstr>
      <vt:lpstr>GL_MV</vt:lpstr>
      <vt:lpstr>GL_adaptive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2021-02-27T19:51:49Z</dcterms:created>
  <dcterms:modified xsi:type="dcterms:W3CDTF">2021-07-17T20:24:35Z</dcterms:modified>
</cp:coreProperties>
</file>