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数据/目前实验数据/"/>
    </mc:Choice>
  </mc:AlternateContent>
  <xr:revisionPtr revIDLastSave="0" documentId="13_ncr:1_{348A3C1C-26F8-314D-BC89-B50C173FCA22}" xr6:coauthVersionLast="47" xr6:coauthVersionMax="47" xr10:uidLastSave="{00000000-0000-0000-0000-000000000000}"/>
  <bookViews>
    <workbookView xWindow="-7780" yWindow="-21140" windowWidth="38400" windowHeight="21140" activeTab="1" xr2:uid="{082D408E-399B-0E41-9632-01C3124A7A2C}"/>
  </bookViews>
  <sheets>
    <sheet name="1" sheetId="2" r:id="rId1"/>
    <sheet name="2" sheetId="1" r:id="rId2"/>
    <sheet name="3" sheetId="3" r:id="rId3"/>
    <sheet name="cvr_al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D24" i="1"/>
  <c r="F24" i="1"/>
  <c r="B24" i="1"/>
  <c r="G24" i="1"/>
  <c r="C24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</calcChain>
</file>

<file path=xl/sharedStrings.xml><?xml version="1.0" encoding="utf-8"?>
<sst xmlns="http://schemas.openxmlformats.org/spreadsheetml/2006/main" count="162" uniqueCount="61">
  <si>
    <t>install</t>
    <phoneticPr fontId="1" type="noConversion"/>
  </si>
  <si>
    <t>click</t>
    <phoneticPr fontId="1" type="noConversion"/>
  </si>
  <si>
    <t>label</t>
    <phoneticPr fontId="1" type="noConversion"/>
  </si>
  <si>
    <t>bz2</t>
  </si>
  <si>
    <t>bz2</t>
    <phoneticPr fontId="1" type="noConversion"/>
  </si>
  <si>
    <t>ay2</t>
  </si>
  <si>
    <t>ay2</t>
    <phoneticPr fontId="1" type="noConversion"/>
  </si>
  <si>
    <t xml:space="preserve">cz2 </t>
    <phoneticPr fontId="1" type="noConversion"/>
  </si>
  <si>
    <t>by2</t>
  </si>
  <si>
    <t>by2</t>
    <phoneticPr fontId="1" type="noConversion"/>
  </si>
  <si>
    <t>aw2</t>
  </si>
  <si>
    <t>aw2</t>
    <phoneticPr fontId="1" type="noConversion"/>
  </si>
  <si>
    <t>az2</t>
  </si>
  <si>
    <t>az2</t>
    <phoneticPr fontId="1" type="noConversion"/>
  </si>
  <si>
    <t>ax2</t>
  </si>
  <si>
    <t>ax2</t>
    <phoneticPr fontId="1" type="noConversion"/>
  </si>
  <si>
    <t>by1</t>
  </si>
  <si>
    <t>by1</t>
    <phoneticPr fontId="1" type="noConversion"/>
  </si>
  <si>
    <t>cy2</t>
  </si>
  <si>
    <t>cy2</t>
    <phoneticPr fontId="1" type="noConversion"/>
  </si>
  <si>
    <t>bx2</t>
  </si>
  <si>
    <t>bx2</t>
    <phoneticPr fontId="1" type="noConversion"/>
  </si>
  <si>
    <t>cz1</t>
  </si>
  <si>
    <t>cz1</t>
    <phoneticPr fontId="1" type="noConversion"/>
  </si>
  <si>
    <t>dz2</t>
  </si>
  <si>
    <t>dz2</t>
    <phoneticPr fontId="1" type="noConversion"/>
  </si>
  <si>
    <t>bw2</t>
  </si>
  <si>
    <t>bw2</t>
    <phoneticPr fontId="1" type="noConversion"/>
  </si>
  <si>
    <t>cy1</t>
  </si>
  <si>
    <t>cy1</t>
    <phoneticPr fontId="1" type="noConversion"/>
  </si>
  <si>
    <t>cx2</t>
  </si>
  <si>
    <t>cx2</t>
    <phoneticPr fontId="1" type="noConversion"/>
  </si>
  <si>
    <t>bx1</t>
  </si>
  <si>
    <t>bx1</t>
    <phoneticPr fontId="1" type="noConversion"/>
  </si>
  <si>
    <t>dy2</t>
  </si>
  <si>
    <t>dy2</t>
    <phoneticPr fontId="1" type="noConversion"/>
  </si>
  <si>
    <t>dz1</t>
  </si>
  <si>
    <t>dz1</t>
    <phoneticPr fontId="1" type="noConversion"/>
  </si>
  <si>
    <t>cw1</t>
  </si>
  <si>
    <t>cw1</t>
    <phoneticPr fontId="1" type="noConversion"/>
  </si>
  <si>
    <t>cx1</t>
  </si>
  <si>
    <t>cx1</t>
    <phoneticPr fontId="1" type="noConversion"/>
  </si>
  <si>
    <t>bz1</t>
    <phoneticPr fontId="1" type="noConversion"/>
  </si>
  <si>
    <t>cvr</t>
  </si>
  <si>
    <t>cvr</t>
    <phoneticPr fontId="1" type="noConversion"/>
  </si>
  <si>
    <t>install_model</t>
    <phoneticPr fontId="1" type="noConversion"/>
  </si>
  <si>
    <t>click_model</t>
    <phoneticPr fontId="1" type="noConversion"/>
  </si>
  <si>
    <t>label_model</t>
    <phoneticPr fontId="1" type="noConversion"/>
  </si>
  <si>
    <t>cvr_model</t>
  </si>
  <si>
    <t>cvr_model</t>
    <phoneticPr fontId="1" type="noConversion"/>
  </si>
  <si>
    <t>num</t>
    <phoneticPr fontId="1" type="noConversion"/>
  </si>
  <si>
    <t>cz2</t>
  </si>
  <si>
    <t>cvr_2</t>
    <phoneticPr fontId="1" type="noConversion"/>
  </si>
  <si>
    <t>cvr_model_2</t>
    <phoneticPr fontId="1" type="noConversion"/>
  </si>
  <si>
    <t>cvr_3</t>
    <phoneticPr fontId="1" type="noConversion"/>
  </si>
  <si>
    <t>cvr_model_3</t>
    <phoneticPr fontId="1" type="noConversion"/>
  </si>
  <si>
    <t>label_2</t>
    <phoneticPr fontId="1" type="noConversion"/>
  </si>
  <si>
    <t>label_3</t>
    <phoneticPr fontId="1" type="noConversion"/>
  </si>
  <si>
    <t>label_rule</t>
    <phoneticPr fontId="1" type="noConversion"/>
  </si>
  <si>
    <t>label_rule_2</t>
    <phoneticPr fontId="1" type="noConversion"/>
  </si>
  <si>
    <t>label_rule_3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</si>
</sst>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cvr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'1'!$E$2:$E$22</c:f>
              <c:numCache>
                <c:formatCode>0.00_ </c:formatCode>
                <c:ptCount val="21"/>
                <c:pt idx="0">
                  <c:v>3.4542461640809572</c:v>
                </c:pt>
                <c:pt idx="1">
                  <c:v>2.6357485616043137</c:v>
                </c:pt>
                <c:pt idx="2">
                  <c:v>2.6298105398989584</c:v>
                </c:pt>
                <c:pt idx="3">
                  <c:v>2.6098826918392155</c:v>
                </c:pt>
                <c:pt idx="4">
                  <c:v>2.513268390136191</c:v>
                </c:pt>
                <c:pt idx="5">
                  <c:v>2.3494247920472544</c:v>
                </c:pt>
                <c:pt idx="6">
                  <c:v>2.3270083952368354</c:v>
                </c:pt>
                <c:pt idx="7">
                  <c:v>1.9661668065669973</c:v>
                </c:pt>
                <c:pt idx="8">
                  <c:v>1.6599870525793723</c:v>
                </c:pt>
                <c:pt idx="9">
                  <c:v>1.6335739790608352</c:v>
                </c:pt>
                <c:pt idx="10">
                  <c:v>1.4233166923628218</c:v>
                </c:pt>
                <c:pt idx="11">
                  <c:v>1.3200806451087881</c:v>
                </c:pt>
                <c:pt idx="12">
                  <c:v>1.1883063663513578</c:v>
                </c:pt>
                <c:pt idx="13">
                  <c:v>1.1672827119880675</c:v>
                </c:pt>
                <c:pt idx="14">
                  <c:v>1.1702620433239257</c:v>
                </c:pt>
                <c:pt idx="15">
                  <c:v>1.1053431498332116</c:v>
                </c:pt>
                <c:pt idx="16">
                  <c:v>0.97290390032817364</c:v>
                </c:pt>
                <c:pt idx="17">
                  <c:v>0.82021487332160381</c:v>
                </c:pt>
                <c:pt idx="18">
                  <c:v>0.77491747128930766</c:v>
                </c:pt>
                <c:pt idx="19">
                  <c:v>0.70718800351986766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F-6849-9C1F-2C42FDC1B91B}"/>
            </c:ext>
          </c:extLst>
        </c:ser>
        <c:ser>
          <c:idx val="1"/>
          <c:order val="1"/>
          <c:tx>
            <c:strRef>
              <c:f>'1'!$I$1</c:f>
              <c:strCache>
                <c:ptCount val="1"/>
                <c:pt idx="0">
                  <c:v>cvr_model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'1'!$I$2:$I$22</c:f>
              <c:numCache>
                <c:formatCode>0.00_ </c:formatCode>
                <c:ptCount val="21"/>
                <c:pt idx="0">
                  <c:v>1.5674443155359186</c:v>
                </c:pt>
                <c:pt idx="1">
                  <c:v>1.5406503956122275</c:v>
                </c:pt>
                <c:pt idx="2">
                  <c:v>1.5272534356503822</c:v>
                </c:pt>
                <c:pt idx="3">
                  <c:v>1.4736655958030005</c:v>
                </c:pt>
                <c:pt idx="4">
                  <c:v>1.460268635841155</c:v>
                </c:pt>
                <c:pt idx="5">
                  <c:v>1.4334747159174639</c:v>
                </c:pt>
                <c:pt idx="6">
                  <c:v>1.3798868760700822</c:v>
                </c:pt>
                <c:pt idx="7">
                  <c:v>1.3530929561463911</c:v>
                </c:pt>
                <c:pt idx="8">
                  <c:v>1.2861081563371639</c:v>
                </c:pt>
                <c:pt idx="9">
                  <c:v>1.2727111963753186</c:v>
                </c:pt>
                <c:pt idx="10">
                  <c:v>1.2191233565279367</c:v>
                </c:pt>
                <c:pt idx="11">
                  <c:v>1.1253446367950184</c:v>
                </c:pt>
                <c:pt idx="12">
                  <c:v>1.1521385567187092</c:v>
                </c:pt>
                <c:pt idx="13">
                  <c:v>1.1119476768331731</c:v>
                </c:pt>
                <c:pt idx="14">
                  <c:v>1.0047719971384093</c:v>
                </c:pt>
                <c:pt idx="15">
                  <c:v>0.81721455767257289</c:v>
                </c:pt>
                <c:pt idx="16">
                  <c:v>0.65645103813042738</c:v>
                </c:pt>
                <c:pt idx="17">
                  <c:v>0.65645103813042738</c:v>
                </c:pt>
                <c:pt idx="18">
                  <c:v>0.58946623832120015</c:v>
                </c:pt>
                <c:pt idx="19">
                  <c:v>0.52248143851197293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F-6849-9C1F-2C42FDC1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23584"/>
        <c:axId val="625025232"/>
      </c:scatterChart>
      <c:valAx>
        <c:axId val="6250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25232"/>
        <c:crosses val="autoZero"/>
        <c:crossBetween val="midCat"/>
      </c:valAx>
      <c:valAx>
        <c:axId val="6250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'1'!$H$1</c:f>
              <c:strCache>
                <c:ptCount val="1"/>
                <c:pt idx="0">
                  <c:v>label_model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'1'!$H$2:$H$22</c:f>
              <c:numCache>
                <c:formatCode>General</c:formatCode>
                <c:ptCount val="21"/>
                <c:pt idx="0">
                  <c:v>85</c:v>
                </c:pt>
                <c:pt idx="1">
                  <c:v>95</c:v>
                </c:pt>
                <c:pt idx="2">
                  <c:v>75</c:v>
                </c:pt>
                <c:pt idx="3">
                  <c:v>60</c:v>
                </c:pt>
                <c:pt idx="4">
                  <c:v>55</c:v>
                </c:pt>
                <c:pt idx="5">
                  <c:v>65</c:v>
                </c:pt>
                <c:pt idx="6">
                  <c:v>80</c:v>
                </c:pt>
                <c:pt idx="7">
                  <c:v>40</c:v>
                </c:pt>
                <c:pt idx="8">
                  <c:v>100</c:v>
                </c:pt>
                <c:pt idx="9">
                  <c:v>90</c:v>
                </c:pt>
                <c:pt idx="10">
                  <c:v>50</c:v>
                </c:pt>
                <c:pt idx="11">
                  <c:v>70</c:v>
                </c:pt>
                <c:pt idx="12">
                  <c:v>45</c:v>
                </c:pt>
                <c:pt idx="13">
                  <c:v>35</c:v>
                </c:pt>
                <c:pt idx="14">
                  <c:v>30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10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8-B341-9328-5D8030223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76032"/>
        <c:axId val="600919360"/>
      </c:scatterChart>
      <c:valAx>
        <c:axId val="5492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19360"/>
        <c:crosses val="autoZero"/>
        <c:crossBetween val="midCat"/>
      </c:valAx>
      <c:valAx>
        <c:axId val="6009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2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'2'!$H$1</c:f>
              <c:strCache>
                <c:ptCount val="1"/>
                <c:pt idx="0">
                  <c:v>label_model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'2'!$H$2:$H$22</c:f>
              <c:numCache>
                <c:formatCode>General</c:formatCode>
                <c:ptCount val="21"/>
                <c:pt idx="0">
                  <c:v>35</c:v>
                </c:pt>
                <c:pt idx="1">
                  <c:v>30</c:v>
                </c:pt>
                <c:pt idx="2">
                  <c:v>45</c:v>
                </c:pt>
                <c:pt idx="3">
                  <c:v>10</c:v>
                </c:pt>
                <c:pt idx="4">
                  <c:v>25</c:v>
                </c:pt>
                <c:pt idx="5">
                  <c:v>15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75</c:v>
                </c:pt>
                <c:pt idx="10">
                  <c:v>55</c:v>
                </c:pt>
                <c:pt idx="11">
                  <c:v>20</c:v>
                </c:pt>
                <c:pt idx="12">
                  <c:v>80</c:v>
                </c:pt>
                <c:pt idx="13">
                  <c:v>5</c:v>
                </c:pt>
                <c:pt idx="14">
                  <c:v>65</c:v>
                </c:pt>
                <c:pt idx="15">
                  <c:v>85</c:v>
                </c:pt>
                <c:pt idx="16">
                  <c:v>95</c:v>
                </c:pt>
                <c:pt idx="17">
                  <c:v>100</c:v>
                </c:pt>
                <c:pt idx="18">
                  <c:v>90</c:v>
                </c:pt>
                <c:pt idx="19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A-F544-BDE7-79FBE02F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04128"/>
        <c:axId val="549276032"/>
      </c:scatterChart>
      <c:valAx>
        <c:axId val="6244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276032"/>
        <c:crosses val="autoZero"/>
        <c:crossBetween val="midCat"/>
      </c:valAx>
      <c:valAx>
        <c:axId val="5492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'3'!$H$1</c:f>
              <c:strCache>
                <c:ptCount val="1"/>
                <c:pt idx="0">
                  <c:v>label_model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'3'!$H$2:$H$21</c:f>
              <c:numCache>
                <c:formatCode>General</c:formatCode>
                <c:ptCount val="20"/>
                <c:pt idx="0">
                  <c:v>5</c:v>
                </c:pt>
                <c:pt idx="1">
                  <c:v>60</c:v>
                </c:pt>
                <c:pt idx="2">
                  <c:v>55</c:v>
                </c:pt>
                <c:pt idx="3">
                  <c:v>10</c:v>
                </c:pt>
                <c:pt idx="4">
                  <c:v>65</c:v>
                </c:pt>
                <c:pt idx="5">
                  <c:v>15</c:v>
                </c:pt>
                <c:pt idx="6">
                  <c:v>35</c:v>
                </c:pt>
                <c:pt idx="7">
                  <c:v>20</c:v>
                </c:pt>
                <c:pt idx="8">
                  <c:v>95</c:v>
                </c:pt>
                <c:pt idx="9">
                  <c:v>90</c:v>
                </c:pt>
                <c:pt idx="10">
                  <c:v>70</c:v>
                </c:pt>
                <c:pt idx="11">
                  <c:v>30</c:v>
                </c:pt>
                <c:pt idx="12">
                  <c:v>100</c:v>
                </c:pt>
                <c:pt idx="13">
                  <c:v>80</c:v>
                </c:pt>
                <c:pt idx="14">
                  <c:v>75</c:v>
                </c:pt>
                <c:pt idx="15">
                  <c:v>25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2E-0C4D-950A-65C0DDA0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11296"/>
        <c:axId val="596852640"/>
      </c:scatterChart>
      <c:valAx>
        <c:axId val="6269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52640"/>
        <c:crosses val="autoZero"/>
        <c:crossBetween val="midCat"/>
      </c:valAx>
      <c:valAx>
        <c:axId val="5968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9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cvr_all!$D$1</c:f>
              <c:strCache>
                <c:ptCount val="1"/>
                <c:pt idx="0">
                  <c:v>cvr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cvr_all!$A$2:$A$23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cvr_all!$D$2:$D$23</c:f>
              <c:numCache>
                <c:formatCode>0.00_ </c:formatCode>
                <c:ptCount val="22"/>
                <c:pt idx="0">
                  <c:v>3.4542461640809572</c:v>
                </c:pt>
                <c:pt idx="1">
                  <c:v>2.6357485616043137</c:v>
                </c:pt>
                <c:pt idx="2">
                  <c:v>2.6298105398989584</c:v>
                </c:pt>
                <c:pt idx="3">
                  <c:v>2.6098826918392155</c:v>
                </c:pt>
                <c:pt idx="4">
                  <c:v>2.513268390136191</c:v>
                </c:pt>
                <c:pt idx="5">
                  <c:v>2.3494247920472544</c:v>
                </c:pt>
                <c:pt idx="6">
                  <c:v>2.3270083952368354</c:v>
                </c:pt>
                <c:pt idx="7">
                  <c:v>1.9661668065669973</c:v>
                </c:pt>
                <c:pt idx="8">
                  <c:v>1.6599870525793723</c:v>
                </c:pt>
                <c:pt idx="9">
                  <c:v>1.6335739790608352</c:v>
                </c:pt>
                <c:pt idx="10">
                  <c:v>1.4233166923628218</c:v>
                </c:pt>
                <c:pt idx="11">
                  <c:v>1.3200806451087881</c:v>
                </c:pt>
                <c:pt idx="12">
                  <c:v>1.1883063663513578</c:v>
                </c:pt>
                <c:pt idx="13">
                  <c:v>1.1672827119880675</c:v>
                </c:pt>
                <c:pt idx="14">
                  <c:v>1.1702620433239257</c:v>
                </c:pt>
                <c:pt idx="15">
                  <c:v>1.1053431498332116</c:v>
                </c:pt>
                <c:pt idx="16">
                  <c:v>0.97290390032817364</c:v>
                </c:pt>
                <c:pt idx="17">
                  <c:v>0.82021487332160381</c:v>
                </c:pt>
                <c:pt idx="18">
                  <c:v>0.77491747128930766</c:v>
                </c:pt>
                <c:pt idx="19">
                  <c:v>0.70718800351986766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5-7740-A53B-D5122931763A}"/>
            </c:ext>
          </c:extLst>
        </c:ser>
        <c:ser>
          <c:idx val="1"/>
          <c:order val="1"/>
          <c:tx>
            <c:strRef>
              <c:f>cvr_all!$E$1</c:f>
              <c:strCache>
                <c:ptCount val="1"/>
                <c:pt idx="0">
                  <c:v>cvr_model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cvr_all!$A$2:$A$23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cvr_all!$E$2:$E$23</c:f>
              <c:numCache>
                <c:formatCode>0.00_ </c:formatCode>
                <c:ptCount val="22"/>
                <c:pt idx="0">
                  <c:v>1.5674443155359186</c:v>
                </c:pt>
                <c:pt idx="1">
                  <c:v>1.5406503956122275</c:v>
                </c:pt>
                <c:pt idx="2">
                  <c:v>1.5272534356503822</c:v>
                </c:pt>
                <c:pt idx="3">
                  <c:v>1.4736655958030005</c:v>
                </c:pt>
                <c:pt idx="4">
                  <c:v>1.460268635841155</c:v>
                </c:pt>
                <c:pt idx="5">
                  <c:v>1.4334747159174639</c:v>
                </c:pt>
                <c:pt idx="6">
                  <c:v>1.3798868760700822</c:v>
                </c:pt>
                <c:pt idx="7">
                  <c:v>1.3530929561463911</c:v>
                </c:pt>
                <c:pt idx="8">
                  <c:v>1.2861081563371639</c:v>
                </c:pt>
                <c:pt idx="9">
                  <c:v>1.2727111963753186</c:v>
                </c:pt>
                <c:pt idx="10">
                  <c:v>1.2191233565279367</c:v>
                </c:pt>
                <c:pt idx="11">
                  <c:v>1.1253446367950184</c:v>
                </c:pt>
                <c:pt idx="12">
                  <c:v>1.1521385567187092</c:v>
                </c:pt>
                <c:pt idx="13">
                  <c:v>1.1119476768331731</c:v>
                </c:pt>
                <c:pt idx="14">
                  <c:v>1.0047719971384093</c:v>
                </c:pt>
                <c:pt idx="15">
                  <c:v>0.81721455767257289</c:v>
                </c:pt>
                <c:pt idx="16">
                  <c:v>0.65645103813042738</c:v>
                </c:pt>
                <c:pt idx="17">
                  <c:v>0.65645103813042738</c:v>
                </c:pt>
                <c:pt idx="18">
                  <c:v>0.58946623832120015</c:v>
                </c:pt>
                <c:pt idx="19">
                  <c:v>0.52248143851197293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5-7740-A53B-D5122931763A}"/>
            </c:ext>
          </c:extLst>
        </c:ser>
        <c:ser>
          <c:idx val="2"/>
          <c:order val="2"/>
          <c:tx>
            <c:strRef>
              <c:f>cvr_all!$H$1</c:f>
              <c:strCache>
                <c:ptCount val="1"/>
                <c:pt idx="0">
                  <c:v>cvr_2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cvr_all!$A$2:$A$23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cvr_all!$H$2:$H$23</c:f>
              <c:numCache>
                <c:formatCode>0.00_ </c:formatCode>
                <c:ptCount val="22"/>
                <c:pt idx="0">
                  <c:v>3.0066999226326492</c:v>
                </c:pt>
                <c:pt idx="1">
                  <c:v>2.577083314086503</c:v>
                </c:pt>
                <c:pt idx="2">
                  <c:v>2.5163256774801028</c:v>
                </c:pt>
                <c:pt idx="3">
                  <c:v>2.4001599200037349</c:v>
                </c:pt>
                <c:pt idx="4">
                  <c:v>2.3508351305297555</c:v>
                </c:pt>
                <c:pt idx="5">
                  <c:v>2.3401278105627084</c:v>
                </c:pt>
                <c:pt idx="6">
                  <c:v>2.0384851710809286</c:v>
                </c:pt>
                <c:pt idx="7">
                  <c:v>2.0311100980142651</c:v>
                </c:pt>
                <c:pt idx="8">
                  <c:v>1.9118864850263257</c:v>
                </c:pt>
                <c:pt idx="9">
                  <c:v>1.8978225383811067</c:v>
                </c:pt>
                <c:pt idx="10">
                  <c:v>1.7225644953802286</c:v>
                </c:pt>
                <c:pt idx="11">
                  <c:v>1.6287397736051716</c:v>
                </c:pt>
                <c:pt idx="12">
                  <c:v>1.5139006576210194</c:v>
                </c:pt>
                <c:pt idx="13">
                  <c:v>1.4810342175867117</c:v>
                </c:pt>
                <c:pt idx="14">
                  <c:v>1.465081395582355</c:v>
                </c:pt>
                <c:pt idx="15">
                  <c:v>1.328394361279623</c:v>
                </c:pt>
                <c:pt idx="16">
                  <c:v>1.2150565283856984</c:v>
                </c:pt>
                <c:pt idx="17">
                  <c:v>1.1774018544984901</c:v>
                </c:pt>
                <c:pt idx="18">
                  <c:v>1.0831889081455806</c:v>
                </c:pt>
                <c:pt idx="19">
                  <c:v>1.0653171185478301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5-7740-A53B-D5122931763A}"/>
            </c:ext>
          </c:extLst>
        </c:ser>
        <c:ser>
          <c:idx val="3"/>
          <c:order val="3"/>
          <c:tx>
            <c:strRef>
              <c:f>cvr_all!$I$1</c:f>
              <c:strCache>
                <c:ptCount val="1"/>
                <c:pt idx="0">
                  <c:v>cvr_model_2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cvr_all!$A$2:$A$23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cvr_all!$I$2:$I$23</c:f>
              <c:numCache>
                <c:formatCode>General</c:formatCode>
                <c:ptCount val="22"/>
                <c:pt idx="0">
                  <c:v>1.94</c:v>
                </c:pt>
                <c:pt idx="1">
                  <c:v>1.77</c:v>
                </c:pt>
                <c:pt idx="2">
                  <c:v>1.67</c:v>
                </c:pt>
                <c:pt idx="3">
                  <c:v>1.59</c:v>
                </c:pt>
                <c:pt idx="4">
                  <c:v>1.58</c:v>
                </c:pt>
                <c:pt idx="5">
                  <c:v>1.56</c:v>
                </c:pt>
                <c:pt idx="6">
                  <c:v>1.54</c:v>
                </c:pt>
                <c:pt idx="7">
                  <c:v>1.5</c:v>
                </c:pt>
                <c:pt idx="8">
                  <c:v>1.48</c:v>
                </c:pt>
                <c:pt idx="9">
                  <c:v>1.45</c:v>
                </c:pt>
                <c:pt idx="10">
                  <c:v>1.42</c:v>
                </c:pt>
                <c:pt idx="11">
                  <c:v>1.42</c:v>
                </c:pt>
                <c:pt idx="12">
                  <c:v>1.4</c:v>
                </c:pt>
                <c:pt idx="13">
                  <c:v>1.34</c:v>
                </c:pt>
                <c:pt idx="14">
                  <c:v>1.23</c:v>
                </c:pt>
                <c:pt idx="15">
                  <c:v>1.21</c:v>
                </c:pt>
                <c:pt idx="16">
                  <c:v>1.1499999999999999</c:v>
                </c:pt>
                <c:pt idx="17">
                  <c:v>1.1200000000000001</c:v>
                </c:pt>
                <c:pt idx="18">
                  <c:v>1.06</c:v>
                </c:pt>
                <c:pt idx="19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F5-7740-A53B-D5122931763A}"/>
            </c:ext>
          </c:extLst>
        </c:ser>
        <c:ser>
          <c:idx val="4"/>
          <c:order val="4"/>
          <c:tx>
            <c:strRef>
              <c:f>cvr_all!$L$1</c:f>
              <c:strCache>
                <c:ptCount val="1"/>
                <c:pt idx="0">
                  <c:v>cvr_3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cvr_all!$A$2:$A$23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cvr_all!$L$2:$L$23</c:f>
              <c:numCache>
                <c:formatCode>0.00_ </c:formatCode>
                <c:ptCount val="22"/>
                <c:pt idx="0">
                  <c:v>3.4295405723749655</c:v>
                </c:pt>
                <c:pt idx="1">
                  <c:v>3.1263649111514678</c:v>
                </c:pt>
                <c:pt idx="2">
                  <c:v>2.6206053138519678</c:v>
                </c:pt>
                <c:pt idx="3">
                  <c:v>2.4393761562792178</c:v>
                </c:pt>
                <c:pt idx="4">
                  <c:v>2.1472216041612531</c:v>
                </c:pt>
                <c:pt idx="5">
                  <c:v>2.0468910212264513</c:v>
                </c:pt>
                <c:pt idx="6">
                  <c:v>2.0105119795209956</c:v>
                </c:pt>
                <c:pt idx="7">
                  <c:v>1.7986215042650147</c:v>
                </c:pt>
                <c:pt idx="8">
                  <c:v>1.3510236038473245</c:v>
                </c:pt>
                <c:pt idx="9">
                  <c:v>1.338924103794062</c:v>
                </c:pt>
                <c:pt idx="10">
                  <c:v>1.0458898896929349</c:v>
                </c:pt>
                <c:pt idx="11">
                  <c:v>0.94490020400153119</c:v>
                </c:pt>
                <c:pt idx="12">
                  <c:v>0.92389577554290148</c:v>
                </c:pt>
                <c:pt idx="13">
                  <c:v>0.87137363339568485</c:v>
                </c:pt>
                <c:pt idx="14">
                  <c:v>0.83806685911164924</c:v>
                </c:pt>
                <c:pt idx="15">
                  <c:v>0.65851591136141496</c:v>
                </c:pt>
                <c:pt idx="16">
                  <c:v>0.65194973350086294</c:v>
                </c:pt>
                <c:pt idx="17">
                  <c:v>0.6100596874526466</c:v>
                </c:pt>
                <c:pt idx="18">
                  <c:v>0.43628113956633657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F5-7740-A53B-D5122931763A}"/>
            </c:ext>
          </c:extLst>
        </c:ser>
        <c:ser>
          <c:idx val="5"/>
          <c:order val="5"/>
          <c:tx>
            <c:strRef>
              <c:f>cvr_all!$M$1</c:f>
              <c:strCache>
                <c:ptCount val="1"/>
                <c:pt idx="0">
                  <c:v>cvr_model_3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cvr_all!$A$2:$A$23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cvr_all!$M$2:$M$23</c:f>
              <c:numCache>
                <c:formatCode>0.00_ </c:formatCode>
                <c:ptCount val="22"/>
                <c:pt idx="0">
                  <c:v>2.9799858888903499</c:v>
                </c:pt>
                <c:pt idx="1">
                  <c:v>1.7529328758178526</c:v>
                </c:pt>
                <c:pt idx="2">
                  <c:v>1.358522978758836</c:v>
                </c:pt>
                <c:pt idx="3">
                  <c:v>1.2270530130724968</c:v>
                </c:pt>
                <c:pt idx="4">
                  <c:v>1.1832296911770506</c:v>
                </c:pt>
                <c:pt idx="5">
                  <c:v>1.1832296911770506</c:v>
                </c:pt>
                <c:pt idx="6">
                  <c:v>1.0955830473861579</c:v>
                </c:pt>
                <c:pt idx="7">
                  <c:v>0.92028975980437266</c:v>
                </c:pt>
                <c:pt idx="8">
                  <c:v>0.74499647222258747</c:v>
                </c:pt>
                <c:pt idx="9">
                  <c:v>0.74499647222258747</c:v>
                </c:pt>
                <c:pt idx="10">
                  <c:v>0.70117315032714111</c:v>
                </c:pt>
                <c:pt idx="11">
                  <c:v>0.70117315032714111</c:v>
                </c:pt>
                <c:pt idx="12">
                  <c:v>0.65734982843169476</c:v>
                </c:pt>
                <c:pt idx="13">
                  <c:v>0.52587986274535581</c:v>
                </c:pt>
                <c:pt idx="14">
                  <c:v>0.52587986274535581</c:v>
                </c:pt>
                <c:pt idx="15">
                  <c:v>0.52587986274535581</c:v>
                </c:pt>
                <c:pt idx="16">
                  <c:v>0.35058657516357056</c:v>
                </c:pt>
                <c:pt idx="17">
                  <c:v>0.3067632532681242</c:v>
                </c:pt>
                <c:pt idx="18">
                  <c:v>0.21911660947723158</c:v>
                </c:pt>
                <c:pt idx="19">
                  <c:v>0.13146996568633895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F5-7740-A53B-D5122931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58208"/>
        <c:axId val="599171056"/>
      </c:scatterChart>
      <c:valAx>
        <c:axId val="6259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71056"/>
        <c:crosses val="autoZero"/>
        <c:crossBetween val="midCat"/>
      </c:valAx>
      <c:valAx>
        <c:axId val="5991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cvr_all!$C$1</c:f>
              <c:strCache>
                <c:ptCount val="1"/>
                <c:pt idx="0">
                  <c:v>label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cvr_all!$A$2:$A$22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cvr_all!$C$2:$C$22</c:f>
              <c:numCache>
                <c:formatCode>General</c:formatCode>
                <c:ptCount val="21"/>
                <c:pt idx="0">
                  <c:v>85</c:v>
                </c:pt>
                <c:pt idx="1">
                  <c:v>95</c:v>
                </c:pt>
                <c:pt idx="2">
                  <c:v>75</c:v>
                </c:pt>
                <c:pt idx="3">
                  <c:v>60</c:v>
                </c:pt>
                <c:pt idx="4">
                  <c:v>55</c:v>
                </c:pt>
                <c:pt idx="5">
                  <c:v>65</c:v>
                </c:pt>
                <c:pt idx="6">
                  <c:v>80</c:v>
                </c:pt>
                <c:pt idx="7">
                  <c:v>40</c:v>
                </c:pt>
                <c:pt idx="8">
                  <c:v>100</c:v>
                </c:pt>
                <c:pt idx="9">
                  <c:v>90</c:v>
                </c:pt>
                <c:pt idx="10">
                  <c:v>50</c:v>
                </c:pt>
                <c:pt idx="11">
                  <c:v>70</c:v>
                </c:pt>
                <c:pt idx="12">
                  <c:v>45</c:v>
                </c:pt>
                <c:pt idx="13">
                  <c:v>35</c:v>
                </c:pt>
                <c:pt idx="14">
                  <c:v>30</c:v>
                </c:pt>
                <c:pt idx="15">
                  <c:v>20</c:v>
                </c:pt>
                <c:pt idx="16">
                  <c:v>15</c:v>
                </c:pt>
                <c:pt idx="17">
                  <c:v>25</c:v>
                </c:pt>
                <c:pt idx="18">
                  <c:v>10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2-D846-A4A8-293EE085ECA1}"/>
            </c:ext>
          </c:extLst>
        </c:ser>
        <c:ser>
          <c:idx val="1"/>
          <c:order val="1"/>
          <c:tx>
            <c:strRef>
              <c:f>cvr_all!$G$1</c:f>
              <c:strCache>
                <c:ptCount val="1"/>
                <c:pt idx="0">
                  <c:v>label_2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cvr_all!$A$2:$A$22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cvr_all!$G$2:$G$22</c:f>
              <c:numCache>
                <c:formatCode>General</c:formatCode>
                <c:ptCount val="21"/>
                <c:pt idx="0">
                  <c:v>35</c:v>
                </c:pt>
                <c:pt idx="1">
                  <c:v>30</c:v>
                </c:pt>
                <c:pt idx="2">
                  <c:v>45</c:v>
                </c:pt>
                <c:pt idx="3">
                  <c:v>10</c:v>
                </c:pt>
                <c:pt idx="4">
                  <c:v>25</c:v>
                </c:pt>
                <c:pt idx="5">
                  <c:v>15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75</c:v>
                </c:pt>
                <c:pt idx="10">
                  <c:v>55</c:v>
                </c:pt>
                <c:pt idx="11">
                  <c:v>20</c:v>
                </c:pt>
                <c:pt idx="12">
                  <c:v>80</c:v>
                </c:pt>
                <c:pt idx="13">
                  <c:v>5</c:v>
                </c:pt>
                <c:pt idx="14">
                  <c:v>65</c:v>
                </c:pt>
                <c:pt idx="15">
                  <c:v>85</c:v>
                </c:pt>
                <c:pt idx="16">
                  <c:v>95</c:v>
                </c:pt>
                <c:pt idx="17">
                  <c:v>100</c:v>
                </c:pt>
                <c:pt idx="18">
                  <c:v>90</c:v>
                </c:pt>
                <c:pt idx="19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42-D846-A4A8-293EE085ECA1}"/>
            </c:ext>
          </c:extLst>
        </c:ser>
        <c:ser>
          <c:idx val="2"/>
          <c:order val="2"/>
          <c:tx>
            <c:strRef>
              <c:f>cvr_all!$K$1</c:f>
              <c:strCache>
                <c:ptCount val="1"/>
                <c:pt idx="0">
                  <c:v>label_3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cvr_all!$A$2:$A$22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cvr_all!$K$2:$K$22</c:f>
              <c:numCache>
                <c:formatCode>General</c:formatCode>
                <c:ptCount val="21"/>
                <c:pt idx="0">
                  <c:v>5</c:v>
                </c:pt>
                <c:pt idx="1">
                  <c:v>60</c:v>
                </c:pt>
                <c:pt idx="2">
                  <c:v>55</c:v>
                </c:pt>
                <c:pt idx="3">
                  <c:v>10</c:v>
                </c:pt>
                <c:pt idx="4">
                  <c:v>65</c:v>
                </c:pt>
                <c:pt idx="5">
                  <c:v>15</c:v>
                </c:pt>
                <c:pt idx="6">
                  <c:v>35</c:v>
                </c:pt>
                <c:pt idx="7">
                  <c:v>20</c:v>
                </c:pt>
                <c:pt idx="8">
                  <c:v>95</c:v>
                </c:pt>
                <c:pt idx="9">
                  <c:v>90</c:v>
                </c:pt>
                <c:pt idx="10">
                  <c:v>70</c:v>
                </c:pt>
                <c:pt idx="11">
                  <c:v>30</c:v>
                </c:pt>
                <c:pt idx="12">
                  <c:v>100</c:v>
                </c:pt>
                <c:pt idx="13">
                  <c:v>80</c:v>
                </c:pt>
                <c:pt idx="14">
                  <c:v>75</c:v>
                </c:pt>
                <c:pt idx="15">
                  <c:v>25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42-D846-A4A8-293EE085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11952"/>
        <c:axId val="621560704"/>
      </c:scatterChart>
      <c:valAx>
        <c:axId val="6239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560704"/>
        <c:crosses val="autoZero"/>
        <c:crossBetween val="midCat"/>
      </c:valAx>
      <c:valAx>
        <c:axId val="6215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1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0</xdr:row>
      <xdr:rowOff>0</xdr:rowOff>
    </xdr:from>
    <xdr:to>
      <xdr:col>15</xdr:col>
      <xdr:colOff>317500</xdr:colOff>
      <xdr:row>13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FA69BE-8048-3244-9D56-A767B1A7E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14</xdr:row>
      <xdr:rowOff>50800</xdr:rowOff>
    </xdr:from>
    <xdr:to>
      <xdr:col>15</xdr:col>
      <xdr:colOff>342900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DFECD5-39AC-7A40-A3CE-D5A03EE98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3</xdr:row>
      <xdr:rowOff>101600</xdr:rowOff>
    </xdr:from>
    <xdr:to>
      <xdr:col>15</xdr:col>
      <xdr:colOff>63500</xdr:colOff>
      <xdr:row>17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0BE2D6-1817-AA4E-AFA4-6D9CF820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50800</xdr:rowOff>
    </xdr:from>
    <xdr:to>
      <xdr:col>14</xdr:col>
      <xdr:colOff>533400</xdr:colOff>
      <xdr:row>15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A9E7C7-A5EF-D044-B91C-79ACA371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456596</xdr:colOff>
      <xdr:row>1</xdr:row>
      <xdr:rowOff>20561</xdr:rowOff>
    </xdr:from>
    <xdr:to>
      <xdr:col>35</xdr:col>
      <xdr:colOff>393096</xdr:colOff>
      <xdr:row>21</xdr:row>
      <xdr:rowOff>58661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D634F-35C9-644F-9E14-EC9A08DDB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800100</xdr:colOff>
      <xdr:row>1</xdr:row>
      <xdr:rowOff>139700</xdr:rowOff>
    </xdr:from>
    <xdr:to>
      <xdr:col>23</xdr:col>
      <xdr:colOff>787400</xdr:colOff>
      <xdr:row>21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59EFDC-224A-4E4A-AEF0-DF2C96D37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7DD2-BF80-DA44-88BB-037AD87602A6}">
  <dimension ref="A1:I22"/>
  <sheetViews>
    <sheetView workbookViewId="0">
      <selection activeCell="B2" sqref="B2:B22"/>
    </sheetView>
  </sheetViews>
  <sheetFormatPr baseColWidth="10" defaultRowHeight="16"/>
  <cols>
    <col min="2" max="2" width="7.1640625" bestFit="1" customWidth="1"/>
    <col min="3" max="3" width="10" bestFit="1" customWidth="1"/>
    <col min="4" max="4" width="6.1640625" bestFit="1" customWidth="1"/>
    <col min="5" max="5" width="6" bestFit="1" customWidth="1"/>
    <col min="6" max="6" width="13.6640625" bestFit="1" customWidth="1"/>
    <col min="7" max="7" width="12" bestFit="1" customWidth="1"/>
    <col min="8" max="8" width="12.5" bestFit="1" customWidth="1"/>
  </cols>
  <sheetData>
    <row r="1" spans="1:9">
      <c r="A1" t="s">
        <v>50</v>
      </c>
      <c r="B1" t="s">
        <v>0</v>
      </c>
      <c r="C1" t="s">
        <v>1</v>
      </c>
      <c r="D1" t="s">
        <v>2</v>
      </c>
      <c r="E1" t="s">
        <v>44</v>
      </c>
      <c r="F1" t="s">
        <v>45</v>
      </c>
      <c r="G1" t="s">
        <v>46</v>
      </c>
      <c r="H1" t="s">
        <v>47</v>
      </c>
      <c r="I1" t="s">
        <v>49</v>
      </c>
    </row>
    <row r="2" spans="1:9">
      <c r="A2">
        <v>1</v>
      </c>
      <c r="B2">
        <v>1296</v>
      </c>
      <c r="C2">
        <v>3751904</v>
      </c>
      <c r="D2" t="s">
        <v>4</v>
      </c>
      <c r="E2" s="1">
        <f>B2/C2*10000</f>
        <v>3.4542461640809572</v>
      </c>
      <c r="F2">
        <v>117</v>
      </c>
      <c r="G2">
        <v>746438</v>
      </c>
      <c r="H2">
        <v>85</v>
      </c>
      <c r="I2" s="1">
        <f t="shared" ref="I2:I21" si="0">F2/G2*10000</f>
        <v>1.5674443155359186</v>
      </c>
    </row>
    <row r="3" spans="1:9">
      <c r="A3">
        <v>2</v>
      </c>
      <c r="B3">
        <v>1316</v>
      </c>
      <c r="C3">
        <v>4992889</v>
      </c>
      <c r="D3" t="s">
        <v>6</v>
      </c>
      <c r="E3" s="1">
        <f t="shared" ref="E3:E22" si="1">B3/C3*10000</f>
        <v>2.6357485616043137</v>
      </c>
      <c r="F3">
        <v>115</v>
      </c>
      <c r="G3">
        <v>746438</v>
      </c>
      <c r="H3">
        <v>95</v>
      </c>
      <c r="I3" s="1">
        <f t="shared" si="0"/>
        <v>1.5406503956122275</v>
      </c>
    </row>
    <row r="4" spans="1:9">
      <c r="A4">
        <v>3</v>
      </c>
      <c r="B4">
        <v>3445</v>
      </c>
      <c r="C4">
        <v>13099803</v>
      </c>
      <c r="D4" t="s">
        <v>7</v>
      </c>
      <c r="E4" s="1">
        <f t="shared" si="1"/>
        <v>2.6298105398989584</v>
      </c>
      <c r="F4">
        <v>114</v>
      </c>
      <c r="G4">
        <v>746438</v>
      </c>
      <c r="H4">
        <v>75</v>
      </c>
      <c r="I4" s="1">
        <f t="shared" si="0"/>
        <v>1.5272534356503822</v>
      </c>
    </row>
    <row r="5" spans="1:9">
      <c r="A5">
        <v>4</v>
      </c>
      <c r="B5">
        <v>4625</v>
      </c>
      <c r="C5">
        <v>17721103</v>
      </c>
      <c r="D5" t="s">
        <v>9</v>
      </c>
      <c r="E5" s="1">
        <f t="shared" si="1"/>
        <v>2.6098826918392155</v>
      </c>
      <c r="F5">
        <v>110</v>
      </c>
      <c r="G5">
        <v>746438</v>
      </c>
      <c r="H5">
        <v>60</v>
      </c>
      <c r="I5" s="1">
        <f t="shared" si="0"/>
        <v>1.4736655958030005</v>
      </c>
    </row>
    <row r="6" spans="1:9">
      <c r="A6">
        <v>5</v>
      </c>
      <c r="B6">
        <v>196</v>
      </c>
      <c r="C6">
        <v>779861</v>
      </c>
      <c r="D6" t="s">
        <v>11</v>
      </c>
      <c r="E6" s="1">
        <f t="shared" si="1"/>
        <v>2.513268390136191</v>
      </c>
      <c r="F6">
        <v>109</v>
      </c>
      <c r="G6">
        <v>746438</v>
      </c>
      <c r="H6">
        <v>55</v>
      </c>
      <c r="I6" s="1">
        <f t="shared" si="0"/>
        <v>1.460268635841155</v>
      </c>
    </row>
    <row r="7" spans="1:9">
      <c r="A7">
        <v>6</v>
      </c>
      <c r="B7">
        <v>205</v>
      </c>
      <c r="C7">
        <v>872554</v>
      </c>
      <c r="D7" t="s">
        <v>13</v>
      </c>
      <c r="E7" s="1">
        <f t="shared" si="1"/>
        <v>2.3494247920472544</v>
      </c>
      <c r="F7">
        <v>107</v>
      </c>
      <c r="G7">
        <v>746438</v>
      </c>
      <c r="H7">
        <v>65</v>
      </c>
      <c r="I7" s="1">
        <f t="shared" si="0"/>
        <v>1.4334747159174639</v>
      </c>
    </row>
    <row r="8" spans="1:9">
      <c r="A8">
        <v>7</v>
      </c>
      <c r="B8">
        <v>1176</v>
      </c>
      <c r="C8">
        <v>5053699</v>
      </c>
      <c r="D8" t="s">
        <v>15</v>
      </c>
      <c r="E8" s="1">
        <f t="shared" si="1"/>
        <v>2.3270083952368354</v>
      </c>
      <c r="F8">
        <v>103</v>
      </c>
      <c r="G8">
        <v>746438</v>
      </c>
      <c r="H8">
        <v>80</v>
      </c>
      <c r="I8" s="1">
        <f t="shared" si="0"/>
        <v>1.3798868760700822</v>
      </c>
    </row>
    <row r="9" spans="1:9">
      <c r="A9">
        <v>8</v>
      </c>
      <c r="B9">
        <v>26</v>
      </c>
      <c r="C9">
        <v>132237</v>
      </c>
      <c r="D9" t="s">
        <v>17</v>
      </c>
      <c r="E9" s="1">
        <f t="shared" si="1"/>
        <v>1.9661668065669973</v>
      </c>
      <c r="F9">
        <v>101</v>
      </c>
      <c r="G9">
        <v>746438</v>
      </c>
      <c r="H9">
        <v>40</v>
      </c>
      <c r="I9" s="1">
        <f t="shared" si="0"/>
        <v>1.3530929561463911</v>
      </c>
    </row>
    <row r="10" spans="1:9">
      <c r="A10">
        <v>9</v>
      </c>
      <c r="B10">
        <v>2776</v>
      </c>
      <c r="C10">
        <v>16723022</v>
      </c>
      <c r="D10" t="s">
        <v>19</v>
      </c>
      <c r="E10" s="1">
        <f t="shared" si="1"/>
        <v>1.6599870525793723</v>
      </c>
      <c r="F10">
        <v>96</v>
      </c>
      <c r="G10">
        <v>746438</v>
      </c>
      <c r="H10">
        <v>100</v>
      </c>
      <c r="I10" s="1">
        <f t="shared" si="0"/>
        <v>1.2861081563371639</v>
      </c>
    </row>
    <row r="11" spans="1:9">
      <c r="A11">
        <v>10</v>
      </c>
      <c r="B11">
        <v>1466</v>
      </c>
      <c r="C11">
        <v>8974188</v>
      </c>
      <c r="D11" t="s">
        <v>21</v>
      </c>
      <c r="E11" s="1">
        <f t="shared" si="1"/>
        <v>1.6335739790608352</v>
      </c>
      <c r="F11">
        <v>95</v>
      </c>
      <c r="G11">
        <v>746438</v>
      </c>
      <c r="H11">
        <v>90</v>
      </c>
      <c r="I11" s="1">
        <f t="shared" si="0"/>
        <v>1.2727111963753186</v>
      </c>
    </row>
    <row r="12" spans="1:9">
      <c r="A12">
        <v>11</v>
      </c>
      <c r="B12">
        <v>453</v>
      </c>
      <c r="C12">
        <v>3182707</v>
      </c>
      <c r="D12" t="s">
        <v>23</v>
      </c>
      <c r="E12" s="1">
        <f t="shared" si="1"/>
        <v>1.4233166923628218</v>
      </c>
      <c r="F12">
        <v>91</v>
      </c>
      <c r="G12">
        <v>746438</v>
      </c>
      <c r="H12">
        <v>50</v>
      </c>
      <c r="I12" s="1">
        <f t="shared" si="0"/>
        <v>1.2191233565279367</v>
      </c>
    </row>
    <row r="13" spans="1:9">
      <c r="A13">
        <v>12</v>
      </c>
      <c r="B13">
        <v>2636</v>
      </c>
      <c r="C13">
        <v>19968477</v>
      </c>
      <c r="D13" t="s">
        <v>25</v>
      </c>
      <c r="E13" s="1">
        <f t="shared" si="1"/>
        <v>1.3200806451087881</v>
      </c>
      <c r="F13">
        <v>84</v>
      </c>
      <c r="G13">
        <v>746438</v>
      </c>
      <c r="H13">
        <v>70</v>
      </c>
      <c r="I13" s="1">
        <f t="shared" si="0"/>
        <v>1.1253446367950184</v>
      </c>
    </row>
    <row r="14" spans="1:9">
      <c r="A14">
        <v>13</v>
      </c>
      <c r="B14">
        <v>136</v>
      </c>
      <c r="C14">
        <v>1144486</v>
      </c>
      <c r="D14" t="s">
        <v>27</v>
      </c>
      <c r="E14" s="1">
        <f t="shared" si="1"/>
        <v>1.1883063663513578</v>
      </c>
      <c r="F14">
        <v>86</v>
      </c>
      <c r="G14">
        <v>746438</v>
      </c>
      <c r="H14">
        <v>45</v>
      </c>
      <c r="I14" s="1">
        <f t="shared" si="0"/>
        <v>1.1521385567187092</v>
      </c>
    </row>
    <row r="15" spans="1:9">
      <c r="A15">
        <v>14</v>
      </c>
      <c r="B15">
        <v>631</v>
      </c>
      <c r="C15">
        <v>5405717</v>
      </c>
      <c r="D15" t="s">
        <v>29</v>
      </c>
      <c r="E15" s="1">
        <f t="shared" si="1"/>
        <v>1.1672827119880675</v>
      </c>
      <c r="F15">
        <v>83</v>
      </c>
      <c r="G15">
        <v>746438</v>
      </c>
      <c r="H15">
        <v>35</v>
      </c>
      <c r="I15" s="1">
        <f t="shared" si="0"/>
        <v>1.1119476768331731</v>
      </c>
    </row>
    <row r="16" spans="1:9">
      <c r="A16">
        <v>15</v>
      </c>
      <c r="B16">
        <v>454</v>
      </c>
      <c r="C16">
        <v>3879473</v>
      </c>
      <c r="D16" t="s">
        <v>31</v>
      </c>
      <c r="E16" s="1">
        <f t="shared" si="1"/>
        <v>1.1702620433239257</v>
      </c>
      <c r="F16">
        <v>75</v>
      </c>
      <c r="G16">
        <v>746438</v>
      </c>
      <c r="H16">
        <v>30</v>
      </c>
      <c r="I16" s="1">
        <f t="shared" si="0"/>
        <v>1.0047719971384093</v>
      </c>
    </row>
    <row r="17" spans="1:9">
      <c r="A17">
        <v>16</v>
      </c>
      <c r="B17">
        <v>28</v>
      </c>
      <c r="C17">
        <v>253315</v>
      </c>
      <c r="D17" t="s">
        <v>33</v>
      </c>
      <c r="E17" s="1">
        <f t="shared" si="1"/>
        <v>1.1053431498332116</v>
      </c>
      <c r="F17">
        <v>61</v>
      </c>
      <c r="G17">
        <v>746438</v>
      </c>
      <c r="H17">
        <v>20</v>
      </c>
      <c r="I17" s="1">
        <f t="shared" si="0"/>
        <v>0.81721455767257289</v>
      </c>
    </row>
    <row r="18" spans="1:9">
      <c r="A18">
        <v>17</v>
      </c>
      <c r="B18">
        <v>201</v>
      </c>
      <c r="C18">
        <v>2065980</v>
      </c>
      <c r="D18" t="s">
        <v>35</v>
      </c>
      <c r="E18" s="1">
        <f t="shared" si="1"/>
        <v>0.97290390032817364</v>
      </c>
      <c r="F18">
        <v>49</v>
      </c>
      <c r="G18">
        <v>746438</v>
      </c>
      <c r="H18">
        <v>15</v>
      </c>
      <c r="I18" s="1">
        <f t="shared" si="0"/>
        <v>0.65645103813042738</v>
      </c>
    </row>
    <row r="19" spans="1:9">
      <c r="A19">
        <v>18</v>
      </c>
      <c r="B19">
        <v>357</v>
      </c>
      <c r="C19">
        <v>4352518</v>
      </c>
      <c r="D19" t="s">
        <v>37</v>
      </c>
      <c r="E19" s="1">
        <f t="shared" si="1"/>
        <v>0.82021487332160381</v>
      </c>
      <c r="F19">
        <v>49</v>
      </c>
      <c r="G19">
        <v>746438</v>
      </c>
      <c r="H19">
        <v>25</v>
      </c>
      <c r="I19" s="1">
        <f t="shared" si="0"/>
        <v>0.65645103813042738</v>
      </c>
    </row>
    <row r="20" spans="1:9">
      <c r="A20">
        <v>19</v>
      </c>
      <c r="B20">
        <v>5</v>
      </c>
      <c r="C20">
        <v>64523</v>
      </c>
      <c r="D20" t="s">
        <v>39</v>
      </c>
      <c r="E20" s="1">
        <f t="shared" si="1"/>
        <v>0.77491747128930766</v>
      </c>
      <c r="F20">
        <v>44</v>
      </c>
      <c r="G20">
        <v>746438</v>
      </c>
      <c r="H20">
        <v>10</v>
      </c>
      <c r="I20" s="1">
        <f t="shared" si="0"/>
        <v>0.58946623832120015</v>
      </c>
    </row>
    <row r="21" spans="1:9">
      <c r="A21">
        <v>20</v>
      </c>
      <c r="B21">
        <v>88</v>
      </c>
      <c r="C21">
        <v>1244365</v>
      </c>
      <c r="D21" t="s">
        <v>41</v>
      </c>
      <c r="E21" s="1">
        <f t="shared" si="1"/>
        <v>0.70718800351986766</v>
      </c>
      <c r="F21">
        <v>39</v>
      </c>
      <c r="G21">
        <v>746438</v>
      </c>
      <c r="H21">
        <v>5</v>
      </c>
      <c r="I21" s="1">
        <f t="shared" si="0"/>
        <v>0.52248143851197293</v>
      </c>
    </row>
    <row r="22" spans="1:9">
      <c r="A22">
        <v>21</v>
      </c>
      <c r="B22">
        <v>0</v>
      </c>
      <c r="C22">
        <v>2554</v>
      </c>
      <c r="D22" t="s">
        <v>42</v>
      </c>
      <c r="E22" s="1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42E1-61B9-374A-9CBB-8DE8E8A8EF61}">
  <dimension ref="A1:I24"/>
  <sheetViews>
    <sheetView tabSelected="1" workbookViewId="0">
      <selection activeCell="I24" sqref="I24"/>
    </sheetView>
  </sheetViews>
  <sheetFormatPr baseColWidth="10" defaultRowHeight="16"/>
  <cols>
    <col min="1" max="1" width="6" bestFit="1" customWidth="1"/>
    <col min="2" max="2" width="7.1640625" bestFit="1" customWidth="1"/>
    <col min="3" max="3" width="11" bestFit="1" customWidth="1"/>
    <col min="4" max="4" width="6.1640625" bestFit="1" customWidth="1"/>
    <col min="5" max="5" width="13" bestFit="1" customWidth="1"/>
    <col min="6" max="6" width="13.6640625" bestFit="1" customWidth="1"/>
    <col min="7" max="7" width="12" bestFit="1" customWidth="1"/>
    <col min="8" max="8" width="12.5" bestFit="1" customWidth="1"/>
  </cols>
  <sheetData>
    <row r="1" spans="1:9">
      <c r="A1" t="s">
        <v>50</v>
      </c>
      <c r="B1" t="s">
        <v>0</v>
      </c>
      <c r="C1" t="s">
        <v>1</v>
      </c>
      <c r="D1" t="s">
        <v>2</v>
      </c>
      <c r="E1" t="s">
        <v>44</v>
      </c>
      <c r="F1" t="s">
        <v>45</v>
      </c>
      <c r="G1" t="s">
        <v>46</v>
      </c>
      <c r="H1" t="s">
        <v>47</v>
      </c>
      <c r="I1" t="s">
        <v>49</v>
      </c>
    </row>
    <row r="2" spans="1:9">
      <c r="A2">
        <v>1</v>
      </c>
      <c r="B2" s="2">
        <v>2139</v>
      </c>
      <c r="C2" s="3">
        <v>7114112</v>
      </c>
      <c r="D2" s="3" t="s">
        <v>3</v>
      </c>
      <c r="E2" s="1">
        <f>B2/C2*10000</f>
        <v>3.0066999226326492</v>
      </c>
      <c r="F2" s="4">
        <v>123</v>
      </c>
      <c r="G2" s="4">
        <v>634356</v>
      </c>
      <c r="H2" s="3">
        <v>35</v>
      </c>
      <c r="I2" s="4">
        <v>1.94</v>
      </c>
    </row>
    <row r="3" spans="1:9">
      <c r="A3">
        <v>2</v>
      </c>
      <c r="B3" s="4">
        <v>3989</v>
      </c>
      <c r="C3" s="4">
        <v>15478739</v>
      </c>
      <c r="D3" s="3" t="s">
        <v>51</v>
      </c>
      <c r="E3" s="1">
        <f t="shared" ref="E3:E22" si="0">B3/C3*10000</f>
        <v>2.577083314086503</v>
      </c>
      <c r="F3" s="4">
        <v>112</v>
      </c>
      <c r="G3" s="4">
        <v>634356</v>
      </c>
      <c r="H3" s="3">
        <v>30</v>
      </c>
      <c r="I3" s="4">
        <v>1.77</v>
      </c>
    </row>
    <row r="4" spans="1:9">
      <c r="A4">
        <v>3</v>
      </c>
      <c r="B4" s="4">
        <v>186</v>
      </c>
      <c r="C4" s="4">
        <v>739173</v>
      </c>
      <c r="D4" s="3" t="s">
        <v>12</v>
      </c>
      <c r="E4" s="1">
        <f t="shared" si="0"/>
        <v>2.5163256774801028</v>
      </c>
      <c r="F4" s="4">
        <v>106</v>
      </c>
      <c r="G4" s="4">
        <v>634356</v>
      </c>
      <c r="H4" s="3">
        <v>45</v>
      </c>
      <c r="I4" s="4">
        <v>1.67</v>
      </c>
    </row>
    <row r="5" spans="1:9">
      <c r="A5">
        <v>4</v>
      </c>
      <c r="B5" s="4">
        <v>1059</v>
      </c>
      <c r="C5" s="4">
        <v>4412206</v>
      </c>
      <c r="D5" s="3" t="s">
        <v>5</v>
      </c>
      <c r="E5" s="1">
        <f t="shared" si="0"/>
        <v>2.4001599200037349</v>
      </c>
      <c r="F5" s="4">
        <v>101</v>
      </c>
      <c r="G5" s="4">
        <v>634356</v>
      </c>
      <c r="H5" s="3">
        <v>10</v>
      </c>
      <c r="I5" s="4">
        <v>1.59</v>
      </c>
    </row>
    <row r="6" spans="1:9">
      <c r="A6">
        <v>5</v>
      </c>
      <c r="B6" s="4">
        <v>161</v>
      </c>
      <c r="C6" s="4">
        <v>684863</v>
      </c>
      <c r="D6" s="3" t="s">
        <v>10</v>
      </c>
      <c r="E6" s="1">
        <f t="shared" si="0"/>
        <v>2.3508351305297555</v>
      </c>
      <c r="F6" s="4">
        <v>100</v>
      </c>
      <c r="G6" s="4">
        <v>634356</v>
      </c>
      <c r="H6" s="3">
        <v>25</v>
      </c>
      <c r="I6" s="4">
        <v>1.58</v>
      </c>
    </row>
    <row r="7" spans="1:9">
      <c r="A7">
        <v>6</v>
      </c>
      <c r="B7" s="4">
        <v>3618</v>
      </c>
      <c r="C7" s="4">
        <v>15460694</v>
      </c>
      <c r="D7" s="3" t="s">
        <v>8</v>
      </c>
      <c r="E7" s="1">
        <f t="shared" si="0"/>
        <v>2.3401278105627084</v>
      </c>
      <c r="F7" s="4">
        <v>99</v>
      </c>
      <c r="G7" s="4">
        <v>634356</v>
      </c>
      <c r="H7" s="3">
        <v>15</v>
      </c>
      <c r="I7" s="4">
        <v>1.56</v>
      </c>
    </row>
    <row r="8" spans="1:9">
      <c r="A8">
        <v>7</v>
      </c>
      <c r="B8" s="4">
        <v>913</v>
      </c>
      <c r="C8" s="4">
        <v>4478816</v>
      </c>
      <c r="D8" s="3" t="s">
        <v>14</v>
      </c>
      <c r="E8" s="1">
        <f t="shared" si="0"/>
        <v>2.0384851710809286</v>
      </c>
      <c r="F8" s="4">
        <v>98</v>
      </c>
      <c r="G8" s="4">
        <v>634356</v>
      </c>
      <c r="H8" s="3">
        <v>60</v>
      </c>
      <c r="I8" s="4">
        <v>1.54</v>
      </c>
    </row>
    <row r="9" spans="1:9">
      <c r="A9">
        <v>8</v>
      </c>
      <c r="B9" s="4">
        <v>2846</v>
      </c>
      <c r="C9" s="4">
        <v>14012042</v>
      </c>
      <c r="D9" s="3" t="s">
        <v>18</v>
      </c>
      <c r="E9" s="1">
        <f t="shared" si="0"/>
        <v>2.0311100980142651</v>
      </c>
      <c r="F9" s="4">
        <v>95</v>
      </c>
      <c r="G9" s="4">
        <v>634356</v>
      </c>
      <c r="H9" s="3">
        <v>50</v>
      </c>
      <c r="I9" s="4">
        <v>1.5</v>
      </c>
    </row>
    <row r="10" spans="1:9">
      <c r="A10">
        <v>9</v>
      </c>
      <c r="B10" s="2">
        <v>2807</v>
      </c>
      <c r="C10" s="3">
        <v>14681834</v>
      </c>
      <c r="D10" s="3" t="s">
        <v>24</v>
      </c>
      <c r="E10" s="1">
        <f t="shared" si="0"/>
        <v>1.9118864850263257</v>
      </c>
      <c r="F10" s="4">
        <v>94</v>
      </c>
      <c r="G10" s="4">
        <v>634356</v>
      </c>
      <c r="H10" s="3">
        <v>40</v>
      </c>
      <c r="I10" s="4">
        <v>1.48</v>
      </c>
    </row>
    <row r="11" spans="1:9">
      <c r="A11">
        <v>10</v>
      </c>
      <c r="B11" s="4">
        <v>524</v>
      </c>
      <c r="C11" s="4">
        <v>2761059</v>
      </c>
      <c r="D11" s="3" t="s">
        <v>22</v>
      </c>
      <c r="E11" s="1">
        <f t="shared" si="0"/>
        <v>1.8978225383811067</v>
      </c>
      <c r="F11" s="4">
        <v>92</v>
      </c>
      <c r="G11" s="4">
        <v>634356</v>
      </c>
      <c r="H11" s="3">
        <v>75</v>
      </c>
      <c r="I11" s="4">
        <v>1.45</v>
      </c>
    </row>
    <row r="12" spans="1:9">
      <c r="A12">
        <v>11</v>
      </c>
      <c r="B12" s="2">
        <v>47</v>
      </c>
      <c r="C12" s="3">
        <v>272849</v>
      </c>
      <c r="D12" s="3" t="s">
        <v>16</v>
      </c>
      <c r="E12" s="1">
        <f t="shared" si="0"/>
        <v>1.7225644953802286</v>
      </c>
      <c r="F12" s="4">
        <v>90</v>
      </c>
      <c r="G12" s="4">
        <v>634356</v>
      </c>
      <c r="H12" s="3">
        <v>55</v>
      </c>
      <c r="I12" s="4">
        <v>1.42</v>
      </c>
    </row>
    <row r="13" spans="1:9">
      <c r="A13">
        <v>12</v>
      </c>
      <c r="B13" s="4">
        <v>222</v>
      </c>
      <c r="C13" s="4">
        <v>1363017</v>
      </c>
      <c r="D13" s="3" t="s">
        <v>34</v>
      </c>
      <c r="E13" s="1">
        <f t="shared" si="0"/>
        <v>1.6287397736051716</v>
      </c>
      <c r="F13" s="4">
        <v>90</v>
      </c>
      <c r="G13" s="4">
        <v>634356</v>
      </c>
      <c r="H13" s="3">
        <v>20</v>
      </c>
      <c r="I13" s="4">
        <v>1.42</v>
      </c>
    </row>
    <row r="14" spans="1:9">
      <c r="A14">
        <v>13</v>
      </c>
      <c r="B14" s="2">
        <v>695</v>
      </c>
      <c r="C14" s="3">
        <v>4590790</v>
      </c>
      <c r="D14" s="3" t="s">
        <v>28</v>
      </c>
      <c r="E14" s="1">
        <f t="shared" si="0"/>
        <v>1.5139006576210194</v>
      </c>
      <c r="F14" s="4">
        <v>89</v>
      </c>
      <c r="G14" s="4">
        <v>634356</v>
      </c>
      <c r="H14" s="3">
        <v>80</v>
      </c>
      <c r="I14" s="4">
        <v>1.4</v>
      </c>
    </row>
    <row r="15" spans="1:9">
      <c r="A15">
        <v>14</v>
      </c>
      <c r="B15" s="4">
        <v>494</v>
      </c>
      <c r="C15" s="4">
        <v>3335507</v>
      </c>
      <c r="D15" s="3" t="s">
        <v>30</v>
      </c>
      <c r="E15" s="1">
        <f t="shared" si="0"/>
        <v>1.4810342175867117</v>
      </c>
      <c r="F15" s="4">
        <v>85</v>
      </c>
      <c r="G15" s="4">
        <v>634356</v>
      </c>
      <c r="H15" s="3">
        <v>5</v>
      </c>
      <c r="I15" s="4">
        <v>1.34</v>
      </c>
    </row>
    <row r="16" spans="1:9">
      <c r="A16">
        <v>15</v>
      </c>
      <c r="B16" s="4">
        <v>1087</v>
      </c>
      <c r="C16" s="4">
        <v>7419383</v>
      </c>
      <c r="D16" s="3" t="s">
        <v>20</v>
      </c>
      <c r="E16" s="1">
        <f t="shared" si="0"/>
        <v>1.465081395582355</v>
      </c>
      <c r="F16" s="4">
        <v>78</v>
      </c>
      <c r="G16" s="4">
        <v>634356</v>
      </c>
      <c r="H16" s="3">
        <v>65</v>
      </c>
      <c r="I16" s="4">
        <v>1.23</v>
      </c>
    </row>
    <row r="17" spans="1:9">
      <c r="A17">
        <v>16</v>
      </c>
      <c r="B17" s="4">
        <v>487</v>
      </c>
      <c r="C17" s="4">
        <v>3666080</v>
      </c>
      <c r="D17" s="3" t="s">
        <v>36</v>
      </c>
      <c r="E17" s="1">
        <f t="shared" si="0"/>
        <v>1.328394361279623</v>
      </c>
      <c r="F17" s="4">
        <v>77</v>
      </c>
      <c r="G17" s="4">
        <v>634356</v>
      </c>
      <c r="H17" s="3">
        <v>85</v>
      </c>
      <c r="I17" s="4">
        <v>1.21</v>
      </c>
    </row>
    <row r="18" spans="1:9">
      <c r="A18">
        <v>17</v>
      </c>
      <c r="B18" s="4">
        <v>43</v>
      </c>
      <c r="C18" s="4">
        <v>353893</v>
      </c>
      <c r="D18" s="3" t="s">
        <v>32</v>
      </c>
      <c r="E18" s="1">
        <f t="shared" si="0"/>
        <v>1.2150565283856984</v>
      </c>
      <c r="F18" s="4">
        <v>73</v>
      </c>
      <c r="G18" s="4">
        <v>634356</v>
      </c>
      <c r="H18" s="3">
        <v>95</v>
      </c>
      <c r="I18" s="4">
        <v>1.1499999999999999</v>
      </c>
    </row>
    <row r="19" spans="1:9">
      <c r="A19">
        <v>18</v>
      </c>
      <c r="B19" s="4">
        <v>130</v>
      </c>
      <c r="C19" s="4">
        <v>1104126</v>
      </c>
      <c r="D19" s="3" t="s">
        <v>40</v>
      </c>
      <c r="E19" s="1">
        <f t="shared" si="0"/>
        <v>1.1774018544984901</v>
      </c>
      <c r="F19" s="4">
        <v>71</v>
      </c>
      <c r="G19" s="4">
        <v>634356</v>
      </c>
      <c r="H19" s="3">
        <v>100</v>
      </c>
      <c r="I19" s="4">
        <v>1.1200000000000001</v>
      </c>
    </row>
    <row r="20" spans="1:9">
      <c r="A20">
        <v>19</v>
      </c>
      <c r="B20" s="4">
        <v>8</v>
      </c>
      <c r="C20" s="4">
        <v>73856</v>
      </c>
      <c r="D20" s="3" t="s">
        <v>38</v>
      </c>
      <c r="E20" s="1">
        <f t="shared" si="0"/>
        <v>1.0831889081455806</v>
      </c>
      <c r="F20" s="4">
        <v>67</v>
      </c>
      <c r="G20" s="4">
        <v>634356</v>
      </c>
      <c r="H20" s="3">
        <v>90</v>
      </c>
      <c r="I20" s="4">
        <v>1.06</v>
      </c>
    </row>
    <row r="21" spans="1:9">
      <c r="A21">
        <v>20</v>
      </c>
      <c r="B21" s="4">
        <v>97</v>
      </c>
      <c r="C21" s="4">
        <v>910527</v>
      </c>
      <c r="D21" s="3" t="s">
        <v>26</v>
      </c>
      <c r="E21" s="1">
        <f t="shared" si="0"/>
        <v>1.0653171185478301</v>
      </c>
      <c r="F21" s="4">
        <v>67</v>
      </c>
      <c r="G21" s="4">
        <v>634356</v>
      </c>
      <c r="H21" s="3">
        <v>70</v>
      </c>
      <c r="I21" s="4">
        <v>1.06</v>
      </c>
    </row>
    <row r="22" spans="1:9">
      <c r="A22">
        <v>21</v>
      </c>
      <c r="B22" s="4">
        <v>0</v>
      </c>
      <c r="C22" s="4">
        <v>24282</v>
      </c>
      <c r="D22" s="3" t="s">
        <v>38</v>
      </c>
      <c r="E22" s="1">
        <f t="shared" si="0"/>
        <v>0</v>
      </c>
    </row>
    <row r="24" spans="1:9">
      <c r="B24">
        <f>SUM(B2:B22)</f>
        <v>21552</v>
      </c>
      <c r="C24">
        <f>SUM(C2:C22)</f>
        <v>102937848</v>
      </c>
      <c r="D24">
        <f>B24/C24*10000</f>
        <v>2.0936905539350308</v>
      </c>
      <c r="F24">
        <f>SUM(F2:F23)</f>
        <v>1807</v>
      </c>
      <c r="G24">
        <f>SUM(G2:G23)</f>
        <v>12687120</v>
      </c>
      <c r="I24">
        <f>F24/G24*10000</f>
        <v>1.4242791114137801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A76E-196C-7C47-9D01-AAB5DCFC6A51}">
  <dimension ref="A1:I21"/>
  <sheetViews>
    <sheetView workbookViewId="0">
      <selection activeCell="B2" sqref="B2:B20"/>
    </sheetView>
  </sheetViews>
  <sheetFormatPr baseColWidth="10" defaultRowHeight="16"/>
  <cols>
    <col min="6" max="6" width="13.6640625" bestFit="1" customWidth="1"/>
  </cols>
  <sheetData>
    <row r="1" spans="1:9">
      <c r="A1" t="s">
        <v>50</v>
      </c>
      <c r="B1" t="s">
        <v>0</v>
      </c>
      <c r="C1" t="s">
        <v>1</v>
      </c>
      <c r="D1" t="s">
        <v>2</v>
      </c>
      <c r="E1" t="s">
        <v>44</v>
      </c>
      <c r="F1" t="s">
        <v>45</v>
      </c>
      <c r="G1" t="s">
        <v>46</v>
      </c>
      <c r="H1" t="s">
        <v>47</v>
      </c>
      <c r="I1" t="s">
        <v>49</v>
      </c>
    </row>
    <row r="2" spans="1:9">
      <c r="A2">
        <v>1</v>
      </c>
      <c r="B2" s="4">
        <v>603</v>
      </c>
      <c r="C2" s="4">
        <v>1758253</v>
      </c>
      <c r="D2" s="3" t="s">
        <v>3</v>
      </c>
      <c r="E2" s="1">
        <f>B2/C2*10000</f>
        <v>3.4295405723749655</v>
      </c>
      <c r="F2" s="4">
        <v>68</v>
      </c>
      <c r="G2" s="4">
        <v>228189</v>
      </c>
      <c r="H2" s="3">
        <v>5</v>
      </c>
      <c r="I2" s="1">
        <f>F2/G2*10000</f>
        <v>2.9799858888903499</v>
      </c>
    </row>
    <row r="3" spans="1:9">
      <c r="A3">
        <v>2</v>
      </c>
      <c r="B3" s="4">
        <v>68</v>
      </c>
      <c r="C3" s="4">
        <v>217505</v>
      </c>
      <c r="D3" s="3" t="s">
        <v>12</v>
      </c>
      <c r="E3" s="1">
        <f t="shared" ref="E3:E20" si="0">B3/C3*10000</f>
        <v>3.1263649111514678</v>
      </c>
      <c r="F3" s="4">
        <v>40</v>
      </c>
      <c r="G3" s="4">
        <v>228189</v>
      </c>
      <c r="H3" s="3">
        <v>60</v>
      </c>
      <c r="I3" s="1">
        <f t="shared" ref="I3:I21" si="1">F3/G3*10000</f>
        <v>1.7529328758178526</v>
      </c>
    </row>
    <row r="4" spans="1:9">
      <c r="A4">
        <v>3</v>
      </c>
      <c r="B4" s="4">
        <v>57</v>
      </c>
      <c r="C4" s="4">
        <v>217507</v>
      </c>
      <c r="D4" s="3" t="s">
        <v>10</v>
      </c>
      <c r="E4" s="1">
        <f t="shared" si="0"/>
        <v>2.6206053138519678</v>
      </c>
      <c r="F4" s="4">
        <v>31</v>
      </c>
      <c r="G4" s="4">
        <v>228189</v>
      </c>
      <c r="H4" s="3">
        <v>55</v>
      </c>
      <c r="I4" s="1">
        <f t="shared" si="1"/>
        <v>1.358522978758836</v>
      </c>
    </row>
    <row r="5" spans="1:9">
      <c r="A5">
        <v>4</v>
      </c>
      <c r="B5" s="4">
        <v>981</v>
      </c>
      <c r="C5" s="4">
        <v>4021520</v>
      </c>
      <c r="D5" s="3" t="s">
        <v>51</v>
      </c>
      <c r="E5" s="1">
        <f t="shared" si="0"/>
        <v>2.4393761562792178</v>
      </c>
      <c r="F5" s="4">
        <v>28</v>
      </c>
      <c r="G5" s="4">
        <v>228189</v>
      </c>
      <c r="H5" s="3">
        <v>10</v>
      </c>
      <c r="I5" s="1">
        <f t="shared" si="1"/>
        <v>1.2270530130724968</v>
      </c>
    </row>
    <row r="6" spans="1:9">
      <c r="A6">
        <v>5</v>
      </c>
      <c r="B6" s="4">
        <v>414</v>
      </c>
      <c r="C6" s="4">
        <v>1928073</v>
      </c>
      <c r="D6" s="3" t="s">
        <v>5</v>
      </c>
      <c r="E6" s="1">
        <f t="shared" si="0"/>
        <v>2.1472216041612531</v>
      </c>
      <c r="F6" s="4">
        <v>27</v>
      </c>
      <c r="G6" s="4">
        <v>228189</v>
      </c>
      <c r="H6" s="3">
        <v>65</v>
      </c>
      <c r="I6" s="1">
        <f t="shared" si="1"/>
        <v>1.1832296911770506</v>
      </c>
    </row>
    <row r="7" spans="1:9">
      <c r="A7">
        <v>6</v>
      </c>
      <c r="B7" s="4">
        <v>321</v>
      </c>
      <c r="C7" s="4">
        <v>1568232</v>
      </c>
      <c r="D7" s="3" t="s">
        <v>14</v>
      </c>
      <c r="E7" s="1">
        <f t="shared" si="0"/>
        <v>2.0468910212264513</v>
      </c>
      <c r="F7" s="4">
        <v>27</v>
      </c>
      <c r="G7" s="4">
        <v>228189</v>
      </c>
      <c r="H7" s="3">
        <v>15</v>
      </c>
      <c r="I7" s="1">
        <f t="shared" si="1"/>
        <v>1.1832296911770506</v>
      </c>
    </row>
    <row r="8" spans="1:9">
      <c r="A8">
        <v>7</v>
      </c>
      <c r="B8" s="4">
        <v>1368</v>
      </c>
      <c r="C8" s="4">
        <v>6804237</v>
      </c>
      <c r="D8" s="3" t="s">
        <v>8</v>
      </c>
      <c r="E8" s="1">
        <f t="shared" si="0"/>
        <v>2.0105119795209956</v>
      </c>
      <c r="F8" s="4">
        <v>25</v>
      </c>
      <c r="G8" s="4">
        <v>228189</v>
      </c>
      <c r="H8" s="3">
        <v>35</v>
      </c>
      <c r="I8" s="1">
        <f t="shared" si="1"/>
        <v>1.0955830473861579</v>
      </c>
    </row>
    <row r="9" spans="1:9">
      <c r="A9">
        <v>8</v>
      </c>
      <c r="B9" s="2">
        <v>268</v>
      </c>
      <c r="C9" s="3">
        <v>1490030</v>
      </c>
      <c r="D9" s="3" t="s">
        <v>20</v>
      </c>
      <c r="E9" s="1">
        <f t="shared" si="0"/>
        <v>1.7986215042650147</v>
      </c>
      <c r="F9" s="4">
        <v>21</v>
      </c>
      <c r="G9" s="4">
        <v>228189</v>
      </c>
      <c r="H9" s="3">
        <v>20</v>
      </c>
      <c r="I9" s="1">
        <f t="shared" si="1"/>
        <v>0.92028975980437266</v>
      </c>
    </row>
    <row r="10" spans="1:9">
      <c r="A10">
        <v>9</v>
      </c>
      <c r="B10" s="4">
        <v>83</v>
      </c>
      <c r="C10" s="4">
        <v>614349</v>
      </c>
      <c r="D10" s="3" t="s">
        <v>22</v>
      </c>
      <c r="E10" s="1">
        <f t="shared" si="0"/>
        <v>1.3510236038473245</v>
      </c>
      <c r="F10" s="4">
        <v>17</v>
      </c>
      <c r="G10" s="4">
        <v>228189</v>
      </c>
      <c r="H10" s="3">
        <v>95</v>
      </c>
      <c r="I10" s="1">
        <f t="shared" si="1"/>
        <v>0.74499647222258747</v>
      </c>
    </row>
    <row r="11" spans="1:9">
      <c r="A11">
        <v>10</v>
      </c>
      <c r="B11" s="2">
        <v>322</v>
      </c>
      <c r="C11" s="3">
        <v>2404916</v>
      </c>
      <c r="D11" s="3" t="s">
        <v>18</v>
      </c>
      <c r="E11" s="1">
        <f t="shared" si="0"/>
        <v>1.338924103794062</v>
      </c>
      <c r="F11" s="4">
        <v>17</v>
      </c>
      <c r="G11" s="4">
        <v>228189</v>
      </c>
      <c r="H11" s="3">
        <v>90</v>
      </c>
      <c r="I11" s="1">
        <f t="shared" si="1"/>
        <v>0.74499647222258747</v>
      </c>
    </row>
    <row r="12" spans="1:9">
      <c r="A12">
        <v>11</v>
      </c>
      <c r="B12" s="4">
        <v>640</v>
      </c>
      <c r="C12" s="4">
        <v>6119191</v>
      </c>
      <c r="D12" s="3" t="s">
        <v>24</v>
      </c>
      <c r="E12" s="1">
        <f t="shared" si="0"/>
        <v>1.0458898896929349</v>
      </c>
      <c r="F12" s="4">
        <v>16</v>
      </c>
      <c r="G12" s="4">
        <v>228189</v>
      </c>
      <c r="H12" s="3">
        <v>70</v>
      </c>
      <c r="I12" s="1">
        <f t="shared" si="1"/>
        <v>0.70117315032714111</v>
      </c>
    </row>
    <row r="13" spans="1:9">
      <c r="A13">
        <v>12</v>
      </c>
      <c r="B13" s="2">
        <v>78</v>
      </c>
      <c r="C13" s="3">
        <v>825484</v>
      </c>
      <c r="D13" s="3" t="s">
        <v>28</v>
      </c>
      <c r="E13" s="1">
        <f t="shared" si="0"/>
        <v>0.94490020400153119</v>
      </c>
      <c r="F13" s="4">
        <v>16</v>
      </c>
      <c r="G13" s="4">
        <v>228189</v>
      </c>
      <c r="H13" s="3">
        <v>30</v>
      </c>
      <c r="I13" s="1">
        <f t="shared" si="1"/>
        <v>0.70117315032714111</v>
      </c>
    </row>
    <row r="14" spans="1:9">
      <c r="A14">
        <v>13</v>
      </c>
      <c r="B14" s="4">
        <v>41</v>
      </c>
      <c r="C14" s="4">
        <v>443773</v>
      </c>
      <c r="D14" s="3" t="s">
        <v>16</v>
      </c>
      <c r="E14" s="1">
        <f t="shared" si="0"/>
        <v>0.92389577554290148</v>
      </c>
      <c r="F14" s="4">
        <v>15</v>
      </c>
      <c r="G14" s="4">
        <v>228189</v>
      </c>
      <c r="H14" s="3">
        <v>100</v>
      </c>
      <c r="I14" s="1">
        <f t="shared" si="1"/>
        <v>0.65734982843169476</v>
      </c>
    </row>
    <row r="15" spans="1:9">
      <c r="A15">
        <v>14</v>
      </c>
      <c r="B15" s="4">
        <v>15</v>
      </c>
      <c r="C15" s="4">
        <v>172142</v>
      </c>
      <c r="D15" s="3" t="s">
        <v>40</v>
      </c>
      <c r="E15" s="1">
        <f t="shared" si="0"/>
        <v>0.87137363339568485</v>
      </c>
      <c r="F15" s="4">
        <v>12</v>
      </c>
      <c r="G15" s="4">
        <v>228189</v>
      </c>
      <c r="H15" s="3">
        <v>80</v>
      </c>
      <c r="I15" s="1">
        <f t="shared" si="1"/>
        <v>0.52587986274535581</v>
      </c>
    </row>
    <row r="16" spans="1:9">
      <c r="A16">
        <v>15</v>
      </c>
      <c r="B16" s="4">
        <v>9</v>
      </c>
      <c r="C16" s="4">
        <v>107390</v>
      </c>
      <c r="D16" s="3" t="s">
        <v>26</v>
      </c>
      <c r="E16" s="1">
        <f t="shared" si="0"/>
        <v>0.83806685911164924</v>
      </c>
      <c r="F16" s="4">
        <v>12</v>
      </c>
      <c r="G16" s="4">
        <v>228189</v>
      </c>
      <c r="H16" s="3">
        <v>75</v>
      </c>
      <c r="I16" s="1">
        <f t="shared" si="1"/>
        <v>0.52587986274535581</v>
      </c>
    </row>
    <row r="17" spans="1:9">
      <c r="A17">
        <v>16</v>
      </c>
      <c r="B17" s="4">
        <v>281</v>
      </c>
      <c r="C17" s="4">
        <v>4267171</v>
      </c>
      <c r="D17" s="3" t="s">
        <v>34</v>
      </c>
      <c r="E17" s="1">
        <f t="shared" si="0"/>
        <v>0.65851591136141496</v>
      </c>
      <c r="F17" s="4">
        <v>12</v>
      </c>
      <c r="G17" s="4">
        <v>228189</v>
      </c>
      <c r="H17" s="3">
        <v>25</v>
      </c>
      <c r="I17" s="1">
        <f t="shared" si="1"/>
        <v>0.52587986274535581</v>
      </c>
    </row>
    <row r="18" spans="1:9">
      <c r="A18">
        <v>17</v>
      </c>
      <c r="B18" s="4">
        <v>444</v>
      </c>
      <c r="C18" s="4">
        <v>6810341</v>
      </c>
      <c r="D18" s="3" t="s">
        <v>36</v>
      </c>
      <c r="E18" s="1">
        <f t="shared" si="0"/>
        <v>0.65194973350086294</v>
      </c>
      <c r="F18" s="4">
        <v>8</v>
      </c>
      <c r="G18" s="4">
        <v>228189</v>
      </c>
      <c r="H18" s="3">
        <v>40</v>
      </c>
      <c r="I18" s="1">
        <f t="shared" si="1"/>
        <v>0.35058657516357056</v>
      </c>
    </row>
    <row r="19" spans="1:9">
      <c r="A19">
        <v>18</v>
      </c>
      <c r="B19" s="4">
        <v>31</v>
      </c>
      <c r="C19" s="4">
        <v>508147</v>
      </c>
      <c r="D19" s="3" t="s">
        <v>30</v>
      </c>
      <c r="E19" s="1">
        <f t="shared" si="0"/>
        <v>0.6100596874526466</v>
      </c>
      <c r="F19" s="4">
        <v>7</v>
      </c>
      <c r="G19" s="4">
        <v>228189</v>
      </c>
      <c r="H19" s="3">
        <v>45</v>
      </c>
      <c r="I19" s="1">
        <f t="shared" si="1"/>
        <v>0.3067632532681242</v>
      </c>
    </row>
    <row r="20" spans="1:9">
      <c r="A20">
        <v>19</v>
      </c>
      <c r="B20" s="4">
        <v>2</v>
      </c>
      <c r="C20" s="4">
        <v>45842</v>
      </c>
      <c r="D20" s="3" t="s">
        <v>32</v>
      </c>
      <c r="E20" s="1">
        <f t="shared" si="0"/>
        <v>0.43628113956633657</v>
      </c>
      <c r="F20" s="4">
        <v>5</v>
      </c>
      <c r="G20" s="4">
        <v>228189</v>
      </c>
      <c r="H20" s="3">
        <v>50</v>
      </c>
      <c r="I20" s="1">
        <f t="shared" si="1"/>
        <v>0.21911660947723158</v>
      </c>
    </row>
    <row r="21" spans="1:9">
      <c r="F21" s="4">
        <v>3</v>
      </c>
      <c r="G21" s="4">
        <v>228189</v>
      </c>
      <c r="H21" s="3">
        <v>85</v>
      </c>
      <c r="I21" s="1">
        <f t="shared" si="1"/>
        <v>0.13146996568633895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B4CC-F944-6C42-A160-DA14338F8DF4}">
  <dimension ref="A1:M22"/>
  <sheetViews>
    <sheetView topLeftCell="O1" zoomScale="84" workbookViewId="0">
      <selection activeCell="AC26" sqref="AC26"/>
    </sheetView>
  </sheetViews>
  <sheetFormatPr baseColWidth="10" defaultRowHeight="16"/>
  <cols>
    <col min="9" max="9" width="12.6640625" bestFit="1" customWidth="1"/>
    <col min="10" max="11" width="12.6640625" customWidth="1"/>
  </cols>
  <sheetData>
    <row r="1" spans="1:13">
      <c r="A1" t="s">
        <v>50</v>
      </c>
      <c r="B1" t="s">
        <v>58</v>
      </c>
      <c r="C1" t="s">
        <v>2</v>
      </c>
      <c r="D1" t="s">
        <v>43</v>
      </c>
      <c r="E1" t="s">
        <v>48</v>
      </c>
      <c r="F1" t="s">
        <v>59</v>
      </c>
      <c r="G1" t="s">
        <v>56</v>
      </c>
      <c r="H1" t="s">
        <v>52</v>
      </c>
      <c r="I1" t="s">
        <v>53</v>
      </c>
      <c r="J1" t="s">
        <v>60</v>
      </c>
      <c r="K1" t="s">
        <v>57</v>
      </c>
      <c r="L1" t="s">
        <v>54</v>
      </c>
      <c r="M1" t="s">
        <v>55</v>
      </c>
    </row>
    <row r="2" spans="1:13">
      <c r="A2">
        <v>1</v>
      </c>
      <c r="B2" t="s">
        <v>4</v>
      </c>
      <c r="C2">
        <v>85</v>
      </c>
      <c r="D2" s="1">
        <v>3.4542461640809572</v>
      </c>
      <c r="E2" s="1">
        <v>1.5674443155359186</v>
      </c>
      <c r="F2" s="3" t="s">
        <v>3</v>
      </c>
      <c r="G2" s="3">
        <v>35</v>
      </c>
      <c r="H2" s="1">
        <v>3.0066999226326492</v>
      </c>
      <c r="I2">
        <v>1.94</v>
      </c>
      <c r="J2" s="3" t="s">
        <v>3</v>
      </c>
      <c r="K2" s="3">
        <v>5</v>
      </c>
      <c r="L2" s="1">
        <v>3.4295405723749655</v>
      </c>
      <c r="M2" s="1">
        <v>2.9799858888903499</v>
      </c>
    </row>
    <row r="3" spans="1:13">
      <c r="A3">
        <v>2</v>
      </c>
      <c r="B3" t="s">
        <v>6</v>
      </c>
      <c r="C3">
        <v>95</v>
      </c>
      <c r="D3" s="1">
        <v>2.6357485616043137</v>
      </c>
      <c r="E3" s="1">
        <v>1.5406503956122275</v>
      </c>
      <c r="F3" s="3" t="s">
        <v>51</v>
      </c>
      <c r="G3" s="3">
        <v>30</v>
      </c>
      <c r="H3" s="1">
        <v>2.577083314086503</v>
      </c>
      <c r="I3">
        <v>1.77</v>
      </c>
      <c r="J3" s="3" t="s">
        <v>12</v>
      </c>
      <c r="K3" s="3">
        <v>60</v>
      </c>
      <c r="L3" s="1">
        <v>3.1263649111514678</v>
      </c>
      <c r="M3" s="1">
        <v>1.7529328758178526</v>
      </c>
    </row>
    <row r="4" spans="1:13">
      <c r="A4">
        <v>3</v>
      </c>
      <c r="B4" t="s">
        <v>7</v>
      </c>
      <c r="C4">
        <v>75</v>
      </c>
      <c r="D4" s="1">
        <v>2.6298105398989584</v>
      </c>
      <c r="E4" s="1">
        <v>1.5272534356503822</v>
      </c>
      <c r="F4" s="3" t="s">
        <v>12</v>
      </c>
      <c r="G4" s="3">
        <v>45</v>
      </c>
      <c r="H4" s="1">
        <v>2.5163256774801028</v>
      </c>
      <c r="I4">
        <v>1.67</v>
      </c>
      <c r="J4" s="3" t="s">
        <v>10</v>
      </c>
      <c r="K4" s="3">
        <v>55</v>
      </c>
      <c r="L4" s="1">
        <v>2.6206053138519678</v>
      </c>
      <c r="M4" s="1">
        <v>1.358522978758836</v>
      </c>
    </row>
    <row r="5" spans="1:13">
      <c r="A5">
        <v>4</v>
      </c>
      <c r="B5" t="s">
        <v>9</v>
      </c>
      <c r="C5">
        <v>60</v>
      </c>
      <c r="D5" s="1">
        <v>2.6098826918392155</v>
      </c>
      <c r="E5" s="1">
        <v>1.4736655958030005</v>
      </c>
      <c r="F5" s="3" t="s">
        <v>5</v>
      </c>
      <c r="G5" s="3">
        <v>10</v>
      </c>
      <c r="H5" s="1">
        <v>2.4001599200037349</v>
      </c>
      <c r="I5">
        <v>1.59</v>
      </c>
      <c r="J5" s="3" t="s">
        <v>51</v>
      </c>
      <c r="K5" s="3">
        <v>10</v>
      </c>
      <c r="L5" s="1">
        <v>2.4393761562792178</v>
      </c>
      <c r="M5" s="1">
        <v>1.2270530130724968</v>
      </c>
    </row>
    <row r="6" spans="1:13">
      <c r="A6">
        <v>5</v>
      </c>
      <c r="B6" t="s">
        <v>11</v>
      </c>
      <c r="C6">
        <v>55</v>
      </c>
      <c r="D6" s="1">
        <v>2.513268390136191</v>
      </c>
      <c r="E6" s="1">
        <v>1.460268635841155</v>
      </c>
      <c r="F6" s="3" t="s">
        <v>10</v>
      </c>
      <c r="G6" s="3">
        <v>25</v>
      </c>
      <c r="H6" s="1">
        <v>2.3508351305297555</v>
      </c>
      <c r="I6">
        <v>1.58</v>
      </c>
      <c r="J6" s="3" t="s">
        <v>5</v>
      </c>
      <c r="K6" s="3">
        <v>65</v>
      </c>
      <c r="L6" s="1">
        <v>2.1472216041612531</v>
      </c>
      <c r="M6" s="1">
        <v>1.1832296911770506</v>
      </c>
    </row>
    <row r="7" spans="1:13">
      <c r="A7">
        <v>6</v>
      </c>
      <c r="B7" t="s">
        <v>13</v>
      </c>
      <c r="C7">
        <v>65</v>
      </c>
      <c r="D7" s="1">
        <v>2.3494247920472544</v>
      </c>
      <c r="E7" s="1">
        <v>1.4334747159174639</v>
      </c>
      <c r="F7" s="3" t="s">
        <v>8</v>
      </c>
      <c r="G7" s="3">
        <v>15</v>
      </c>
      <c r="H7" s="1">
        <v>2.3401278105627084</v>
      </c>
      <c r="I7">
        <v>1.56</v>
      </c>
      <c r="J7" s="3" t="s">
        <v>14</v>
      </c>
      <c r="K7" s="3">
        <v>15</v>
      </c>
      <c r="L7" s="1">
        <v>2.0468910212264513</v>
      </c>
      <c r="M7" s="1">
        <v>1.1832296911770506</v>
      </c>
    </row>
    <row r="8" spans="1:13">
      <c r="A8">
        <v>7</v>
      </c>
      <c r="B8" t="s">
        <v>15</v>
      </c>
      <c r="C8">
        <v>80</v>
      </c>
      <c r="D8" s="1">
        <v>2.3270083952368354</v>
      </c>
      <c r="E8" s="1">
        <v>1.3798868760700822</v>
      </c>
      <c r="F8" s="3" t="s">
        <v>14</v>
      </c>
      <c r="G8" s="3">
        <v>60</v>
      </c>
      <c r="H8" s="1">
        <v>2.0384851710809286</v>
      </c>
      <c r="I8">
        <v>1.54</v>
      </c>
      <c r="J8" s="3" t="s">
        <v>8</v>
      </c>
      <c r="K8" s="3">
        <v>35</v>
      </c>
      <c r="L8" s="1">
        <v>2.0105119795209956</v>
      </c>
      <c r="M8" s="1">
        <v>1.0955830473861579</v>
      </c>
    </row>
    <row r="9" spans="1:13">
      <c r="A9">
        <v>8</v>
      </c>
      <c r="B9" t="s">
        <v>17</v>
      </c>
      <c r="C9">
        <v>40</v>
      </c>
      <c r="D9" s="1">
        <v>1.9661668065669973</v>
      </c>
      <c r="E9" s="1">
        <v>1.3530929561463911</v>
      </c>
      <c r="F9" s="3" t="s">
        <v>18</v>
      </c>
      <c r="G9" s="3">
        <v>50</v>
      </c>
      <c r="H9" s="1">
        <v>2.0311100980142651</v>
      </c>
      <c r="I9">
        <v>1.5</v>
      </c>
      <c r="J9" s="3" t="s">
        <v>20</v>
      </c>
      <c r="K9" s="3">
        <v>20</v>
      </c>
      <c r="L9" s="1">
        <v>1.7986215042650147</v>
      </c>
      <c r="M9" s="1">
        <v>0.92028975980437266</v>
      </c>
    </row>
    <row r="10" spans="1:13">
      <c r="A10">
        <v>9</v>
      </c>
      <c r="B10" t="s">
        <v>19</v>
      </c>
      <c r="C10">
        <v>100</v>
      </c>
      <c r="D10" s="1">
        <v>1.6599870525793723</v>
      </c>
      <c r="E10" s="1">
        <v>1.2861081563371639</v>
      </c>
      <c r="F10" s="3" t="s">
        <v>24</v>
      </c>
      <c r="G10" s="3">
        <v>40</v>
      </c>
      <c r="H10" s="1">
        <v>1.9118864850263257</v>
      </c>
      <c r="I10">
        <v>1.48</v>
      </c>
      <c r="J10" s="3" t="s">
        <v>22</v>
      </c>
      <c r="K10" s="3">
        <v>95</v>
      </c>
      <c r="L10" s="1">
        <v>1.3510236038473245</v>
      </c>
      <c r="M10" s="1">
        <v>0.74499647222258747</v>
      </c>
    </row>
    <row r="11" spans="1:13">
      <c r="A11">
        <v>10</v>
      </c>
      <c r="B11" t="s">
        <v>21</v>
      </c>
      <c r="C11">
        <v>90</v>
      </c>
      <c r="D11" s="1">
        <v>1.6335739790608352</v>
      </c>
      <c r="E11" s="1">
        <v>1.2727111963753186</v>
      </c>
      <c r="F11" s="3" t="s">
        <v>22</v>
      </c>
      <c r="G11" s="3">
        <v>75</v>
      </c>
      <c r="H11" s="1">
        <v>1.8978225383811067</v>
      </c>
      <c r="I11">
        <v>1.45</v>
      </c>
      <c r="J11" s="3" t="s">
        <v>18</v>
      </c>
      <c r="K11" s="3">
        <v>90</v>
      </c>
      <c r="L11" s="1">
        <v>1.338924103794062</v>
      </c>
      <c r="M11" s="1">
        <v>0.74499647222258747</v>
      </c>
    </row>
    <row r="12" spans="1:13">
      <c r="A12">
        <v>11</v>
      </c>
      <c r="B12" t="s">
        <v>23</v>
      </c>
      <c r="C12">
        <v>50</v>
      </c>
      <c r="D12" s="1">
        <v>1.4233166923628218</v>
      </c>
      <c r="E12" s="1">
        <v>1.2191233565279367</v>
      </c>
      <c r="F12" s="3" t="s">
        <v>16</v>
      </c>
      <c r="G12" s="3">
        <v>55</v>
      </c>
      <c r="H12" s="1">
        <v>1.7225644953802286</v>
      </c>
      <c r="I12">
        <v>1.42</v>
      </c>
      <c r="J12" s="3" t="s">
        <v>24</v>
      </c>
      <c r="K12" s="3">
        <v>70</v>
      </c>
      <c r="L12" s="1">
        <v>1.0458898896929349</v>
      </c>
      <c r="M12" s="1">
        <v>0.70117315032714111</v>
      </c>
    </row>
    <row r="13" spans="1:13">
      <c r="A13">
        <v>12</v>
      </c>
      <c r="B13" t="s">
        <v>25</v>
      </c>
      <c r="C13">
        <v>70</v>
      </c>
      <c r="D13" s="1">
        <v>1.3200806451087881</v>
      </c>
      <c r="E13" s="1">
        <v>1.1253446367950184</v>
      </c>
      <c r="F13" s="3" t="s">
        <v>34</v>
      </c>
      <c r="G13" s="3">
        <v>20</v>
      </c>
      <c r="H13" s="1">
        <v>1.6287397736051716</v>
      </c>
      <c r="I13">
        <v>1.42</v>
      </c>
      <c r="J13" s="3" t="s">
        <v>28</v>
      </c>
      <c r="K13" s="3">
        <v>30</v>
      </c>
      <c r="L13" s="1">
        <v>0.94490020400153119</v>
      </c>
      <c r="M13" s="1">
        <v>0.70117315032714111</v>
      </c>
    </row>
    <row r="14" spans="1:13">
      <c r="A14">
        <v>13</v>
      </c>
      <c r="B14" t="s">
        <v>27</v>
      </c>
      <c r="C14">
        <v>45</v>
      </c>
      <c r="D14" s="1">
        <v>1.1883063663513578</v>
      </c>
      <c r="E14" s="1">
        <v>1.1521385567187092</v>
      </c>
      <c r="F14" s="3" t="s">
        <v>28</v>
      </c>
      <c r="G14" s="3">
        <v>80</v>
      </c>
      <c r="H14" s="1">
        <v>1.5139006576210194</v>
      </c>
      <c r="I14">
        <v>1.4</v>
      </c>
      <c r="J14" s="3" t="s">
        <v>16</v>
      </c>
      <c r="K14" s="3">
        <v>100</v>
      </c>
      <c r="L14" s="1">
        <v>0.92389577554290148</v>
      </c>
      <c r="M14" s="1">
        <v>0.65734982843169476</v>
      </c>
    </row>
    <row r="15" spans="1:13">
      <c r="A15">
        <v>14</v>
      </c>
      <c r="B15" t="s">
        <v>29</v>
      </c>
      <c r="C15">
        <v>35</v>
      </c>
      <c r="D15" s="1">
        <v>1.1672827119880675</v>
      </c>
      <c r="E15" s="1">
        <v>1.1119476768331731</v>
      </c>
      <c r="F15" s="3" t="s">
        <v>30</v>
      </c>
      <c r="G15" s="3">
        <v>5</v>
      </c>
      <c r="H15" s="1">
        <v>1.4810342175867117</v>
      </c>
      <c r="I15">
        <v>1.34</v>
      </c>
      <c r="J15" s="3" t="s">
        <v>40</v>
      </c>
      <c r="K15" s="3">
        <v>80</v>
      </c>
      <c r="L15" s="1">
        <v>0.87137363339568485</v>
      </c>
      <c r="M15" s="1">
        <v>0.52587986274535581</v>
      </c>
    </row>
    <row r="16" spans="1:13">
      <c r="A16">
        <v>15</v>
      </c>
      <c r="B16" t="s">
        <v>31</v>
      </c>
      <c r="C16">
        <v>30</v>
      </c>
      <c r="D16" s="1">
        <v>1.1702620433239257</v>
      </c>
      <c r="E16" s="1">
        <v>1.0047719971384093</v>
      </c>
      <c r="F16" s="3" t="s">
        <v>20</v>
      </c>
      <c r="G16" s="3">
        <v>65</v>
      </c>
      <c r="H16" s="1">
        <v>1.465081395582355</v>
      </c>
      <c r="I16">
        <v>1.23</v>
      </c>
      <c r="J16" s="3" t="s">
        <v>26</v>
      </c>
      <c r="K16" s="3">
        <v>75</v>
      </c>
      <c r="L16" s="1">
        <v>0.83806685911164924</v>
      </c>
      <c r="M16" s="1">
        <v>0.52587986274535581</v>
      </c>
    </row>
    <row r="17" spans="1:13">
      <c r="A17">
        <v>16</v>
      </c>
      <c r="B17" t="s">
        <v>33</v>
      </c>
      <c r="C17">
        <v>20</v>
      </c>
      <c r="D17" s="1">
        <v>1.1053431498332116</v>
      </c>
      <c r="E17" s="1">
        <v>0.81721455767257289</v>
      </c>
      <c r="F17" s="3" t="s">
        <v>36</v>
      </c>
      <c r="G17" s="3">
        <v>85</v>
      </c>
      <c r="H17" s="1">
        <v>1.328394361279623</v>
      </c>
      <c r="I17">
        <v>1.21</v>
      </c>
      <c r="J17" s="3" t="s">
        <v>34</v>
      </c>
      <c r="K17" s="3">
        <v>25</v>
      </c>
      <c r="L17" s="1">
        <v>0.65851591136141496</v>
      </c>
      <c r="M17" s="1">
        <v>0.52587986274535581</v>
      </c>
    </row>
    <row r="18" spans="1:13">
      <c r="A18">
        <v>17</v>
      </c>
      <c r="B18" t="s">
        <v>35</v>
      </c>
      <c r="C18">
        <v>15</v>
      </c>
      <c r="D18" s="1">
        <v>0.97290390032817364</v>
      </c>
      <c r="E18" s="1">
        <v>0.65645103813042738</v>
      </c>
      <c r="F18" s="3" t="s">
        <v>32</v>
      </c>
      <c r="G18" s="3">
        <v>95</v>
      </c>
      <c r="H18" s="1">
        <v>1.2150565283856984</v>
      </c>
      <c r="I18">
        <v>1.1499999999999999</v>
      </c>
      <c r="J18" s="3" t="s">
        <v>36</v>
      </c>
      <c r="K18" s="3">
        <v>40</v>
      </c>
      <c r="L18" s="1">
        <v>0.65194973350086294</v>
      </c>
      <c r="M18" s="1">
        <v>0.35058657516357056</v>
      </c>
    </row>
    <row r="19" spans="1:13">
      <c r="A19">
        <v>18</v>
      </c>
      <c r="B19" t="s">
        <v>37</v>
      </c>
      <c r="C19">
        <v>25</v>
      </c>
      <c r="D19" s="1">
        <v>0.82021487332160381</v>
      </c>
      <c r="E19" s="1">
        <v>0.65645103813042738</v>
      </c>
      <c r="F19" s="3" t="s">
        <v>40</v>
      </c>
      <c r="G19" s="3">
        <v>100</v>
      </c>
      <c r="H19" s="1">
        <v>1.1774018544984901</v>
      </c>
      <c r="I19">
        <v>1.1200000000000001</v>
      </c>
      <c r="J19" s="3" t="s">
        <v>30</v>
      </c>
      <c r="K19" s="3">
        <v>45</v>
      </c>
      <c r="L19" s="1">
        <v>0.6100596874526466</v>
      </c>
      <c r="M19" s="1">
        <v>0.3067632532681242</v>
      </c>
    </row>
    <row r="20" spans="1:13">
      <c r="A20">
        <v>19</v>
      </c>
      <c r="B20" t="s">
        <v>39</v>
      </c>
      <c r="C20">
        <v>10</v>
      </c>
      <c r="D20" s="1">
        <v>0.77491747128930766</v>
      </c>
      <c r="E20" s="1">
        <v>0.58946623832120015</v>
      </c>
      <c r="F20" s="3" t="s">
        <v>38</v>
      </c>
      <c r="G20" s="3">
        <v>90</v>
      </c>
      <c r="H20" s="1">
        <v>1.0831889081455806</v>
      </c>
      <c r="I20">
        <v>1.06</v>
      </c>
      <c r="J20" s="3" t="s">
        <v>32</v>
      </c>
      <c r="K20" s="3">
        <v>50</v>
      </c>
      <c r="L20" s="1">
        <v>0.43628113956633657</v>
      </c>
      <c r="M20" s="1">
        <v>0.21911660947723158</v>
      </c>
    </row>
    <row r="21" spans="1:13">
      <c r="A21">
        <v>20</v>
      </c>
      <c r="B21" t="s">
        <v>41</v>
      </c>
      <c r="C21">
        <v>5</v>
      </c>
      <c r="D21" s="1">
        <v>0.70718800351986766</v>
      </c>
      <c r="E21" s="1">
        <v>0.52248143851197293</v>
      </c>
      <c r="F21" s="3" t="s">
        <v>26</v>
      </c>
      <c r="G21" s="3">
        <v>70</v>
      </c>
      <c r="H21" s="1">
        <v>1.0653171185478301</v>
      </c>
      <c r="I21">
        <v>1.06</v>
      </c>
      <c r="K21" s="3">
        <v>85</v>
      </c>
      <c r="M21" s="1">
        <v>0.13146996568633895</v>
      </c>
    </row>
    <row r="22" spans="1:13">
      <c r="A22">
        <v>21</v>
      </c>
      <c r="B22" t="s">
        <v>42</v>
      </c>
      <c r="D22" s="1">
        <v>0</v>
      </c>
      <c r="F22" s="3" t="s">
        <v>38</v>
      </c>
      <c r="H22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cvr_all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2022-06-14T04:45:23Z</dcterms:created>
  <dcterms:modified xsi:type="dcterms:W3CDTF">2022-06-21T16:44:19Z</dcterms:modified>
</cp:coreProperties>
</file>