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pivotTables/pivotTable6.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hidePivotFieldList="1" defaultThemeVersion="166925"/>
  <mc:AlternateContent xmlns:mc="http://schemas.openxmlformats.org/markup-compatibility/2006">
    <mc:Choice Requires="x15">
      <x15ac:absPath xmlns:x15ac="http://schemas.microsoft.com/office/spreadsheetml/2010/11/ac" url="https://momentuminstore-my.sharepoint.com/personal/catherine_taylor_momentuminstore_com/Documents/Desktop/"/>
    </mc:Choice>
  </mc:AlternateContent>
  <xr:revisionPtr revIDLastSave="2818" documentId="8_{44477A68-2D4C-473D-80A1-5A9F441CE3F0}" xr6:coauthVersionLast="46" xr6:coauthVersionMax="46" xr10:uidLastSave="{4BEF2F9B-D107-4F4C-8B53-30A4851AC439}"/>
  <bookViews>
    <workbookView xWindow="28680" yWindow="-120" windowWidth="29040" windowHeight="15840" activeTab="1" xr2:uid="{9B53949F-ECAA-4ECC-BAE4-62098848E31A}"/>
  </bookViews>
  <sheets>
    <sheet name="BRIEF" sheetId="17" r:id="rId1"/>
    <sheet name="DASHBOARD" sheetId="16" r:id="rId2"/>
    <sheet name="RSM WEEKLY DATA ENTRY" sheetId="13" r:id="rId3"/>
    <sheet name="Pivot" sheetId="14" r:id="rId4"/>
    <sheet name="DATA LISTS" sheetId="7" r:id="rId5"/>
  </sheets>
  <definedNames>
    <definedName name="NativeTimeline_DATE">#N/A</definedName>
    <definedName name="NativeTimeline_DATE1">#N/A</definedName>
    <definedName name="Slicer_ACTIVITY">#N/A</definedName>
    <definedName name="Slicer_LOCATION">#N/A</definedName>
    <definedName name="Slicer_NAME">#N/A</definedName>
    <definedName name="Slicer_NAME1">#N/A</definedName>
  </definedNames>
  <calcPr calcId="191029"/>
  <pivotCaches>
    <pivotCache cacheId="29"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F38" i="16" l="1"/>
  <c r="AF41" i="16" l="1"/>
  <c r="AF39" i="16"/>
</calcChain>
</file>

<file path=xl/sharedStrings.xml><?xml version="1.0" encoding="utf-8"?>
<sst xmlns="http://schemas.openxmlformats.org/spreadsheetml/2006/main" count="456" uniqueCount="70">
  <si>
    <t>Home</t>
  </si>
  <si>
    <t>Depot</t>
  </si>
  <si>
    <t>Onsite</t>
  </si>
  <si>
    <t>Office</t>
  </si>
  <si>
    <t>Client Office/depot</t>
  </si>
  <si>
    <t>Induction</t>
  </si>
  <si>
    <t>On site training</t>
  </si>
  <si>
    <t>Depot training</t>
  </si>
  <si>
    <t>Remedial work</t>
  </si>
  <si>
    <t>Investigation</t>
  </si>
  <si>
    <t>Client meeting</t>
  </si>
  <si>
    <t>Project scoping</t>
  </si>
  <si>
    <t>Project admin support</t>
  </si>
  <si>
    <t>QC checks</t>
  </si>
  <si>
    <t>Billable work</t>
  </si>
  <si>
    <t>On call cover</t>
  </si>
  <si>
    <t>Site visit</t>
  </si>
  <si>
    <t>On site coaching</t>
  </si>
  <si>
    <t>DATE</t>
  </si>
  <si>
    <t>LOCATION</t>
  </si>
  <si>
    <t>ACTIVITY</t>
  </si>
  <si>
    <t>TIME SPENT - HOURS</t>
  </si>
  <si>
    <t>CHOOSE ACTIVITY</t>
  </si>
  <si>
    <t>CHOOSE LOCATION</t>
  </si>
  <si>
    <t>Gap:</t>
  </si>
  <si>
    <t>Goal:</t>
  </si>
  <si>
    <t>% to Goal:</t>
  </si>
  <si>
    <t>NAME</t>
  </si>
  <si>
    <t>Sum of TIME SPENT - HOURS</t>
  </si>
  <si>
    <t>(All)</t>
  </si>
  <si>
    <t>Hours Per Activity</t>
  </si>
  <si>
    <t>% OF TIME</t>
  </si>
  <si>
    <t>Grand Total</t>
  </si>
  <si>
    <t>One clear story at a tme</t>
  </si>
  <si>
    <t>Row Labels</t>
  </si>
  <si>
    <t>Hours at Location</t>
  </si>
  <si>
    <t>Column Labels</t>
  </si>
  <si>
    <t>BARRY RAJOO</t>
  </si>
  <si>
    <t>DANNY KNOWLES</t>
  </si>
  <si>
    <t>LIAM CURTIN</t>
  </si>
  <si>
    <t>MARION AITKEN</t>
  </si>
  <si>
    <t>NEIL MOBLEY</t>
  </si>
  <si>
    <t>VALERIE MITCHELL</t>
  </si>
  <si>
    <t>50 Hrs less activity</t>
  </si>
  <si>
    <t>Time in the Field</t>
  </si>
  <si>
    <t>Hours worked in the field</t>
  </si>
  <si>
    <t>DAY OF WEEK</t>
  </si>
  <si>
    <t>HOLIDAY</t>
  </si>
  <si>
    <t>DAY OFF</t>
  </si>
  <si>
    <t>SICK DAY</t>
  </si>
  <si>
    <t>PROJECT BRIEF FROM CHRIS ST PAUL</t>
  </si>
  <si>
    <r>
      <t xml:space="preserve">Create a file where the RSMs will log their daily </t>
    </r>
    <r>
      <rPr>
        <b/>
        <sz val="14"/>
        <color theme="1"/>
        <rFont val="Calibri"/>
        <family val="2"/>
        <scheme val="minor"/>
      </rPr>
      <t>activities</t>
    </r>
    <r>
      <rPr>
        <sz val="14"/>
        <color theme="1"/>
        <rFont val="Calibri"/>
        <family val="2"/>
        <scheme val="minor"/>
      </rPr>
      <t xml:space="preserve"> and </t>
    </r>
    <r>
      <rPr>
        <b/>
        <sz val="14"/>
        <color theme="1"/>
        <rFont val="Calibri"/>
        <family val="2"/>
        <scheme val="minor"/>
      </rPr>
      <t>location</t>
    </r>
  </si>
  <si>
    <r>
      <t xml:space="preserve">Use this data to create an analysis for the weekly </t>
    </r>
    <r>
      <rPr>
        <b/>
        <sz val="14"/>
        <color theme="1"/>
        <rFont val="Calibri"/>
        <family val="2"/>
        <scheme val="minor"/>
      </rPr>
      <t>MI Report to the Board</t>
    </r>
  </si>
  <si>
    <t>The file will be kept on the server and then copied weekly onto the MI Report (Excel)</t>
  </si>
  <si>
    <t>Useful to see individual information, drill down to each RSM</t>
  </si>
  <si>
    <r>
      <t xml:space="preserve">A guide of </t>
    </r>
    <r>
      <rPr>
        <b/>
        <sz val="14"/>
        <color theme="1"/>
        <rFont val="Calibri"/>
        <family val="2"/>
        <scheme val="minor"/>
      </rPr>
      <t>60%</t>
    </r>
    <r>
      <rPr>
        <sz val="14"/>
        <color theme="1"/>
        <rFont val="Calibri"/>
        <family val="2"/>
        <scheme val="minor"/>
      </rPr>
      <t xml:space="preserve"> of their time should be spent in the field, this equates to approx. </t>
    </r>
    <r>
      <rPr>
        <b/>
        <sz val="14"/>
        <color theme="1"/>
        <rFont val="Calibri"/>
        <family val="2"/>
        <scheme val="minor"/>
      </rPr>
      <t>30 hours a week</t>
    </r>
    <r>
      <rPr>
        <sz val="14"/>
        <color theme="1"/>
        <rFont val="Calibri"/>
        <family val="2"/>
        <scheme val="minor"/>
      </rPr>
      <t xml:space="preserve"> in a 50 hour week</t>
    </r>
  </si>
  <si>
    <t>SIMON HARRISON</t>
  </si>
  <si>
    <t>Site Visit</t>
  </si>
  <si>
    <t>On-site Training</t>
  </si>
  <si>
    <t>Depot Training</t>
  </si>
  <si>
    <t>Buddy Day</t>
  </si>
  <si>
    <t>On-site Coaching</t>
  </si>
  <si>
    <t>Remedial Work</t>
  </si>
  <si>
    <t>Client Meeting</t>
  </si>
  <si>
    <t>Project Scoping</t>
  </si>
  <si>
    <t>Internal Meeting</t>
  </si>
  <si>
    <t>Project Admin Support</t>
  </si>
  <si>
    <t>QC Checks</t>
  </si>
  <si>
    <t>Billable Work</t>
  </si>
  <si>
    <t>On-Call Cover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</si>
</sst>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1"/>
      <color theme="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sz val="11"/>
      <color theme="2"/>
      <name val="Calibri"/>
      <family val="2"/>
      <scheme val="minor"/>
    </font>
    <font>
      <sz val="16"/>
      <color theme="1"/>
      <name val="Calibri"/>
      <family val="2"/>
      <scheme val="minor"/>
    </font>
    <font>
      <sz val="11"/>
      <name val="Calibri"/>
      <family val="2"/>
      <scheme val="minor"/>
    </font>
    <font>
      <sz val="20"/>
      <color theme="1"/>
      <name val="Calibri"/>
      <family val="2"/>
      <scheme val="minor"/>
    </font>
    <font>
      <b/>
      <sz val="14"/>
      <color theme="1"/>
      <name val="Calibri"/>
      <family val="2"/>
      <scheme val="minor"/>
    </font>
    <font>
      <b/>
      <sz val="12"/>
      <name val="Calibri"/>
      <family val="2"/>
      <scheme val="minor"/>
    </font>
    <font>
      <b/>
      <i/>
      <sz val="9"/>
      <name val="Calibri"/>
      <family val="2"/>
      <scheme val="minor"/>
    </font>
    <font>
      <i/>
      <sz val="9"/>
      <name val="Calibri"/>
      <family val="2"/>
      <scheme val="minor"/>
    </font>
    <font>
      <b/>
      <i/>
      <sz val="11"/>
      <name val="Calibri"/>
      <family val="2"/>
      <scheme val="minor"/>
    </font>
  </fonts>
  <fills count="3">
    <fill>
      <patternFill patternType="none"/>
    </fill>
    <fill>
      <patternFill patternType="gray125"/>
    </fill>
    <fill>
      <patternFill patternType="solid">
        <fgColor theme="8"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theme="0"/>
      </left>
      <right style="medium">
        <color theme="0"/>
      </right>
      <top style="medium">
        <color theme="0"/>
      </top>
      <bottom/>
      <diagonal/>
    </border>
    <border>
      <left/>
      <right style="medium">
        <color theme="0"/>
      </right>
      <top style="thick">
        <color theme="0"/>
      </top>
      <bottom/>
      <diagonal/>
    </border>
    <border>
      <left style="medium">
        <color theme="0"/>
      </left>
      <right style="medium">
        <color theme="0"/>
      </right>
      <top style="thick">
        <color theme="0"/>
      </top>
      <bottom style="medium">
        <color theme="0"/>
      </bottom>
      <diagonal/>
    </border>
    <border>
      <left style="medium">
        <color theme="0"/>
      </left>
      <right style="medium">
        <color theme="0"/>
      </right>
      <top style="medium">
        <color theme="0"/>
      </top>
      <bottom style="medium">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2" fillId="0" borderId="0" applyFont="0" applyFill="0" applyBorder="0" applyAlignment="0" applyProtection="0"/>
  </cellStyleXfs>
  <cellXfs count="44">
    <xf numFmtId="0" fontId="0" fillId="0" borderId="0" xfId="0"/>
    <xf numFmtId="0" fontId="0" fillId="0" borderId="1" xfId="0" applyBorder="1"/>
    <xf numFmtId="0" fontId="1" fillId="0" borderId="0" xfId="0" applyFont="1"/>
    <xf numFmtId="0" fontId="0" fillId="0" borderId="2" xfId="0" applyBorder="1"/>
    <xf numFmtId="0" fontId="0" fillId="0" borderId="0" xfId="0" applyAlignment="1">
      <alignment horizontal="left"/>
    </xf>
    <xf numFmtId="0" fontId="3" fillId="0" borderId="0" xfId="0" applyFont="1" applyAlignment="1">
      <alignment horizontal="left" vertical="center"/>
    </xf>
    <xf numFmtId="0" fontId="0" fillId="0" borderId="0" xfId="0" applyNumberFormat="1"/>
    <xf numFmtId="0" fontId="0" fillId="0" borderId="0" xfId="0" pivotButton="1"/>
    <xf numFmtId="9" fontId="0" fillId="0" borderId="0" xfId="0" applyNumberFormat="1" applyAlignment="1">
      <alignment horizontal="center"/>
    </xf>
    <xf numFmtId="0" fontId="0" fillId="0" borderId="0" xfId="0" applyAlignment="1">
      <alignment horizontal="center"/>
    </xf>
    <xf numFmtId="0" fontId="0" fillId="0" borderId="0" xfId="0" applyAlignment="1">
      <alignment horizontal="center" vertical="center"/>
    </xf>
    <xf numFmtId="0" fontId="0" fillId="0" borderId="0" xfId="0" applyNumberFormat="1" applyAlignment="1">
      <alignment horizontal="center" vertical="center"/>
    </xf>
    <xf numFmtId="0" fontId="4" fillId="0" borderId="0" xfId="0" applyFont="1" applyFill="1"/>
    <xf numFmtId="0" fontId="5" fillId="0" borderId="0" xfId="0" applyFont="1" applyAlignment="1">
      <alignment vertical="center"/>
    </xf>
    <xf numFmtId="2" fontId="5" fillId="0" borderId="0" xfId="0" applyNumberFormat="1" applyFont="1" applyAlignment="1">
      <alignment horizontal="center" vertical="center"/>
    </xf>
    <xf numFmtId="14" fontId="5" fillId="0" borderId="0" xfId="0" applyNumberFormat="1" applyFont="1" applyAlignment="1">
      <alignment horizontal="left" vertical="center"/>
    </xf>
    <xf numFmtId="0" fontId="5" fillId="0" borderId="0" xfId="0" applyFont="1" applyAlignment="1">
      <alignment horizontal="left" vertical="center"/>
    </xf>
    <xf numFmtId="2" fontId="5" fillId="0" borderId="0" xfId="0" applyNumberFormat="1" applyFont="1" applyAlignment="1">
      <alignment horizontal="left" vertical="center"/>
    </xf>
    <xf numFmtId="0" fontId="5" fillId="0" borderId="0" xfId="0" applyFont="1"/>
    <xf numFmtId="0" fontId="6" fillId="0" borderId="0" xfId="0" applyFont="1"/>
    <xf numFmtId="14" fontId="0" fillId="0" borderId="0" xfId="0" applyNumberFormat="1" applyAlignment="1">
      <alignment horizontal="left"/>
    </xf>
    <xf numFmtId="0" fontId="3" fillId="0" borderId="0" xfId="0" applyFont="1" applyAlignment="1">
      <alignment horizontal="left"/>
    </xf>
    <xf numFmtId="0" fontId="3" fillId="0" borderId="0" xfId="0" applyFont="1"/>
    <xf numFmtId="0" fontId="7" fillId="2" borderId="7" xfId="0" applyFont="1" applyFill="1" applyBorder="1" applyAlignment="1">
      <alignment horizontal="left"/>
    </xf>
    <xf numFmtId="0" fontId="0" fillId="2" borderId="8" xfId="0" applyFill="1" applyBorder="1"/>
    <xf numFmtId="0" fontId="0" fillId="2" borderId="9" xfId="0" applyFill="1" applyBorder="1"/>
    <xf numFmtId="0" fontId="0" fillId="2" borderId="10" xfId="0" applyFill="1" applyBorder="1" applyAlignment="1">
      <alignment horizontal="left"/>
    </xf>
    <xf numFmtId="0" fontId="0" fillId="2" borderId="0" xfId="0" applyFill="1" applyBorder="1"/>
    <xf numFmtId="0" fontId="0" fillId="2" borderId="11" xfId="0" applyFill="1" applyBorder="1"/>
    <xf numFmtId="0" fontId="3" fillId="2" borderId="10" xfId="0" applyFont="1" applyFill="1" applyBorder="1" applyAlignment="1">
      <alignment horizontal="left"/>
    </xf>
    <xf numFmtId="0" fontId="3" fillId="2" borderId="0" xfId="0" applyFont="1" applyFill="1" applyBorder="1"/>
    <xf numFmtId="0" fontId="3" fillId="2" borderId="12" xfId="0" applyFont="1" applyFill="1" applyBorder="1" applyAlignment="1">
      <alignment horizontal="left"/>
    </xf>
    <xf numFmtId="0" fontId="3" fillId="2" borderId="13" xfId="0" applyFont="1" applyFill="1" applyBorder="1"/>
    <xf numFmtId="0" fontId="0" fillId="2" borderId="13" xfId="0" applyFill="1" applyBorder="1"/>
    <xf numFmtId="0" fontId="0" fillId="2" borderId="14" xfId="0" applyFill="1" applyBorder="1"/>
    <xf numFmtId="0" fontId="6" fillId="0" borderId="0" xfId="0" applyFont="1" applyFill="1"/>
    <xf numFmtId="0" fontId="9" fillId="0" borderId="3" xfId="0" applyFont="1" applyFill="1" applyBorder="1" applyAlignment="1">
      <alignment horizontal="center" vertical="center"/>
    </xf>
    <xf numFmtId="0" fontId="10" fillId="0" borderId="4" xfId="0" applyFont="1" applyFill="1" applyBorder="1" applyAlignment="1">
      <alignment horizontal="right" vertical="center"/>
    </xf>
    <xf numFmtId="3" fontId="9" fillId="0" borderId="5" xfId="0" applyNumberFormat="1" applyFont="1" applyFill="1" applyBorder="1" applyAlignment="1">
      <alignment horizontal="center" vertical="center"/>
    </xf>
    <xf numFmtId="0" fontId="11" fillId="0" borderId="0" xfId="0" applyFont="1" applyFill="1" applyAlignment="1">
      <alignment horizontal="right" vertical="center"/>
    </xf>
    <xf numFmtId="3" fontId="11" fillId="0" borderId="6" xfId="0" applyNumberFormat="1" applyFont="1" applyFill="1" applyBorder="1" applyAlignment="1">
      <alignment horizontal="center"/>
    </xf>
    <xf numFmtId="0" fontId="12" fillId="0" borderId="0" xfId="0" applyFont="1" applyFill="1" applyAlignment="1">
      <alignment horizontal="right" vertical="center"/>
    </xf>
    <xf numFmtId="3" fontId="9" fillId="0" borderId="6" xfId="0" applyNumberFormat="1" applyFont="1" applyFill="1" applyBorder="1" applyAlignment="1">
      <alignment horizontal="center" vertical="center"/>
    </xf>
    <xf numFmtId="9" fontId="11" fillId="0" borderId="6" xfId="1" applyFont="1" applyFill="1" applyBorder="1" applyAlignment="1">
      <alignment horizontal="center"/>
    </xf>
  </cellXfs>
  <cellStyles count="2">
    <cellStyle name="Normal" xfId="0" builtinId="0"/>
    <cellStyle name="Percent" xfId="1" builtinId="5"/>
  </cellStyles>
  <dxfs count="25">
    <dxf>
      <font>
        <b/>
        <i val="0"/>
        <strike val="0"/>
        <condense val="0"/>
        <extend val="0"/>
        <outline val="0"/>
        <shadow val="0"/>
        <u val="none"/>
        <vertAlign val="baseline"/>
        <sz val="11"/>
        <color theme="1"/>
        <name val="Calibri"/>
        <family val="2"/>
        <scheme val="minor"/>
      </font>
    </dxf>
    <dxf>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i val="0"/>
        <strike val="0"/>
        <condense val="0"/>
        <extend val="0"/>
        <outline val="0"/>
        <shadow val="0"/>
        <u val="none"/>
        <vertAlign val="baseline"/>
        <sz val="11"/>
        <color theme="1"/>
        <name val="Calibri"/>
        <family val="2"/>
        <scheme val="minor"/>
      </font>
    </dxf>
    <dxf>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i val="0"/>
        <strike val="0"/>
        <condense val="0"/>
        <extend val="0"/>
        <outline val="0"/>
        <shadow val="0"/>
        <u val="none"/>
        <vertAlign val="baseline"/>
        <sz val="11"/>
        <color theme="1"/>
        <name val="Calibri"/>
        <family val="2"/>
        <scheme val="minor"/>
      </font>
    </dxf>
    <dxf>
      <alignment horizontal="center"/>
    </dxf>
    <dxf>
      <alignment horizontal="center"/>
    </dxf>
    <dxf>
      <alignment vertical="center"/>
    </dxf>
    <dxf>
      <alignment vertical="center"/>
    </dxf>
    <dxf>
      <alignment horizontal="center"/>
    </dxf>
    <dxf>
      <alignment horizontal="center"/>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strike val="0"/>
        <outline val="0"/>
        <shadow val="0"/>
        <u val="none"/>
        <vertAlign val="baseline"/>
        <sz val="16"/>
        <color theme="1"/>
        <name val="Calibri"/>
        <family val="2"/>
        <scheme val="minor"/>
      </font>
      <numFmt numFmtId="2" formatCode="0.00"/>
      <alignment horizontal="left" vertical="center" textRotation="0" wrapText="0" indent="0" justifyLastLine="0" shrinkToFit="0" readingOrder="0"/>
    </dxf>
    <dxf>
      <font>
        <strike val="0"/>
        <outline val="0"/>
        <shadow val="0"/>
        <u val="none"/>
        <vertAlign val="baseline"/>
        <sz val="16"/>
        <color theme="1"/>
        <name val="Calibri"/>
        <family val="2"/>
        <scheme val="minor"/>
      </font>
      <alignment horizontal="left" vertical="center" textRotation="0" wrapText="0" indent="0" justifyLastLine="0" shrinkToFit="0" readingOrder="0"/>
    </dxf>
    <dxf>
      <font>
        <strike val="0"/>
        <outline val="0"/>
        <shadow val="0"/>
        <u val="none"/>
        <vertAlign val="baseline"/>
        <sz val="16"/>
        <color theme="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19" formatCode="dd/mm/yyyy"/>
      <alignment horizontal="left" vertical="center" textRotation="0" wrapText="0" indent="0" justifyLastLine="0" shrinkToFit="0" readingOrder="0"/>
    </dxf>
    <dxf>
      <font>
        <strike val="0"/>
        <outline val="0"/>
        <shadow val="0"/>
        <u val="none"/>
        <vertAlign val="baseline"/>
        <sz val="16"/>
        <color theme="1"/>
        <name val="Calibri"/>
        <family val="2"/>
        <scheme val="minor"/>
      </font>
      <numFmt numFmtId="19" formatCode="dd/mm/yyyy"/>
      <alignment horizontal="left" vertical="center" textRotation="0" wrapText="0" indent="0" justifyLastLine="0" shrinkToFit="0" readingOrder="0"/>
    </dxf>
    <dxf>
      <font>
        <strike val="0"/>
        <outline val="0"/>
        <shadow val="0"/>
        <u val="none"/>
        <vertAlign val="baseline"/>
        <sz val="16"/>
        <color theme="1"/>
        <name val="Calibri"/>
        <family val="2"/>
        <scheme val="minor"/>
      </font>
      <alignment horizontal="left" vertical="center" textRotation="0" wrapText="0" indent="0" justifyLastLine="0" shrinkToFit="0" readingOrder="0"/>
    </dxf>
    <dxf>
      <font>
        <strike val="0"/>
        <outline val="0"/>
        <shadow val="0"/>
        <u val="none"/>
        <vertAlign val="baseline"/>
        <sz val="16"/>
        <color theme="1"/>
        <name val="Calibri"/>
        <family val="2"/>
        <scheme val="minor"/>
      </font>
      <alignment vertical="center" textRotation="0" wrapText="0" indent="0" justifyLastLine="0" shrinkToFit="0" readingOrder="0"/>
    </dxf>
    <dxf>
      <font>
        <b/>
        <sz val="11"/>
        <color theme="1"/>
      </font>
      <fill>
        <patternFill>
          <bgColor theme="0"/>
        </patternFill>
      </fill>
    </dxf>
    <dxf>
      <fill>
        <patternFill patternType="solid">
          <fgColor theme="0"/>
          <bgColor theme="0" tint="-0.34998626667073579"/>
        </patternFill>
      </fill>
      <border>
        <left style="thin">
          <color theme="1" tint="-0.499984740745262"/>
        </left>
        <right style="thin">
          <color theme="1" tint="-0.499984740745262"/>
        </right>
        <top style="thin">
          <color theme="1" tint="-0.499984740745262"/>
        </top>
        <bottom style="thin">
          <color theme="1" tint="-0.499984740745262"/>
        </bottom>
      </border>
    </dxf>
  </dxfs>
  <tableStyles count="1" defaultTableStyle="TableStyleMedium2" defaultPivotStyle="PivotStyleLight16">
    <tableStyle name="Timeline Style 1" pivot="0" table="0" count="8" xr9:uid="{BDD1A79A-6B83-4C52-8559-EC0F7A98E2BE}">
      <tableStyleElement type="wholeTable" dxfId="24"/>
      <tableStyleElement type="headerRow" dxfId="23"/>
    </tableStyle>
  </tableStyles>
  <colors>
    <mruColors>
      <color rgb="FF337171"/>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11/relationships/timelineCache" Target="timelineCaches/timeline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600" b="1">
                <a:solidFill>
                  <a:schemeClr val="bg1"/>
                </a:solidFill>
              </a:rPr>
              <a:t>TIME</a:t>
            </a:r>
            <a:r>
              <a:rPr lang="en-GB" sz="1600" b="1" baseline="0">
                <a:solidFill>
                  <a:schemeClr val="bg1"/>
                </a:solidFill>
              </a:rPr>
              <a:t> IN THE FIELD - GOAL IS 30 HOURS</a:t>
            </a:r>
            <a:endParaRPr lang="en-GB" sz="1600" b="1">
              <a:solidFill>
                <a:schemeClr val="bg1"/>
              </a:solidFill>
            </a:endParaRPr>
          </a:p>
        </c:rich>
      </c:tx>
      <c:layout>
        <c:manualLayout>
          <c:xMode val="edge"/>
          <c:yMode val="edge"/>
          <c:x val="0.2448364847831937"/>
          <c:y val="3.5252880430973403E-2"/>
        </c:manualLayout>
      </c:layout>
      <c:overlay val="0"/>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a:effectLst>
          <a:outerShdw blurRad="50800" dist="38100" dir="8100000" algn="tr" rotWithShape="0">
            <a:prstClr val="black">
              <a:alpha val="40000"/>
            </a:prstClr>
          </a:outerShdw>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4402147140653443"/>
          <c:y val="0.2186180032998026"/>
          <c:w val="0.49565645749544979"/>
          <c:h val="0.78138192157602304"/>
        </c:manualLayout>
      </c:layout>
      <c:doughnutChart>
        <c:varyColors val="1"/>
        <c:ser>
          <c:idx val="0"/>
          <c:order val="0"/>
          <c:dPt>
            <c:idx val="0"/>
            <c:bubble3D val="0"/>
            <c:spPr>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path path="circle">
                  <a:fillToRect l="50000" t="50000" r="50000" b="50000"/>
                </a:path>
                <a:tileRect/>
              </a:gradFill>
              <a:ln w="19050">
                <a:solidFill>
                  <a:schemeClr val="lt1"/>
                </a:solidFill>
              </a:ln>
              <a:effectLst/>
            </c:spPr>
            <c:extLst>
              <c:ext xmlns:c16="http://schemas.microsoft.com/office/drawing/2014/chart" uri="{C3380CC4-5D6E-409C-BE32-E72D297353CC}">
                <c16:uniqueId val="{00000004-24A1-42C2-A26D-AF1C9EEEF7D7}"/>
              </c:ext>
            </c:extLst>
          </c:dPt>
          <c:dPt>
            <c:idx val="1"/>
            <c:bubble3D val="0"/>
            <c:spPr>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w="19050">
                <a:solidFill>
                  <a:schemeClr val="lt1"/>
                </a:solidFill>
              </a:ln>
              <a:effectLst/>
            </c:spPr>
            <c:extLst>
              <c:ext xmlns:c16="http://schemas.microsoft.com/office/drawing/2014/chart" uri="{C3380CC4-5D6E-409C-BE32-E72D297353CC}">
                <c16:uniqueId val="{00000002-24A1-42C2-A26D-AF1C9EEEF7D7}"/>
              </c:ext>
            </c:extLst>
          </c:dPt>
          <c:dPt>
            <c:idx val="2"/>
            <c:bubble3D val="0"/>
            <c:spPr>
              <a:noFill/>
              <a:ln w="19050">
                <a:noFill/>
              </a:ln>
              <a:effectLst/>
            </c:spPr>
            <c:extLst>
              <c:ext xmlns:c16="http://schemas.microsoft.com/office/drawing/2014/chart" uri="{C3380CC4-5D6E-409C-BE32-E72D297353CC}">
                <c16:uniqueId val="{00000003-24A1-42C2-A26D-AF1C9EEEF7D7}"/>
              </c:ext>
            </c:extLst>
          </c:dPt>
          <c:dLbls>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4A1-42C2-A26D-AF1C9EEEF7D7}"/>
                </c:ext>
              </c:extLst>
            </c:dLbl>
            <c:dLbl>
              <c:idx val="1"/>
              <c:delete val="1"/>
              <c:extLst>
                <c:ext xmlns:c15="http://schemas.microsoft.com/office/drawing/2012/chart" uri="{CE6537A1-D6FC-4f65-9D91-7224C49458BB}"/>
                <c:ext xmlns:c16="http://schemas.microsoft.com/office/drawing/2014/chart" uri="{C3380CC4-5D6E-409C-BE32-E72D297353CC}">
                  <c16:uniqueId val="{00000002-24A1-42C2-A26D-AF1C9EEEF7D7}"/>
                </c:ext>
              </c:extLst>
            </c:dLbl>
            <c:dLbl>
              <c:idx val="2"/>
              <c:delete val="1"/>
              <c:extLst>
                <c:ext xmlns:c15="http://schemas.microsoft.com/office/drawing/2012/chart" uri="{CE6537A1-D6FC-4f65-9D91-7224C49458BB}"/>
                <c:ext xmlns:c16="http://schemas.microsoft.com/office/drawing/2014/chart" uri="{C3380CC4-5D6E-409C-BE32-E72D297353CC}">
                  <c16:uniqueId val="{00000003-24A1-42C2-A26D-AF1C9EEEF7D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DASHBOARD!$AF$38:$AF$40</c:f>
              <c:numCache>
                <c:formatCode>#,##0</c:formatCode>
                <c:ptCount val="3"/>
                <c:pt idx="0">
                  <c:v>14</c:v>
                </c:pt>
                <c:pt idx="1">
                  <c:v>16</c:v>
                </c:pt>
                <c:pt idx="2">
                  <c:v>30</c:v>
                </c:pt>
              </c:numCache>
            </c:numRef>
          </c:val>
          <c:extLst>
            <c:ext xmlns:c16="http://schemas.microsoft.com/office/drawing/2014/chart" uri="{C3380CC4-5D6E-409C-BE32-E72D297353CC}">
              <c16:uniqueId val="{00000000-24A1-42C2-A26D-AF1C9EEEF7D7}"/>
            </c:ext>
          </c:extLst>
        </c:ser>
        <c:dLbls>
          <c:showLegendKey val="0"/>
          <c:showVal val="0"/>
          <c:showCatName val="1"/>
          <c:showSerName val="0"/>
          <c:showPercent val="1"/>
          <c:showBubbleSize val="0"/>
          <c:showLeaderLines val="1"/>
        </c:dLbls>
        <c:firstSliceAng val="27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[RSM_Install_Dashboard_CTaylor.xlsx]DASHBOARD!Hours_Activity</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flip="none" rotWithShape="1">
            <a:gsLst>
              <a:gs pos="0">
                <a:srgbClr val="337171"/>
              </a:gs>
              <a:gs pos="48000">
                <a:schemeClr val="accent6">
                  <a:lumMod val="97000"/>
                  <a:lumOff val="3000"/>
                </a:schemeClr>
              </a:gs>
              <a:gs pos="100000">
                <a:schemeClr val="accent6">
                  <a:lumMod val="60000"/>
                  <a:lumOff val="40000"/>
                </a:schemeClr>
              </a:gs>
            </a:gsLst>
            <a:lin ang="16200000" scaled="1"/>
            <a:tileRect/>
          </a:gra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011005502751375E-2"/>
          <c:y val="0.11579633516943133"/>
          <c:w val="0.95597798899449726"/>
          <c:h val="0.72617497119588381"/>
        </c:manualLayout>
      </c:layout>
      <c:barChart>
        <c:barDir val="col"/>
        <c:grouping val="clustered"/>
        <c:varyColors val="0"/>
        <c:ser>
          <c:idx val="0"/>
          <c:order val="0"/>
          <c:tx>
            <c:strRef>
              <c:f>DASHBOARD!$B$41</c:f>
              <c:strCache>
                <c:ptCount val="1"/>
                <c:pt idx="0">
                  <c:v>Total</c:v>
                </c:pt>
              </c:strCache>
            </c:strRef>
          </c:tx>
          <c:spPr>
            <a:gradFill flip="none" rotWithShape="1">
              <a:gsLst>
                <a:gs pos="0">
                  <a:srgbClr val="337171"/>
                </a:gs>
                <a:gs pos="48000">
                  <a:schemeClr val="accent6">
                    <a:lumMod val="97000"/>
                    <a:lumOff val="3000"/>
                  </a:schemeClr>
                </a:gs>
                <a:gs pos="100000">
                  <a:schemeClr val="accent6">
                    <a:lumMod val="60000"/>
                    <a:lumOff val="40000"/>
                  </a:schemeClr>
                </a:gs>
              </a:gsLst>
              <a:lin ang="16200000" scaled="1"/>
              <a:tileRect/>
            </a:gradFill>
            <a:ln w="9525" cap="flat" cmpd="sng" algn="ctr">
              <a:no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DASHBOARD!$A$42:$A$49</c:f>
              <c:strCache>
                <c:ptCount val="8"/>
                <c:pt idx="0">
                  <c:v>On call cover</c:v>
                </c:pt>
                <c:pt idx="1">
                  <c:v>On site training</c:v>
                </c:pt>
                <c:pt idx="2">
                  <c:v>Site visit</c:v>
                </c:pt>
                <c:pt idx="3">
                  <c:v>Project admin support</c:v>
                </c:pt>
                <c:pt idx="4">
                  <c:v>Depot training</c:v>
                </c:pt>
                <c:pt idx="5">
                  <c:v>Project scoping</c:v>
                </c:pt>
                <c:pt idx="6">
                  <c:v>QC checks</c:v>
                </c:pt>
                <c:pt idx="7">
                  <c:v>Remedial work</c:v>
                </c:pt>
              </c:strCache>
            </c:strRef>
          </c:cat>
          <c:val>
            <c:numRef>
              <c:f>DASHBOARD!$B$42:$B$49</c:f>
              <c:numCache>
                <c:formatCode>General</c:formatCode>
                <c:ptCount val="8"/>
                <c:pt idx="0">
                  <c:v>12</c:v>
                </c:pt>
                <c:pt idx="1">
                  <c:v>7</c:v>
                </c:pt>
                <c:pt idx="2">
                  <c:v>7</c:v>
                </c:pt>
                <c:pt idx="3">
                  <c:v>7</c:v>
                </c:pt>
                <c:pt idx="4">
                  <c:v>6</c:v>
                </c:pt>
                <c:pt idx="5">
                  <c:v>6</c:v>
                </c:pt>
                <c:pt idx="6">
                  <c:v>4</c:v>
                </c:pt>
                <c:pt idx="7">
                  <c:v>1</c:v>
                </c:pt>
              </c:numCache>
            </c:numRef>
          </c:val>
          <c:extLst>
            <c:ext xmlns:c16="http://schemas.microsoft.com/office/drawing/2014/chart" uri="{C3380CC4-5D6E-409C-BE32-E72D297353CC}">
              <c16:uniqueId val="{00000001-B145-4737-9B06-24E9C30858E8}"/>
            </c:ext>
          </c:extLst>
        </c:ser>
        <c:dLbls>
          <c:dLblPos val="inEnd"/>
          <c:showLegendKey val="0"/>
          <c:showVal val="1"/>
          <c:showCatName val="0"/>
          <c:showSerName val="0"/>
          <c:showPercent val="0"/>
          <c:showBubbleSize val="0"/>
        </c:dLbls>
        <c:gapWidth val="65"/>
        <c:axId val="1381566655"/>
        <c:axId val="1381568319"/>
      </c:barChart>
      <c:catAx>
        <c:axId val="1381566655"/>
        <c:scaling>
          <c:orientation val="minMax"/>
        </c:scaling>
        <c:delete val="0"/>
        <c:axPos val="b"/>
        <c:title>
          <c:tx>
            <c:rich>
              <a:bodyPr rot="0" spcFirstLastPara="1" vertOverflow="ellipsis" vert="horz" wrap="square" anchor="ctr" anchorCtr="1"/>
              <a:lstStyle/>
              <a:p>
                <a:pPr algn="ctr">
                  <a:defRPr sz="1600" b="1" i="0" u="none" strike="noStrike" kern="1200" baseline="0">
                    <a:solidFill>
                      <a:schemeClr val="bg1"/>
                    </a:solidFill>
                    <a:latin typeface="+mn-lt"/>
                    <a:ea typeface="+mn-ea"/>
                    <a:cs typeface="+mn-cs"/>
                  </a:defRPr>
                </a:pPr>
                <a:r>
                  <a:rPr lang="en-GB" sz="1600">
                    <a:solidFill>
                      <a:schemeClr val="bg1"/>
                    </a:solidFill>
                  </a:rPr>
                  <a:t>WEELY ACTIVITIES</a:t>
                </a:r>
                <a:r>
                  <a:rPr lang="en-GB" sz="1600" baseline="0">
                    <a:solidFill>
                      <a:schemeClr val="bg1"/>
                    </a:solidFill>
                  </a:rPr>
                  <a:t> (HOURS)</a:t>
                </a:r>
                <a:endParaRPr lang="en-GB" sz="1600">
                  <a:solidFill>
                    <a:schemeClr val="bg1"/>
                  </a:solidFill>
                </a:endParaRPr>
              </a:p>
            </c:rich>
          </c:tx>
          <c:layout>
            <c:manualLayout>
              <c:xMode val="edge"/>
              <c:yMode val="edge"/>
              <c:x val="0.32209657277868931"/>
              <c:y val="3.6038629823800704E-2"/>
            </c:manualLayout>
          </c:layout>
          <c:overlay val="0"/>
          <c:spPr>
            <a:gradFill flip="none" rotWithShape="1">
              <a:gsLst>
                <a:gs pos="0">
                  <a:schemeClr val="accent3">
                    <a:lumMod val="40000"/>
                    <a:lumOff val="60000"/>
                  </a:schemeClr>
                </a:gs>
                <a:gs pos="46000">
                  <a:schemeClr val="accent3">
                    <a:lumMod val="95000"/>
                    <a:lumOff val="5000"/>
                  </a:schemeClr>
                </a:gs>
                <a:gs pos="100000">
                  <a:schemeClr val="accent3">
                    <a:lumMod val="60000"/>
                  </a:schemeClr>
                </a:gs>
              </a:gsLst>
              <a:lin ang="2700000" scaled="1"/>
              <a:tileRect/>
            </a:gradFill>
            <a:ln>
              <a:solidFill>
                <a:schemeClr val="lt1">
                  <a:shade val="50000"/>
                  <a:alpha val="94000"/>
                </a:schemeClr>
              </a:solidFill>
            </a:ln>
            <a:effectLst>
              <a:outerShdw blurRad="50800" dist="38100" dir="8100000" algn="tr" rotWithShape="0">
                <a:prstClr val="black">
                  <a:alpha val="40000"/>
                </a:prstClr>
              </a:outerShdw>
            </a:effectLst>
          </c:spPr>
          <c:txPr>
            <a:bodyPr rot="0" spcFirstLastPara="1" vertOverflow="ellipsis" vert="horz" wrap="square" anchor="ctr" anchorCtr="1"/>
            <a:lstStyle/>
            <a:p>
              <a:pPr algn="ctr">
                <a:defRPr sz="16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0" spcFirstLastPara="1" vertOverflow="ellipsis" wrap="square" anchor="ctr" anchorCtr="1"/>
          <a:lstStyle/>
          <a:p>
            <a:pPr>
              <a:defRPr sz="800" b="1" i="0" u="none" strike="noStrike" kern="1200" cap="all" baseline="0">
                <a:solidFill>
                  <a:schemeClr val="bg1"/>
                </a:solidFill>
                <a:latin typeface="+mn-lt"/>
                <a:ea typeface="+mn-ea"/>
                <a:cs typeface="+mn-cs"/>
              </a:defRPr>
            </a:pPr>
            <a:endParaRPr lang="en-US"/>
          </a:p>
        </c:txPr>
        <c:crossAx val="1381568319"/>
        <c:crosses val="autoZero"/>
        <c:auto val="1"/>
        <c:lblAlgn val="ctr"/>
        <c:lblOffset val="100"/>
        <c:noMultiLvlLbl val="0"/>
      </c:catAx>
      <c:valAx>
        <c:axId val="138156831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none"/>
        <c:minorTickMark val="none"/>
        <c:tickLblPos val="nextTo"/>
        <c:crossAx val="1381566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5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[RSM_Install_Dashboard_CTaylor.xlsx]DASHBOARD!Time_In_Location</c:name>
    <c:fmtId val="1"/>
  </c:pivotSource>
  <c:chart>
    <c:title>
      <c:layout>
        <c:manualLayout>
          <c:xMode val="edge"/>
          <c:yMode val="edge"/>
          <c:x val="3.5693028823861682E-2"/>
          <c:y val="3.5968721373319142E-2"/>
        </c:manualLayout>
      </c:layout>
      <c:overlay val="0"/>
      <c:spPr>
        <a:gradFill>
          <a:gsLst>
            <a:gs pos="0">
              <a:schemeClr val="accent3">
                <a:lumMod val="40000"/>
                <a:lumOff val="60000"/>
              </a:schemeClr>
            </a:gs>
            <a:gs pos="46000">
              <a:schemeClr val="accent3">
                <a:lumMod val="95000"/>
                <a:lumOff val="5000"/>
              </a:schemeClr>
            </a:gs>
            <a:gs pos="100000">
              <a:schemeClr val="accent3">
                <a:lumMod val="60000"/>
              </a:schemeClr>
            </a:gs>
          </a:gsLst>
          <a:lin ang="2700000" scaled="1"/>
        </a:gradFill>
        <a:ln>
          <a:noFill/>
        </a:ln>
        <a:effectLst>
          <a:outerShdw blurRad="50800" dist="38100" dir="8100000" algn="tr" rotWithShape="0">
            <a:prstClr val="black">
              <a:alpha val="40000"/>
            </a:prstClr>
          </a:outerShdw>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accent1">
                <a:lumMod val="50000"/>
              </a:schemeClr>
            </a:solidFill>
            <a:ln>
              <a:no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DASHBOARD!$B$22:$B$23</c:f>
              <c:strCache>
                <c:ptCount val="1"/>
                <c:pt idx="0">
                  <c:v>NEIL MOBLEY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DA9-4144-8CA7-79F09718562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DA9-4144-8CA7-79F09718562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DA9-4144-8CA7-79F09718562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DA9-4144-8CA7-79F09718562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5ED-41F1-A1BA-B1E2309D4E4F}"/>
              </c:ext>
            </c:extLst>
          </c:dPt>
          <c:cat>
            <c:strRef>
              <c:f>DASHBOARD!$A$24:$A$29</c:f>
              <c:strCache>
                <c:ptCount val="5"/>
                <c:pt idx="0">
                  <c:v>Client Office/depot</c:v>
                </c:pt>
                <c:pt idx="1">
                  <c:v>Depot</c:v>
                </c:pt>
                <c:pt idx="2">
                  <c:v>Home</c:v>
                </c:pt>
                <c:pt idx="3">
                  <c:v>Office</c:v>
                </c:pt>
                <c:pt idx="4">
                  <c:v>Onsite</c:v>
                </c:pt>
              </c:strCache>
            </c:strRef>
          </c:cat>
          <c:val>
            <c:numRef>
              <c:f>DASHBOARD!$B$24:$B$29</c:f>
              <c:numCache>
                <c:formatCode>General</c:formatCode>
                <c:ptCount val="5"/>
                <c:pt idx="0">
                  <c:v>7</c:v>
                </c:pt>
                <c:pt idx="1">
                  <c:v>7</c:v>
                </c:pt>
                <c:pt idx="2">
                  <c:v>10</c:v>
                </c:pt>
                <c:pt idx="3">
                  <c:v>12</c:v>
                </c:pt>
                <c:pt idx="4">
                  <c:v>14</c:v>
                </c:pt>
              </c:numCache>
            </c:numRef>
          </c:val>
          <c:extLst>
            <c:ext xmlns:c16="http://schemas.microsoft.com/office/drawing/2014/chart" uri="{C3380CC4-5D6E-409C-BE32-E72D297353CC}">
              <c16:uniqueId val="{00000015-E39C-4DF1-8269-071D7A3C2E4F}"/>
            </c:ext>
          </c:extLst>
        </c:ser>
        <c:dLbls>
          <c:showLegendKey val="0"/>
          <c:showVal val="0"/>
          <c:showCatName val="0"/>
          <c:showSerName val="0"/>
          <c:showPercent val="0"/>
          <c:showBubbleSize val="0"/>
          <c:showLeaderLines val="1"/>
        </c:dLbls>
        <c:firstSliceAng val="270"/>
        <c:holeSize val="52"/>
      </c:doughnutChart>
      <c:spPr>
        <a:noFill/>
        <a:ln>
          <a:noFill/>
        </a:ln>
        <a:effectLst/>
      </c:spPr>
    </c:plotArea>
    <c:legend>
      <c:legendPos val="r"/>
      <c:layout>
        <c:manualLayout>
          <c:xMode val="edge"/>
          <c:yMode val="edge"/>
          <c:x val="0.65852757440407672"/>
          <c:y val="0.24395509920349578"/>
          <c:w val="0.30720140528683998"/>
          <c:h val="0.56417993675421163"/>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5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[RSM_Install_Dashboard_CTaylor.xlsx]DASHBOARD!TIME SPENT ON SITE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RSM</a:t>
            </a:r>
            <a:r>
              <a:rPr lang="en-GB" baseline="0"/>
              <a:t> TOTAL WEEKLY HOURS SPENT IN THE FIELD</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00B0F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4">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s>
    <c:plotArea>
      <c:layout/>
      <c:barChart>
        <c:barDir val="col"/>
        <c:grouping val="stacked"/>
        <c:varyColors val="0"/>
        <c:ser>
          <c:idx val="0"/>
          <c:order val="0"/>
          <c:tx>
            <c:strRef>
              <c:f>DASHBOARD!$B$71:$B$72</c:f>
              <c:strCache>
                <c:ptCount val="1"/>
                <c:pt idx="0">
                  <c:v>On site coaching</c:v>
                </c:pt>
              </c:strCache>
            </c:strRef>
          </c:tx>
          <c:spPr>
            <a:solidFill>
              <a:srgbClr val="00B0F0"/>
            </a:solidFill>
            <a:ln>
              <a:noFill/>
            </a:ln>
            <a:effectLst>
              <a:outerShdw blurRad="57150" dist="19050" dir="5400000" algn="ctr" rotWithShape="0">
                <a:srgbClr val="000000">
                  <a:alpha val="63000"/>
                </a:srgbClr>
              </a:outerShdw>
            </a:effectLst>
          </c:spPr>
          <c:invertIfNegative val="0"/>
          <c:cat>
            <c:strRef>
              <c:f>DASHBOARD!$A$73:$A$78</c:f>
              <c:strCache>
                <c:ptCount val="5"/>
                <c:pt idx="0">
                  <c:v>09/05/2021</c:v>
                </c:pt>
                <c:pt idx="1">
                  <c:v>11/05/2021</c:v>
                </c:pt>
                <c:pt idx="2">
                  <c:v>12/05/2021</c:v>
                </c:pt>
                <c:pt idx="3">
                  <c:v>13/05/2021</c:v>
                </c:pt>
                <c:pt idx="4">
                  <c:v>14/05/2021</c:v>
                </c:pt>
              </c:strCache>
            </c:strRef>
          </c:cat>
          <c:val>
            <c:numRef>
              <c:f>DASHBOARD!$B$73:$B$78</c:f>
              <c:numCache>
                <c:formatCode>General</c:formatCode>
                <c:ptCount val="5"/>
                <c:pt idx="0">
                  <c:v>10</c:v>
                </c:pt>
                <c:pt idx="1">
                  <c:v>10</c:v>
                </c:pt>
                <c:pt idx="2">
                  <c:v>0</c:v>
                </c:pt>
                <c:pt idx="3">
                  <c:v>0</c:v>
                </c:pt>
                <c:pt idx="4">
                  <c:v>3.5</c:v>
                </c:pt>
              </c:numCache>
            </c:numRef>
          </c:val>
          <c:extLst>
            <c:ext xmlns:c16="http://schemas.microsoft.com/office/drawing/2014/chart" uri="{C3380CC4-5D6E-409C-BE32-E72D297353CC}">
              <c16:uniqueId val="{00000000-45C6-405C-9536-E50C7EE990E3}"/>
            </c:ext>
          </c:extLst>
        </c:ser>
        <c:ser>
          <c:idx val="1"/>
          <c:order val="1"/>
          <c:tx>
            <c:strRef>
              <c:f>DASHBOARD!$C$71:$C$72</c:f>
              <c:strCache>
                <c:ptCount val="1"/>
                <c:pt idx="0">
                  <c:v>Site visit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DASHBOARD!$A$73:$A$78</c:f>
              <c:strCache>
                <c:ptCount val="5"/>
                <c:pt idx="0">
                  <c:v>09/05/2021</c:v>
                </c:pt>
                <c:pt idx="1">
                  <c:v>11/05/2021</c:v>
                </c:pt>
                <c:pt idx="2">
                  <c:v>12/05/2021</c:v>
                </c:pt>
                <c:pt idx="3">
                  <c:v>13/05/2021</c:v>
                </c:pt>
                <c:pt idx="4">
                  <c:v>14/05/2021</c:v>
                </c:pt>
              </c:strCache>
            </c:strRef>
          </c:cat>
          <c:val>
            <c:numRef>
              <c:f>DASHBOARD!$C$73:$C$78</c:f>
              <c:numCache>
                <c:formatCode>General</c:formatCode>
                <c:ptCount val="5"/>
                <c:pt idx="0">
                  <c:v>0</c:v>
                </c:pt>
                <c:pt idx="1">
                  <c:v>21</c:v>
                </c:pt>
                <c:pt idx="2">
                  <c:v>7</c:v>
                </c:pt>
                <c:pt idx="3">
                  <c:v>0</c:v>
                </c:pt>
                <c:pt idx="4">
                  <c:v>3.5</c:v>
                </c:pt>
              </c:numCache>
            </c:numRef>
          </c:val>
          <c:extLst>
            <c:ext xmlns:c16="http://schemas.microsoft.com/office/drawing/2014/chart" uri="{C3380CC4-5D6E-409C-BE32-E72D297353CC}">
              <c16:uniqueId val="{00000001-13BA-46C2-9DEE-84D00CF50F0D}"/>
            </c:ext>
          </c:extLst>
        </c:ser>
        <c:ser>
          <c:idx val="2"/>
          <c:order val="2"/>
          <c:tx>
            <c:strRef>
              <c:f>DASHBOARD!$D$71:$D$72</c:f>
              <c:strCache>
                <c:ptCount val="1"/>
                <c:pt idx="0">
                  <c:v>On site training</c:v>
                </c:pt>
              </c:strCache>
            </c:strRef>
          </c:tx>
          <c:spPr>
            <a:solidFill>
              <a:schemeClr val="accent4">
                <a:lumMod val="60000"/>
                <a:lumOff val="40000"/>
              </a:schemeClr>
            </a:solidFill>
            <a:ln>
              <a:noFill/>
            </a:ln>
            <a:effectLst>
              <a:outerShdw blurRad="57150" dist="19050" dir="5400000" algn="ctr" rotWithShape="0">
                <a:srgbClr val="000000">
                  <a:alpha val="63000"/>
                </a:srgbClr>
              </a:outerShdw>
            </a:effectLst>
          </c:spPr>
          <c:invertIfNegative val="0"/>
          <c:cat>
            <c:strRef>
              <c:f>DASHBOARD!$A$73:$A$78</c:f>
              <c:strCache>
                <c:ptCount val="5"/>
                <c:pt idx="0">
                  <c:v>09/05/2021</c:v>
                </c:pt>
                <c:pt idx="1">
                  <c:v>11/05/2021</c:v>
                </c:pt>
                <c:pt idx="2">
                  <c:v>12/05/2021</c:v>
                </c:pt>
                <c:pt idx="3">
                  <c:v>13/05/2021</c:v>
                </c:pt>
                <c:pt idx="4">
                  <c:v>14/05/2021</c:v>
                </c:pt>
              </c:strCache>
            </c:strRef>
          </c:cat>
          <c:val>
            <c:numRef>
              <c:f>DASHBOARD!$D$73:$D$78</c:f>
              <c:numCache>
                <c:formatCode>General</c:formatCode>
                <c:ptCount val="5"/>
                <c:pt idx="0">
                  <c:v>0</c:v>
                </c:pt>
                <c:pt idx="1">
                  <c:v>0</c:v>
                </c:pt>
                <c:pt idx="2">
                  <c:v>27</c:v>
                </c:pt>
                <c:pt idx="3">
                  <c:v>7</c:v>
                </c:pt>
                <c:pt idx="4">
                  <c:v>12</c:v>
                </c:pt>
              </c:numCache>
            </c:numRef>
          </c:val>
          <c:extLst>
            <c:ext xmlns:c16="http://schemas.microsoft.com/office/drawing/2014/chart" uri="{C3380CC4-5D6E-409C-BE32-E72D297353CC}">
              <c16:uniqueId val="{00000002-13BA-46C2-9DEE-84D00CF50F0D}"/>
            </c:ext>
          </c:extLst>
        </c:ser>
        <c:dLbls>
          <c:showLegendKey val="0"/>
          <c:showVal val="0"/>
          <c:showCatName val="0"/>
          <c:showSerName val="0"/>
          <c:showPercent val="0"/>
          <c:showBubbleSize val="0"/>
        </c:dLbls>
        <c:gapWidth val="100"/>
        <c:overlap val="100"/>
        <c:axId val="1405260624"/>
        <c:axId val="1405259376"/>
      </c:barChart>
      <c:catAx>
        <c:axId val="1405260624"/>
        <c:scaling>
          <c:orientation val="minMax"/>
        </c:scaling>
        <c:delete val="0"/>
        <c:axPos val="b"/>
        <c:majorGridlines>
          <c:spPr>
            <a:ln w="9525" cap="flat" cmpd="sng" algn="ctr">
              <a:solidFill>
                <a:schemeClr val="lt1">
                  <a:lumMod val="95000"/>
                  <a:alpha val="10000"/>
                </a:schemeClr>
              </a:solidFill>
              <a:round/>
            </a:ln>
            <a:effectLst/>
          </c:spPr>
        </c:majorGridlines>
        <c:numFmt formatCode="m/d/yyyy"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405259376"/>
        <c:crosses val="autoZero"/>
        <c:auto val="1"/>
        <c:lblAlgn val="ctr"/>
        <c:lblOffset val="100"/>
        <c:noMultiLvlLbl val="0"/>
      </c:catAx>
      <c:valAx>
        <c:axId val="140525937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HOURS PER DAY SPENT IN THE FIELD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5260624"/>
        <c:crosses val="autoZero"/>
        <c:crossBetween val="between"/>
      </c:valAx>
      <c:spPr>
        <a:noFill/>
        <a:ln>
          <a:noFill/>
        </a:ln>
        <a:effectLst/>
      </c:spPr>
    </c:plotArea>
    <c:legend>
      <c:legendPos val="b"/>
      <c:layout>
        <c:manualLayout>
          <c:xMode val="edge"/>
          <c:yMode val="edge"/>
          <c:x val="0.29941586000144477"/>
          <c:y val="0.87750940770957853"/>
          <c:w val="0.25222835699321178"/>
          <c:h val="0.12022223857531826"/>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[RSM_Install_Dashboard_CTaylor.xlsx]DASHBOARD!RSM TOTAL WEEKLY LOCATIONS</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800" b="1" i="0" baseline="0">
                <a:effectLst>
                  <a:outerShdw blurRad="50800" dist="38100" dir="5400000" algn="t" rotWithShape="0">
                    <a:srgbClr val="000000">
                      <a:alpha val="40000"/>
                    </a:srgbClr>
                  </a:outerShdw>
                </a:effectLst>
              </a:rPr>
              <a:t>RSM TOTAL WEEKLY LOCATIONS</a:t>
            </a:r>
            <a:endParaRPr lang="en-GB">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DASHBOARD!$B$89:$B$90</c:f>
              <c:strCache>
                <c:ptCount val="1"/>
                <c:pt idx="0">
                  <c:v>Onsite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DASHBOARD!$A$91:$A$99</c:f>
              <c:strCache>
                <c:ptCount val="8"/>
                <c:pt idx="0">
                  <c:v>09/05/2021</c:v>
                </c:pt>
                <c:pt idx="1">
                  <c:v>10/05/2021</c:v>
                </c:pt>
                <c:pt idx="2">
                  <c:v>11/05/2021</c:v>
                </c:pt>
                <c:pt idx="3">
                  <c:v>12/05/2021</c:v>
                </c:pt>
                <c:pt idx="4">
                  <c:v>13/05/2021</c:v>
                </c:pt>
                <c:pt idx="5">
                  <c:v>14/05/2021</c:v>
                </c:pt>
                <c:pt idx="6">
                  <c:v>15/05/2021</c:v>
                </c:pt>
                <c:pt idx="7">
                  <c:v>16/05/2021</c:v>
                </c:pt>
              </c:strCache>
            </c:strRef>
          </c:cat>
          <c:val>
            <c:numRef>
              <c:f>DASHBOARD!$B$91:$B$99</c:f>
              <c:numCache>
                <c:formatCode>General</c:formatCode>
                <c:ptCount val="8"/>
                <c:pt idx="0">
                  <c:v>10</c:v>
                </c:pt>
                <c:pt idx="2">
                  <c:v>31</c:v>
                </c:pt>
                <c:pt idx="3">
                  <c:v>24</c:v>
                </c:pt>
                <c:pt idx="4">
                  <c:v>14</c:v>
                </c:pt>
                <c:pt idx="5">
                  <c:v>19</c:v>
                </c:pt>
              </c:numCache>
            </c:numRef>
          </c:val>
          <c:extLst>
            <c:ext xmlns:c16="http://schemas.microsoft.com/office/drawing/2014/chart" uri="{C3380CC4-5D6E-409C-BE32-E72D297353CC}">
              <c16:uniqueId val="{00000000-3812-4AD0-BBB3-025FD7B1270F}"/>
            </c:ext>
          </c:extLst>
        </c:ser>
        <c:ser>
          <c:idx val="1"/>
          <c:order val="1"/>
          <c:tx>
            <c:strRef>
              <c:f>DASHBOARD!$C$89:$C$90</c:f>
              <c:strCache>
                <c:ptCount val="1"/>
                <c:pt idx="0">
                  <c:v>Office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DASHBOARD!$A$91:$A$99</c:f>
              <c:strCache>
                <c:ptCount val="8"/>
                <c:pt idx="0">
                  <c:v>09/05/2021</c:v>
                </c:pt>
                <c:pt idx="1">
                  <c:v>10/05/2021</c:v>
                </c:pt>
                <c:pt idx="2">
                  <c:v>11/05/2021</c:v>
                </c:pt>
                <c:pt idx="3">
                  <c:v>12/05/2021</c:v>
                </c:pt>
                <c:pt idx="4">
                  <c:v>13/05/2021</c:v>
                </c:pt>
                <c:pt idx="5">
                  <c:v>14/05/2021</c:v>
                </c:pt>
                <c:pt idx="6">
                  <c:v>15/05/2021</c:v>
                </c:pt>
                <c:pt idx="7">
                  <c:v>16/05/2021</c:v>
                </c:pt>
              </c:strCache>
            </c:strRef>
          </c:cat>
          <c:val>
            <c:numRef>
              <c:f>DASHBOARD!$C$91:$C$99</c:f>
              <c:numCache>
                <c:formatCode>General</c:formatCode>
                <c:ptCount val="8"/>
                <c:pt idx="1">
                  <c:v>24</c:v>
                </c:pt>
                <c:pt idx="2">
                  <c:v>10</c:v>
                </c:pt>
                <c:pt idx="3">
                  <c:v>10</c:v>
                </c:pt>
                <c:pt idx="4">
                  <c:v>4</c:v>
                </c:pt>
              </c:numCache>
            </c:numRef>
          </c:val>
          <c:extLst>
            <c:ext xmlns:c16="http://schemas.microsoft.com/office/drawing/2014/chart" uri="{C3380CC4-5D6E-409C-BE32-E72D297353CC}">
              <c16:uniqueId val="{00000005-67A1-44C6-86CF-C8F1DA0B173B}"/>
            </c:ext>
          </c:extLst>
        </c:ser>
        <c:ser>
          <c:idx val="2"/>
          <c:order val="2"/>
          <c:tx>
            <c:strRef>
              <c:f>DASHBOARD!$D$89:$D$90</c:f>
              <c:strCache>
                <c:ptCount val="1"/>
                <c:pt idx="0">
                  <c:v>Home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DASHBOARD!$A$91:$A$99</c:f>
              <c:strCache>
                <c:ptCount val="8"/>
                <c:pt idx="0">
                  <c:v>09/05/2021</c:v>
                </c:pt>
                <c:pt idx="1">
                  <c:v>10/05/2021</c:v>
                </c:pt>
                <c:pt idx="2">
                  <c:v>11/05/2021</c:v>
                </c:pt>
                <c:pt idx="3">
                  <c:v>12/05/2021</c:v>
                </c:pt>
                <c:pt idx="4">
                  <c:v>13/05/2021</c:v>
                </c:pt>
                <c:pt idx="5">
                  <c:v>14/05/2021</c:v>
                </c:pt>
                <c:pt idx="6">
                  <c:v>15/05/2021</c:v>
                </c:pt>
                <c:pt idx="7">
                  <c:v>16/05/2021</c:v>
                </c:pt>
              </c:strCache>
            </c:strRef>
          </c:cat>
          <c:val>
            <c:numRef>
              <c:f>DASHBOARD!$D$91:$D$99</c:f>
              <c:numCache>
                <c:formatCode>General</c:formatCode>
                <c:ptCount val="8"/>
                <c:pt idx="0">
                  <c:v>22</c:v>
                </c:pt>
                <c:pt idx="1">
                  <c:v>10</c:v>
                </c:pt>
                <c:pt idx="2">
                  <c:v>17</c:v>
                </c:pt>
                <c:pt idx="3">
                  <c:v>7</c:v>
                </c:pt>
                <c:pt idx="4">
                  <c:v>15</c:v>
                </c:pt>
                <c:pt idx="6">
                  <c:v>12</c:v>
                </c:pt>
              </c:numCache>
            </c:numRef>
          </c:val>
          <c:extLst>
            <c:ext xmlns:c16="http://schemas.microsoft.com/office/drawing/2014/chart" uri="{C3380CC4-5D6E-409C-BE32-E72D297353CC}">
              <c16:uniqueId val="{00000006-67A1-44C6-86CF-C8F1DA0B173B}"/>
            </c:ext>
          </c:extLst>
        </c:ser>
        <c:ser>
          <c:idx val="3"/>
          <c:order val="3"/>
          <c:tx>
            <c:strRef>
              <c:f>DASHBOARD!$E$89:$E$90</c:f>
              <c:strCache>
                <c:ptCount val="1"/>
                <c:pt idx="0">
                  <c:v>Depot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DASHBOARD!$A$91:$A$99</c:f>
              <c:strCache>
                <c:ptCount val="8"/>
                <c:pt idx="0">
                  <c:v>09/05/2021</c:v>
                </c:pt>
                <c:pt idx="1">
                  <c:v>10/05/2021</c:v>
                </c:pt>
                <c:pt idx="2">
                  <c:v>11/05/2021</c:v>
                </c:pt>
                <c:pt idx="3">
                  <c:v>12/05/2021</c:v>
                </c:pt>
                <c:pt idx="4">
                  <c:v>13/05/2021</c:v>
                </c:pt>
                <c:pt idx="5">
                  <c:v>14/05/2021</c:v>
                </c:pt>
                <c:pt idx="6">
                  <c:v>15/05/2021</c:v>
                </c:pt>
                <c:pt idx="7">
                  <c:v>16/05/2021</c:v>
                </c:pt>
              </c:strCache>
            </c:strRef>
          </c:cat>
          <c:val>
            <c:numRef>
              <c:f>DASHBOARD!$E$91:$E$99</c:f>
              <c:numCache>
                <c:formatCode>General</c:formatCode>
                <c:ptCount val="8"/>
                <c:pt idx="0">
                  <c:v>7</c:v>
                </c:pt>
                <c:pt idx="1">
                  <c:v>25</c:v>
                </c:pt>
                <c:pt idx="2">
                  <c:v>17</c:v>
                </c:pt>
                <c:pt idx="3">
                  <c:v>7</c:v>
                </c:pt>
                <c:pt idx="4">
                  <c:v>6</c:v>
                </c:pt>
                <c:pt idx="7">
                  <c:v>10</c:v>
                </c:pt>
              </c:numCache>
            </c:numRef>
          </c:val>
          <c:extLst>
            <c:ext xmlns:c16="http://schemas.microsoft.com/office/drawing/2014/chart" uri="{C3380CC4-5D6E-409C-BE32-E72D297353CC}">
              <c16:uniqueId val="{00000007-67A1-44C6-86CF-C8F1DA0B173B}"/>
            </c:ext>
          </c:extLst>
        </c:ser>
        <c:ser>
          <c:idx val="4"/>
          <c:order val="4"/>
          <c:tx>
            <c:strRef>
              <c:f>DASHBOARD!$F$89:$F$90</c:f>
              <c:strCache>
                <c:ptCount val="1"/>
                <c:pt idx="0">
                  <c:v>Client Office/depot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DASHBOARD!$A$91:$A$99</c:f>
              <c:strCache>
                <c:ptCount val="8"/>
                <c:pt idx="0">
                  <c:v>09/05/2021</c:v>
                </c:pt>
                <c:pt idx="1">
                  <c:v>10/05/2021</c:v>
                </c:pt>
                <c:pt idx="2">
                  <c:v>11/05/2021</c:v>
                </c:pt>
                <c:pt idx="3">
                  <c:v>12/05/2021</c:v>
                </c:pt>
                <c:pt idx="4">
                  <c:v>13/05/2021</c:v>
                </c:pt>
                <c:pt idx="5">
                  <c:v>14/05/2021</c:v>
                </c:pt>
                <c:pt idx="6">
                  <c:v>15/05/2021</c:v>
                </c:pt>
                <c:pt idx="7">
                  <c:v>16/05/2021</c:v>
                </c:pt>
              </c:strCache>
            </c:strRef>
          </c:cat>
          <c:val>
            <c:numRef>
              <c:f>DASHBOARD!$F$91:$F$99</c:f>
              <c:numCache>
                <c:formatCode>General</c:formatCode>
                <c:ptCount val="8"/>
                <c:pt idx="1">
                  <c:v>7</c:v>
                </c:pt>
                <c:pt idx="4">
                  <c:v>6</c:v>
                </c:pt>
              </c:numCache>
            </c:numRef>
          </c:val>
          <c:extLst>
            <c:ext xmlns:c16="http://schemas.microsoft.com/office/drawing/2014/chart" uri="{C3380CC4-5D6E-409C-BE32-E72D297353CC}">
              <c16:uniqueId val="{00000008-67A1-44C6-86CF-C8F1DA0B173B}"/>
            </c:ext>
          </c:extLst>
        </c:ser>
        <c:dLbls>
          <c:showLegendKey val="0"/>
          <c:showVal val="0"/>
          <c:showCatName val="0"/>
          <c:showSerName val="0"/>
          <c:showPercent val="0"/>
          <c:showBubbleSize val="0"/>
        </c:dLbls>
        <c:gapWidth val="98"/>
        <c:overlap val="100"/>
        <c:axId val="1403175151"/>
        <c:axId val="1403175567"/>
      </c:barChart>
      <c:catAx>
        <c:axId val="140317515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3175567"/>
        <c:crosses val="autoZero"/>
        <c:auto val="1"/>
        <c:lblAlgn val="ctr"/>
        <c:lblOffset val="100"/>
        <c:noMultiLvlLbl val="0"/>
      </c:catAx>
      <c:valAx>
        <c:axId val="1403175567"/>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GB">
                    <a:solidFill>
                      <a:schemeClr val="bg1"/>
                    </a:solidFill>
                  </a:rPr>
                  <a:t>HOURS</a:t>
                </a:r>
                <a:r>
                  <a:rPr lang="en-GB" baseline="0">
                    <a:solidFill>
                      <a:schemeClr val="bg1"/>
                    </a:solidFill>
                  </a:rPr>
                  <a:t> PER DAY TOTAL</a:t>
                </a:r>
                <a:endParaRPr lang="en-GB">
                  <a:solidFill>
                    <a:schemeClr val="bg1"/>
                  </a:solidFill>
                </a:endParaRP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31751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7</xdr:col>
      <xdr:colOff>276225</xdr:colOff>
      <xdr:row>39</xdr:row>
      <xdr:rowOff>16838</xdr:rowOff>
    </xdr:from>
    <xdr:to>
      <xdr:col>14</xdr:col>
      <xdr:colOff>40584</xdr:colOff>
      <xdr:row>54</xdr:row>
      <xdr:rowOff>171547</xdr:rowOff>
    </xdr:to>
    <xdr:graphicFrame macro="">
      <xdr:nvGraphicFramePr>
        <xdr:cNvPr id="12" name="Chart 11">
          <a:extLst>
            <a:ext uri="{FF2B5EF4-FFF2-40B4-BE49-F238E27FC236}">
              <a16:creationId xmlns:a16="http://schemas.microsoft.com/office/drawing/2014/main" id="{43DCF4ED-C59C-4226-B524-BE5A3537A2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1292227</xdr:colOff>
      <xdr:row>39</xdr:row>
      <xdr:rowOff>16842</xdr:rowOff>
    </xdr:from>
    <xdr:to>
      <xdr:col>22</xdr:col>
      <xdr:colOff>123825</xdr:colOff>
      <xdr:row>51</xdr:row>
      <xdr:rowOff>49651</xdr:rowOff>
    </xdr:to>
    <mc:AlternateContent xmlns:mc="http://schemas.openxmlformats.org/markup-compatibility/2006" xmlns:a14="http://schemas.microsoft.com/office/drawing/2010/main">
      <mc:Choice Requires="a14">
        <xdr:graphicFrame macro="">
          <xdr:nvGraphicFramePr>
            <xdr:cNvPr id="5" name="RSM Names">
              <a:extLst>
                <a:ext uri="{FF2B5EF4-FFF2-40B4-BE49-F238E27FC236}">
                  <a16:creationId xmlns:a16="http://schemas.microsoft.com/office/drawing/2014/main" id="{61B85172-93A7-498A-932F-E73177492537}"/>
                </a:ext>
              </a:extLst>
            </xdr:cNvPr>
            <xdr:cNvGraphicFramePr/>
          </xdr:nvGraphicFramePr>
          <xdr:xfrm>
            <a:off x="0" y="0"/>
            <a:ext cx="0" cy="0"/>
          </xdr:xfrm>
          <a:graphic>
            <a:graphicData uri="http://schemas.microsoft.com/office/drawing/2010/slicer">
              <sle:slicer xmlns:sle="http://schemas.microsoft.com/office/drawing/2010/slicer" name="RSM Names"/>
            </a:graphicData>
          </a:graphic>
        </xdr:graphicFrame>
      </mc:Choice>
      <mc:Fallback xmlns="">
        <xdr:sp macro="" textlink="">
          <xdr:nvSpPr>
            <xdr:cNvPr id="0" name=""/>
            <xdr:cNvSpPr>
              <a:spLocks noTextEdit="1"/>
            </xdr:cNvSpPr>
          </xdr:nvSpPr>
          <xdr:spPr>
            <a:xfrm>
              <a:off x="10922002" y="7151067"/>
              <a:ext cx="2679698" cy="223308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82946</xdr:colOff>
      <xdr:row>51</xdr:row>
      <xdr:rowOff>153177</xdr:rowOff>
    </xdr:from>
    <xdr:to>
      <xdr:col>22</xdr:col>
      <xdr:colOff>123825</xdr:colOff>
      <xdr:row>68</xdr:row>
      <xdr:rowOff>12303</xdr:rowOff>
    </xdr:to>
    <xdr:graphicFrame macro="">
      <xdr:nvGraphicFramePr>
        <xdr:cNvPr id="4" name="Activity_by_Time">
          <a:extLst>
            <a:ext uri="{FF2B5EF4-FFF2-40B4-BE49-F238E27FC236}">
              <a16:creationId xmlns:a16="http://schemas.microsoft.com/office/drawing/2014/main" id="{FD8801A9-773F-4A1A-844E-74AFD34DC0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190498</xdr:colOff>
      <xdr:row>39</xdr:row>
      <xdr:rowOff>16842</xdr:rowOff>
    </xdr:from>
    <xdr:to>
      <xdr:col>18</xdr:col>
      <xdr:colOff>1135740</xdr:colOff>
      <xdr:row>46</xdr:row>
      <xdr:rowOff>171450</xdr:rowOff>
    </xdr:to>
    <mc:AlternateContent xmlns:mc="http://schemas.openxmlformats.org/markup-compatibility/2006" xmlns:tsle="http://schemas.microsoft.com/office/drawing/2012/timeslicer">
      <mc:Choice Requires="tsle">
        <xdr:graphicFrame macro="">
          <xdr:nvGraphicFramePr>
            <xdr:cNvPr id="6" name="DATE">
              <a:extLst>
                <a:ext uri="{FF2B5EF4-FFF2-40B4-BE49-F238E27FC236}">
                  <a16:creationId xmlns:a16="http://schemas.microsoft.com/office/drawing/2014/main" id="{27B313D1-197F-4FB5-8367-428DE5230F4C}"/>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8267698" y="7151067"/>
              <a:ext cx="2497817" cy="1450008"/>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7</xdr:col>
      <xdr:colOff>276225</xdr:colOff>
      <xdr:row>0</xdr:row>
      <xdr:rowOff>105931</xdr:rowOff>
    </xdr:from>
    <xdr:to>
      <xdr:col>22</xdr:col>
      <xdr:colOff>111125</xdr:colOff>
      <xdr:row>3</xdr:row>
      <xdr:rowOff>86881</xdr:rowOff>
    </xdr:to>
    <xdr:sp macro="" textlink="">
      <xdr:nvSpPr>
        <xdr:cNvPr id="14" name="TextBox 13">
          <a:extLst>
            <a:ext uri="{FF2B5EF4-FFF2-40B4-BE49-F238E27FC236}">
              <a16:creationId xmlns:a16="http://schemas.microsoft.com/office/drawing/2014/main" id="{C87ED149-7C9A-41A0-9549-7C0657A5B540}"/>
            </a:ext>
          </a:extLst>
        </xdr:cNvPr>
        <xdr:cNvSpPr txBox="1"/>
      </xdr:nvSpPr>
      <xdr:spPr>
        <a:xfrm>
          <a:off x="276225" y="105931"/>
          <a:ext cx="13312775" cy="523875"/>
        </a:xfrm>
        <a:prstGeom prst="rect">
          <a:avLst/>
        </a:prstGeom>
        <a:ln/>
      </xdr:spPr>
      <xdr:style>
        <a:lnRef idx="0">
          <a:schemeClr val="accent3"/>
        </a:lnRef>
        <a:fillRef idx="3">
          <a:schemeClr val="accent3"/>
        </a:fillRef>
        <a:effectRef idx="3">
          <a:schemeClr val="accent3"/>
        </a:effectRef>
        <a:fontRef idx="minor">
          <a:schemeClr val="lt1"/>
        </a:fontRef>
      </xdr:style>
      <xdr:txBody>
        <a:bodyPr vertOverflow="clip" horzOverflow="clip" wrap="square" rtlCol="0" anchor="ctr"/>
        <a:lstStyle/>
        <a:p>
          <a:pPr algn="ctr"/>
          <a:r>
            <a:rPr lang="en-GB" sz="2000" b="1">
              <a:solidFill>
                <a:schemeClr val="bg1"/>
              </a:solidFill>
            </a:rPr>
            <a:t>RSM WEEKLY ACTIVITY</a:t>
          </a:r>
          <a:r>
            <a:rPr lang="en-GB" sz="2000" b="1" baseline="0">
              <a:solidFill>
                <a:schemeClr val="bg1"/>
              </a:solidFill>
            </a:rPr>
            <a:t> AND LOCATION REPORT</a:t>
          </a:r>
          <a:endParaRPr lang="en-GB" sz="2000" b="1">
            <a:solidFill>
              <a:schemeClr val="bg1"/>
            </a:solidFill>
          </a:endParaRPr>
        </a:p>
      </xdr:txBody>
    </xdr:sp>
    <xdr:clientData/>
  </xdr:twoCellAnchor>
  <xdr:twoCellAnchor editAs="oneCell">
    <xdr:from>
      <xdr:col>7</xdr:col>
      <xdr:colOff>276225</xdr:colOff>
      <xdr:row>51</xdr:row>
      <xdr:rowOff>153177</xdr:rowOff>
    </xdr:from>
    <xdr:to>
      <xdr:col>14</xdr:col>
      <xdr:colOff>25795</xdr:colOff>
      <xdr:row>68</xdr:row>
      <xdr:rowOff>794</xdr:rowOff>
    </xdr:to>
    <xdr:graphicFrame macro="">
      <xdr:nvGraphicFramePr>
        <xdr:cNvPr id="3" name="Weekly Locations">
          <a:extLst>
            <a:ext uri="{FF2B5EF4-FFF2-40B4-BE49-F238E27FC236}">
              <a16:creationId xmlns:a16="http://schemas.microsoft.com/office/drawing/2014/main" id="{BCB42A25-2B6A-405E-B8C8-81B5D4C837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273050</xdr:colOff>
      <xdr:row>10</xdr:row>
      <xdr:rowOff>114300</xdr:rowOff>
    </xdr:from>
    <xdr:to>
      <xdr:col>22</xdr:col>
      <xdr:colOff>105834</xdr:colOff>
      <xdr:row>21</xdr:row>
      <xdr:rowOff>158750</xdr:rowOff>
    </xdr:to>
    <xdr:graphicFrame macro="">
      <xdr:nvGraphicFramePr>
        <xdr:cNvPr id="2" name="RSM IN FIELD">
          <a:extLst>
            <a:ext uri="{FF2B5EF4-FFF2-40B4-BE49-F238E27FC236}">
              <a16:creationId xmlns:a16="http://schemas.microsoft.com/office/drawing/2014/main" id="{070504D9-FC9C-4B20-A81C-5A508496C8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273050</xdr:colOff>
      <xdr:row>22</xdr:row>
      <xdr:rowOff>101600</xdr:rowOff>
    </xdr:from>
    <xdr:to>
      <xdr:col>22</xdr:col>
      <xdr:colOff>123825</xdr:colOff>
      <xdr:row>36</xdr:row>
      <xdr:rowOff>183095</xdr:rowOff>
    </xdr:to>
    <xdr:graphicFrame macro="">
      <xdr:nvGraphicFramePr>
        <xdr:cNvPr id="7" name="RSM WEEKLY LOCATIONS">
          <a:extLst>
            <a:ext uri="{FF2B5EF4-FFF2-40B4-BE49-F238E27FC236}">
              <a16:creationId xmlns:a16="http://schemas.microsoft.com/office/drawing/2014/main" id="{04A2A3D4-052F-42AE-B32A-4880601937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254000</xdr:colOff>
      <xdr:row>4</xdr:row>
      <xdr:rowOff>114300</xdr:rowOff>
    </xdr:from>
    <xdr:to>
      <xdr:col>22</xdr:col>
      <xdr:colOff>85725</xdr:colOff>
      <xdr:row>9</xdr:row>
      <xdr:rowOff>63500</xdr:rowOff>
    </xdr:to>
    <mc:AlternateContent xmlns:mc="http://schemas.openxmlformats.org/markup-compatibility/2006" xmlns:tsle="http://schemas.microsoft.com/office/drawing/2012/timeslicer">
      <mc:Choice Requires="tsle">
        <xdr:graphicFrame macro="">
          <xdr:nvGraphicFramePr>
            <xdr:cNvPr id="8" name="DATE 1">
              <a:extLst>
                <a:ext uri="{FF2B5EF4-FFF2-40B4-BE49-F238E27FC236}">
                  <a16:creationId xmlns:a16="http://schemas.microsoft.com/office/drawing/2014/main" id="{3CD7963C-8535-442A-9C1C-BF6BB7FA9AEA}"/>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57175" y="838200"/>
              <a:ext cx="13306425" cy="854075"/>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7</xdr:col>
      <xdr:colOff>285750</xdr:colOff>
      <xdr:row>37</xdr:row>
      <xdr:rowOff>171450</xdr:rowOff>
    </xdr:from>
    <xdr:to>
      <xdr:col>22</xdr:col>
      <xdr:colOff>114300</xdr:colOff>
      <xdr:row>37</xdr:row>
      <xdr:rowOff>177800</xdr:rowOff>
    </xdr:to>
    <xdr:cxnSp macro="">
      <xdr:nvCxnSpPr>
        <xdr:cNvPr id="10" name="Straight Connector 9">
          <a:extLst>
            <a:ext uri="{FF2B5EF4-FFF2-40B4-BE49-F238E27FC236}">
              <a16:creationId xmlns:a16="http://schemas.microsoft.com/office/drawing/2014/main" id="{2FED655A-440A-4B98-ABDC-AB73220D780E}"/>
            </a:ext>
          </a:extLst>
        </xdr:cNvPr>
        <xdr:cNvCxnSpPr/>
      </xdr:nvCxnSpPr>
      <xdr:spPr>
        <a:xfrm flipV="1">
          <a:off x="285750" y="6905625"/>
          <a:ext cx="13306425" cy="6350"/>
        </a:xfrm>
        <a:prstGeom prst="line">
          <a:avLst/>
        </a:prstGeom>
        <a:effectLst>
          <a:outerShdw blurRad="50800" dist="38100" dir="5400000" algn="t" rotWithShape="0">
            <a:prstClr val="black">
              <a:alpha val="40000"/>
            </a:prstClr>
          </a:outerShdw>
        </a:effectLst>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0</xdr:colOff>
      <xdr:row>0</xdr:row>
      <xdr:rowOff>330200</xdr:rowOff>
    </xdr:from>
    <xdr:to>
      <xdr:col>14</xdr:col>
      <xdr:colOff>68262</xdr:colOff>
      <xdr:row>13</xdr:row>
      <xdr:rowOff>160338</xdr:rowOff>
    </xdr:to>
    <xdr:sp macro="" textlink="">
      <xdr:nvSpPr>
        <xdr:cNvPr id="2" name="TextBox 1">
          <a:extLst>
            <a:ext uri="{FF2B5EF4-FFF2-40B4-BE49-F238E27FC236}">
              <a16:creationId xmlns:a16="http://schemas.microsoft.com/office/drawing/2014/main" id="{B232E458-A8E1-4CD2-B2B3-2E9E523E4024}"/>
            </a:ext>
          </a:extLst>
        </xdr:cNvPr>
        <xdr:cNvSpPr txBox="1">
          <a:spLocks/>
        </xdr:cNvSpPr>
      </xdr:nvSpPr>
      <xdr:spPr>
        <a:xfrm>
          <a:off x="12989719" y="330200"/>
          <a:ext cx="4318793" cy="303926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t"/>
        <a:lstStyle/>
        <a:p>
          <a:r>
            <a:rPr lang="en-GB" sz="1800" b="1">
              <a:solidFill>
                <a:schemeClr val="bg1"/>
              </a:solidFill>
            </a:rPr>
            <a:t>GUIDE</a:t>
          </a:r>
        </a:p>
        <a:p>
          <a:endParaRPr lang="en-GB" sz="1600">
            <a:solidFill>
              <a:schemeClr val="bg1"/>
            </a:solidFill>
          </a:endParaRPr>
        </a:p>
        <a:p>
          <a:r>
            <a:rPr lang="en-GB" sz="1600">
              <a:solidFill>
                <a:schemeClr val="bg1"/>
              </a:solidFill>
            </a:rPr>
            <a:t>1.</a:t>
          </a:r>
          <a:r>
            <a:rPr lang="en-GB" sz="1600" baseline="0">
              <a:solidFill>
                <a:schemeClr val="bg1"/>
              </a:solidFill>
            </a:rPr>
            <a:t> Enter your daily details on the table (left)</a:t>
          </a:r>
        </a:p>
        <a:p>
          <a:endParaRPr lang="en-GB" sz="1600" baseline="0">
            <a:solidFill>
              <a:schemeClr val="bg1"/>
            </a:solidFill>
          </a:endParaRPr>
        </a:p>
        <a:p>
          <a:r>
            <a:rPr lang="en-GB" sz="1600" baseline="0">
              <a:solidFill>
                <a:schemeClr val="bg1"/>
              </a:solidFill>
            </a:rPr>
            <a:t>2. Use the </a:t>
          </a:r>
          <a:r>
            <a:rPr lang="en-GB" sz="1600" u="sng" baseline="0">
              <a:solidFill>
                <a:schemeClr val="bg1"/>
              </a:solidFill>
            </a:rPr>
            <a:t>drop-down lists </a:t>
          </a:r>
          <a:r>
            <a:rPr lang="en-GB" sz="1600" baseline="0">
              <a:solidFill>
                <a:schemeClr val="bg1"/>
              </a:solidFill>
            </a:rPr>
            <a:t>on the NAME, LOCATION and ACTIVITY rows, do not enter other information.</a:t>
          </a:r>
        </a:p>
        <a:p>
          <a:endParaRPr lang="en-GB" sz="1600" baseline="0">
            <a:solidFill>
              <a:schemeClr val="bg1"/>
            </a:solidFill>
          </a:endParaRPr>
        </a:p>
        <a:p>
          <a:r>
            <a:rPr lang="en-GB" sz="1600" baseline="0">
              <a:solidFill>
                <a:schemeClr val="bg1"/>
              </a:solidFill>
            </a:rPr>
            <a:t>3. enter your time spent in the </a:t>
          </a:r>
          <a:r>
            <a:rPr lang="en-GB" sz="1600" b="1" baseline="0">
              <a:solidFill>
                <a:schemeClr val="bg1"/>
              </a:solidFill>
            </a:rPr>
            <a:t>nearest</a:t>
          </a:r>
          <a:r>
            <a:rPr lang="en-GB" sz="1600" b="0" baseline="0">
              <a:solidFill>
                <a:schemeClr val="bg1"/>
              </a:solidFill>
            </a:rPr>
            <a:t> quarter of   an hour, eg. 15 mins = 0.25, so, 2 hours and 30 minutes would be entered as 2.50.</a:t>
          </a:r>
        </a:p>
        <a:p>
          <a:endParaRPr lang="en-GB" sz="1600" b="0" baseline="0">
            <a:solidFill>
              <a:schemeClr val="accent1">
                <a:lumMod val="50000"/>
              </a:schemeClr>
            </a:solidFill>
          </a:endParaRPr>
        </a:p>
        <a:p>
          <a:endParaRPr lang="en-GB" sz="1600" baseline="0">
            <a:solidFill>
              <a:schemeClr val="accent1">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0</xdr:colOff>
      <xdr:row>2</xdr:row>
      <xdr:rowOff>3175</xdr:rowOff>
    </xdr:from>
    <xdr:to>
      <xdr:col>9</xdr:col>
      <xdr:colOff>215900</xdr:colOff>
      <xdr:row>10</xdr:row>
      <xdr:rowOff>1</xdr:rowOff>
    </xdr:to>
    <mc:AlternateContent xmlns:mc="http://schemas.openxmlformats.org/markup-compatibility/2006" xmlns:a14="http://schemas.microsoft.com/office/drawing/2010/main">
      <mc:Choice Requires="a14">
        <xdr:graphicFrame macro="">
          <xdr:nvGraphicFramePr>
            <xdr:cNvPr id="2" name="NAME">
              <a:extLst>
                <a:ext uri="{FF2B5EF4-FFF2-40B4-BE49-F238E27FC236}">
                  <a16:creationId xmlns:a16="http://schemas.microsoft.com/office/drawing/2014/main" id="{FEA10FEE-A32A-48CD-B54A-514628603414}"/>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7200900" y="368300"/>
              <a:ext cx="1828800" cy="144145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557895</xdr:colOff>
      <xdr:row>1</xdr:row>
      <xdr:rowOff>161924</xdr:rowOff>
    </xdr:from>
    <xdr:to>
      <xdr:col>17</xdr:col>
      <xdr:colOff>332469</xdr:colOff>
      <xdr:row>14</xdr:row>
      <xdr:rowOff>64860</xdr:rowOff>
    </xdr:to>
    <mc:AlternateContent xmlns:mc="http://schemas.openxmlformats.org/markup-compatibility/2006" xmlns:a14="http://schemas.microsoft.com/office/drawing/2010/main">
      <mc:Choice Requires="a14">
        <xdr:graphicFrame macro="">
          <xdr:nvGraphicFramePr>
            <xdr:cNvPr id="4" name="ACTIVITY">
              <a:extLst>
                <a:ext uri="{FF2B5EF4-FFF2-40B4-BE49-F238E27FC236}">
                  <a16:creationId xmlns:a16="http://schemas.microsoft.com/office/drawing/2014/main" id="{64AE875C-A4E4-4A3C-AF31-F131A64062FF}"/>
                </a:ext>
              </a:extLst>
            </xdr:cNvPr>
            <xdr:cNvGraphicFramePr/>
          </xdr:nvGraphicFramePr>
          <xdr:xfrm>
            <a:off x="0" y="0"/>
            <a:ext cx="0" cy="0"/>
          </xdr:xfrm>
          <a:graphic>
            <a:graphicData uri="http://schemas.microsoft.com/office/drawing/2010/slicer">
              <sle:slicer xmlns:sle="http://schemas.microsoft.com/office/drawing/2010/slicer" name="ACTIVITY"/>
            </a:graphicData>
          </a:graphic>
        </xdr:graphicFrame>
      </mc:Choice>
      <mc:Fallback xmlns="">
        <xdr:sp macro="" textlink="">
          <xdr:nvSpPr>
            <xdr:cNvPr id="0" name=""/>
            <xdr:cNvSpPr>
              <a:spLocks noTextEdit="1"/>
            </xdr:cNvSpPr>
          </xdr:nvSpPr>
          <xdr:spPr>
            <a:xfrm>
              <a:off x="12099927" y="341992"/>
              <a:ext cx="2479221" cy="219936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19050</xdr:colOff>
      <xdr:row>1</xdr:row>
      <xdr:rowOff>167367</xdr:rowOff>
    </xdr:from>
    <xdr:to>
      <xdr:col>12</xdr:col>
      <xdr:colOff>448582</xdr:colOff>
      <xdr:row>14</xdr:row>
      <xdr:rowOff>87992</xdr:rowOff>
    </xdr:to>
    <mc:AlternateContent xmlns:mc="http://schemas.openxmlformats.org/markup-compatibility/2006" xmlns:a14="http://schemas.microsoft.com/office/drawing/2010/main">
      <mc:Choice Requires="a14">
        <xdr:graphicFrame macro="">
          <xdr:nvGraphicFramePr>
            <xdr:cNvPr id="5" name="LOCATION">
              <a:extLst>
                <a:ext uri="{FF2B5EF4-FFF2-40B4-BE49-F238E27FC236}">
                  <a16:creationId xmlns:a16="http://schemas.microsoft.com/office/drawing/2014/main" id="{1691E034-699C-4A6A-A0DF-0CF68236D5B1}"/>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0156371" y="341085"/>
              <a:ext cx="1831068" cy="222340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therine Taylor (MIL-HO)" refreshedDate="44328.594153240738" createdVersion="7" refreshedVersion="7" minRefreshableVersion="3" recordCount="98" xr:uid="{2650D975-2FB8-486C-BC15-3BE46958830B}">
  <cacheSource type="worksheet">
    <worksheetSource name="RSM_Weekly_Data"/>
  </cacheSource>
  <cacheFields count="6">
    <cacheField name="DATE" numFmtId="14">
      <sharedItems containsNonDate="0" containsDate="1" containsString="0" containsBlank="1" minDate="2021-05-09T00:00:00" maxDate="2021-05-17T00:00:00" count="9">
        <d v="2021-05-09T00:00:00"/>
        <d v="2021-05-10T00:00:00"/>
        <d v="2021-05-11T00:00:00"/>
        <d v="2021-05-12T00:00:00"/>
        <d v="2021-05-13T00:00:00"/>
        <d v="2021-05-14T00:00:00"/>
        <d v="2021-05-15T00:00:00"/>
        <d v="2021-05-16T00:00:00"/>
        <m/>
      </sharedItems>
    </cacheField>
    <cacheField name="NAME" numFmtId="14">
      <sharedItems count="18">
        <s v="BARRY RAJOO"/>
        <s v="DANNY KNOWLES"/>
        <s v="LIAM CURTIN"/>
        <s v="MARION AITKEN"/>
        <s v="NEIL MOBLEY"/>
        <s v="VALERIE MITCHELL"/>
        <s v="SIMON HARRISON"/>
        <s v="NAME"/>
        <s v="DANNY K" u="1"/>
        <s v="BARRY R" u="1"/>
        <s v="SIMON HUDSON" u="1"/>
        <s v="LIAM C" u="1"/>
        <s v="MARION A" u="1"/>
        <s v="VALERIE M" u="1"/>
        <s v="DANNY KNOWLESNOWLES" u="1"/>
        <s v="NEIL M" u="1"/>
        <s v="BARRY RAJOOAJOO" u="1"/>
        <s v="SIMON H" u="1"/>
      </sharedItems>
    </cacheField>
    <cacheField name="LOCATION" numFmtId="0">
      <sharedItems containsBlank="1" count="7">
        <s v="Depot"/>
        <s v="Onsite"/>
        <s v="Home"/>
        <s v="Office"/>
        <s v="Client Office/depot"/>
        <s v="CHOOSE LOCATION"/>
        <m u="1"/>
      </sharedItems>
    </cacheField>
    <cacheField name="ACTIVITY" numFmtId="0">
      <sharedItems containsBlank="1" count="15">
        <s v="Project admin support"/>
        <s v="On site coaching"/>
        <s v="On call cover"/>
        <s v="Remedial work"/>
        <s v="Depot training"/>
        <s v="Site visit"/>
        <s v="Billable work"/>
        <s v="Client meeting"/>
        <s v="Project scoping"/>
        <s v="On site training"/>
        <s v="Investigation"/>
        <s v="QC checks"/>
        <s v="Induction"/>
        <s v="CHOOSE ACTIVITY"/>
        <m u="1"/>
      </sharedItems>
    </cacheField>
    <cacheField name="TIME SPENT - HOURS" numFmtId="2">
      <sharedItems containsString="0" containsBlank="1" containsNumber="1" minValue="1" maxValue="12"/>
    </cacheField>
    <cacheField name="Percentage Field" numFmtId="0" formula="SUM(50-'TIME SPENT - HOURS')" databaseField="0"/>
  </cacheFields>
  <extLst>
    <ext xmlns:x14="http://schemas.microsoft.com/office/spreadsheetml/2009/9/main" uri="{725AE2AE-9491-48be-B2B4-4EB974FC3084}">
      <x14:pivotCacheDefinition pivotCacheId="14577154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
  <r>
    <x v="0"/>
    <x v="0"/>
    <x v="0"/>
    <x v="0"/>
    <n v="7"/>
  </r>
  <r>
    <x v="0"/>
    <x v="1"/>
    <x v="1"/>
    <x v="1"/>
    <n v="10"/>
  </r>
  <r>
    <x v="0"/>
    <x v="2"/>
    <x v="2"/>
    <x v="2"/>
    <n v="12"/>
  </r>
  <r>
    <x v="0"/>
    <x v="3"/>
    <x v="2"/>
    <x v="3"/>
    <n v="10"/>
  </r>
  <r>
    <x v="1"/>
    <x v="0"/>
    <x v="0"/>
    <x v="0"/>
    <n v="7"/>
  </r>
  <r>
    <x v="1"/>
    <x v="1"/>
    <x v="3"/>
    <x v="3"/>
    <n v="6"/>
  </r>
  <r>
    <x v="1"/>
    <x v="1"/>
    <x v="0"/>
    <x v="4"/>
    <n v="4"/>
  </r>
  <r>
    <x v="1"/>
    <x v="2"/>
    <x v="3"/>
    <x v="3"/>
    <n v="6"/>
  </r>
  <r>
    <x v="1"/>
    <x v="2"/>
    <x v="0"/>
    <x v="4"/>
    <n v="4"/>
  </r>
  <r>
    <x v="1"/>
    <x v="3"/>
    <x v="2"/>
    <x v="2"/>
    <n v="10"/>
  </r>
  <r>
    <x v="1"/>
    <x v="3"/>
    <x v="0"/>
    <x v="4"/>
    <n v="10"/>
  </r>
  <r>
    <x v="1"/>
    <x v="4"/>
    <x v="4"/>
    <x v="0"/>
    <n v="7"/>
  </r>
  <r>
    <x v="1"/>
    <x v="4"/>
    <x v="3"/>
    <x v="2"/>
    <n v="12"/>
  </r>
  <r>
    <x v="2"/>
    <x v="0"/>
    <x v="1"/>
    <x v="5"/>
    <n v="7"/>
  </r>
  <r>
    <x v="2"/>
    <x v="1"/>
    <x v="2"/>
    <x v="6"/>
    <n v="10"/>
  </r>
  <r>
    <x v="2"/>
    <x v="1"/>
    <x v="1"/>
    <x v="5"/>
    <n v="7"/>
  </r>
  <r>
    <x v="2"/>
    <x v="2"/>
    <x v="0"/>
    <x v="4"/>
    <n v="3"/>
  </r>
  <r>
    <x v="2"/>
    <x v="2"/>
    <x v="1"/>
    <x v="5"/>
    <n v="7"/>
  </r>
  <r>
    <x v="2"/>
    <x v="3"/>
    <x v="1"/>
    <x v="1"/>
    <n v="10"/>
  </r>
  <r>
    <x v="2"/>
    <x v="3"/>
    <x v="3"/>
    <x v="7"/>
    <n v="10"/>
  </r>
  <r>
    <x v="2"/>
    <x v="4"/>
    <x v="0"/>
    <x v="4"/>
    <n v="6"/>
  </r>
  <r>
    <x v="2"/>
    <x v="4"/>
    <x v="0"/>
    <x v="3"/>
    <n v="1"/>
  </r>
  <r>
    <x v="2"/>
    <x v="5"/>
    <x v="0"/>
    <x v="8"/>
    <n v="7"/>
  </r>
  <r>
    <x v="3"/>
    <x v="0"/>
    <x v="2"/>
    <x v="0"/>
    <n v="7"/>
  </r>
  <r>
    <x v="3"/>
    <x v="1"/>
    <x v="1"/>
    <x v="9"/>
    <n v="10"/>
  </r>
  <r>
    <x v="3"/>
    <x v="2"/>
    <x v="3"/>
    <x v="9"/>
    <n v="10"/>
  </r>
  <r>
    <x v="3"/>
    <x v="4"/>
    <x v="1"/>
    <x v="5"/>
    <n v="7"/>
  </r>
  <r>
    <x v="3"/>
    <x v="4"/>
    <x v="1"/>
    <x v="9"/>
    <n v="7"/>
  </r>
  <r>
    <x v="3"/>
    <x v="5"/>
    <x v="0"/>
    <x v="3"/>
    <n v="7"/>
  </r>
  <r>
    <x v="4"/>
    <x v="0"/>
    <x v="3"/>
    <x v="3"/>
    <n v="4"/>
  </r>
  <r>
    <x v="4"/>
    <x v="0"/>
    <x v="4"/>
    <x v="10"/>
    <n v="6"/>
  </r>
  <r>
    <x v="4"/>
    <x v="1"/>
    <x v="2"/>
    <x v="10"/>
    <n v="3"/>
  </r>
  <r>
    <x v="4"/>
    <x v="2"/>
    <x v="2"/>
    <x v="8"/>
    <n v="2"/>
  </r>
  <r>
    <x v="4"/>
    <x v="2"/>
    <x v="0"/>
    <x v="11"/>
    <n v="6"/>
  </r>
  <r>
    <x v="4"/>
    <x v="4"/>
    <x v="2"/>
    <x v="8"/>
    <n v="6"/>
  </r>
  <r>
    <x v="4"/>
    <x v="4"/>
    <x v="2"/>
    <x v="11"/>
    <n v="4"/>
  </r>
  <r>
    <x v="4"/>
    <x v="5"/>
    <x v="1"/>
    <x v="4"/>
    <n v="7"/>
  </r>
  <r>
    <x v="5"/>
    <x v="0"/>
    <x v="1"/>
    <x v="9"/>
    <n v="12"/>
  </r>
  <r>
    <x v="5"/>
    <x v="5"/>
    <x v="1"/>
    <x v="1"/>
    <n v="3.5"/>
  </r>
  <r>
    <x v="5"/>
    <x v="5"/>
    <x v="1"/>
    <x v="5"/>
    <n v="3.5"/>
  </r>
  <r>
    <x v="6"/>
    <x v="5"/>
    <x v="2"/>
    <x v="2"/>
    <n v="12"/>
  </r>
  <r>
    <x v="7"/>
    <x v="5"/>
    <x v="0"/>
    <x v="8"/>
    <n v="7"/>
  </r>
  <r>
    <x v="7"/>
    <x v="5"/>
    <x v="0"/>
    <x v="11"/>
    <n v="3"/>
  </r>
  <r>
    <x v="2"/>
    <x v="6"/>
    <x v="2"/>
    <x v="12"/>
    <n v="7"/>
  </r>
  <r>
    <x v="4"/>
    <x v="6"/>
    <x v="1"/>
    <x v="9"/>
    <n v="7"/>
  </r>
  <r>
    <x v="8"/>
    <x v="7"/>
    <x v="5"/>
    <x v="13"/>
    <m/>
  </r>
  <r>
    <x v="8"/>
    <x v="7"/>
    <x v="5"/>
    <x v="13"/>
    <m/>
  </r>
  <r>
    <x v="8"/>
    <x v="7"/>
    <x v="5"/>
    <x v="13"/>
    <m/>
  </r>
  <r>
    <x v="8"/>
    <x v="7"/>
    <x v="5"/>
    <x v="13"/>
    <m/>
  </r>
  <r>
    <x v="8"/>
    <x v="7"/>
    <x v="5"/>
    <x v="13"/>
    <m/>
  </r>
  <r>
    <x v="8"/>
    <x v="7"/>
    <x v="5"/>
    <x v="13"/>
    <m/>
  </r>
  <r>
    <x v="8"/>
    <x v="7"/>
    <x v="5"/>
    <x v="13"/>
    <m/>
  </r>
  <r>
    <x v="8"/>
    <x v="7"/>
    <x v="5"/>
    <x v="13"/>
    <m/>
  </r>
  <r>
    <x v="8"/>
    <x v="7"/>
    <x v="5"/>
    <x v="13"/>
    <m/>
  </r>
  <r>
    <x v="8"/>
    <x v="7"/>
    <x v="5"/>
    <x v="13"/>
    <m/>
  </r>
  <r>
    <x v="8"/>
    <x v="7"/>
    <x v="5"/>
    <x v="13"/>
    <m/>
  </r>
  <r>
    <x v="8"/>
    <x v="7"/>
    <x v="5"/>
    <x v="13"/>
    <m/>
  </r>
  <r>
    <x v="8"/>
    <x v="7"/>
    <x v="5"/>
    <x v="13"/>
    <m/>
  </r>
  <r>
    <x v="8"/>
    <x v="7"/>
    <x v="5"/>
    <x v="13"/>
    <m/>
  </r>
  <r>
    <x v="8"/>
    <x v="7"/>
    <x v="5"/>
    <x v="13"/>
    <m/>
  </r>
  <r>
    <x v="8"/>
    <x v="7"/>
    <x v="5"/>
    <x v="13"/>
    <m/>
  </r>
  <r>
    <x v="8"/>
    <x v="7"/>
    <x v="5"/>
    <x v="13"/>
    <m/>
  </r>
  <r>
    <x v="8"/>
    <x v="7"/>
    <x v="5"/>
    <x v="13"/>
    <m/>
  </r>
  <r>
    <x v="8"/>
    <x v="7"/>
    <x v="5"/>
    <x v="13"/>
    <m/>
  </r>
  <r>
    <x v="8"/>
    <x v="7"/>
    <x v="5"/>
    <x v="13"/>
    <m/>
  </r>
  <r>
    <x v="8"/>
    <x v="7"/>
    <x v="5"/>
    <x v="13"/>
    <m/>
  </r>
  <r>
    <x v="8"/>
    <x v="7"/>
    <x v="5"/>
    <x v="13"/>
    <m/>
  </r>
  <r>
    <x v="8"/>
    <x v="7"/>
    <x v="5"/>
    <x v="13"/>
    <m/>
  </r>
  <r>
    <x v="8"/>
    <x v="7"/>
    <x v="5"/>
    <x v="13"/>
    <m/>
  </r>
  <r>
    <x v="8"/>
    <x v="7"/>
    <x v="5"/>
    <x v="13"/>
    <m/>
  </r>
  <r>
    <x v="8"/>
    <x v="7"/>
    <x v="5"/>
    <x v="13"/>
    <m/>
  </r>
  <r>
    <x v="8"/>
    <x v="7"/>
    <x v="5"/>
    <x v="13"/>
    <m/>
  </r>
  <r>
    <x v="8"/>
    <x v="7"/>
    <x v="5"/>
    <x v="13"/>
    <m/>
  </r>
  <r>
    <x v="8"/>
    <x v="7"/>
    <x v="5"/>
    <x v="13"/>
    <m/>
  </r>
  <r>
    <x v="8"/>
    <x v="7"/>
    <x v="5"/>
    <x v="13"/>
    <m/>
  </r>
  <r>
    <x v="8"/>
    <x v="7"/>
    <x v="5"/>
    <x v="13"/>
    <m/>
  </r>
  <r>
    <x v="8"/>
    <x v="7"/>
    <x v="5"/>
    <x v="13"/>
    <m/>
  </r>
  <r>
    <x v="8"/>
    <x v="7"/>
    <x v="5"/>
    <x v="13"/>
    <m/>
  </r>
  <r>
    <x v="8"/>
    <x v="7"/>
    <x v="5"/>
    <x v="13"/>
    <m/>
  </r>
  <r>
    <x v="8"/>
    <x v="7"/>
    <x v="5"/>
    <x v="13"/>
    <m/>
  </r>
  <r>
    <x v="8"/>
    <x v="7"/>
    <x v="5"/>
    <x v="13"/>
    <m/>
  </r>
  <r>
    <x v="8"/>
    <x v="7"/>
    <x v="5"/>
    <x v="13"/>
    <m/>
  </r>
  <r>
    <x v="8"/>
    <x v="7"/>
    <x v="5"/>
    <x v="13"/>
    <m/>
  </r>
  <r>
    <x v="8"/>
    <x v="7"/>
    <x v="5"/>
    <x v="13"/>
    <m/>
  </r>
  <r>
    <x v="8"/>
    <x v="7"/>
    <x v="5"/>
    <x v="13"/>
    <m/>
  </r>
  <r>
    <x v="8"/>
    <x v="7"/>
    <x v="5"/>
    <x v="13"/>
    <m/>
  </r>
  <r>
    <x v="8"/>
    <x v="7"/>
    <x v="5"/>
    <x v="13"/>
    <m/>
  </r>
  <r>
    <x v="8"/>
    <x v="7"/>
    <x v="5"/>
    <x v="13"/>
    <m/>
  </r>
  <r>
    <x v="8"/>
    <x v="7"/>
    <x v="5"/>
    <x v="13"/>
    <m/>
  </r>
  <r>
    <x v="8"/>
    <x v="7"/>
    <x v="5"/>
    <x v="13"/>
    <m/>
  </r>
  <r>
    <x v="8"/>
    <x v="7"/>
    <x v="5"/>
    <x v="13"/>
    <m/>
  </r>
  <r>
    <x v="8"/>
    <x v="7"/>
    <x v="5"/>
    <x v="13"/>
    <m/>
  </r>
  <r>
    <x v="8"/>
    <x v="7"/>
    <x v="5"/>
    <x v="13"/>
    <m/>
  </r>
  <r>
    <x v="8"/>
    <x v="7"/>
    <x v="5"/>
    <x v="13"/>
    <m/>
  </r>
  <r>
    <x v="8"/>
    <x v="7"/>
    <x v="5"/>
    <x v="13"/>
    <m/>
  </r>
  <r>
    <x v="8"/>
    <x v="7"/>
    <x v="5"/>
    <x v="13"/>
    <m/>
  </r>
  <r>
    <x v="8"/>
    <x v="7"/>
    <x v="5"/>
    <x v="13"/>
    <m/>
  </r>
  <r>
    <x v="8"/>
    <x v="7"/>
    <x v="5"/>
    <x v="1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03B62A-B4EA-43BC-ABAC-3CAB854E5B1E}" name="Offsite_Goal" cacheId="29" applyNumberFormats="0" applyBorderFormats="0" applyFontFormats="0" applyPatternFormats="0" applyAlignmentFormats="0" applyWidthHeightFormats="1" dataCaption="Values" updatedVersion="7" minRefreshableVersion="5" useAutoFormatting="1" colGrandTotals="0" itemPrintTitles="1" createdVersion="7" indent="0" outline="1" outlineData="1" multipleFieldFilters="0" chartFormat="12">
  <location ref="A56:C59" firstHeaderRow="0" firstDataRow="1" firstDataCol="1" rowPageCount="1" colPageCount="1"/>
  <pivotFields count="6">
    <pivotField showAll="0" defaultSubtotal="0">
      <items count="9">
        <item x="0"/>
        <item x="1"/>
        <item x="2"/>
        <item x="3"/>
        <item x="4"/>
        <item x="5"/>
        <item x="6"/>
        <item x="7"/>
        <item x="8"/>
      </items>
    </pivotField>
    <pivotField axis="axisPage" multipleItemSelectionAllowed="1" showAll="0" defaultSubtotal="0">
      <items count="18">
        <item h="1" m="1" x="9"/>
        <item h="1" m="1" x="8"/>
        <item h="1" m="1" x="11"/>
        <item h="1" m="1" x="12"/>
        <item h="1" x="7"/>
        <item h="1" m="1" x="15"/>
        <item h="1" m="1" x="17"/>
        <item h="1" m="1" x="13"/>
        <item h="1" m="1" x="16"/>
        <item h="1" m="1" x="14"/>
        <item h="1" x="2"/>
        <item h="1" x="0"/>
        <item h="1" x="1"/>
        <item x="4"/>
        <item h="1" x="5"/>
        <item h="1" x="3"/>
        <item h="1" m="1" x="10"/>
        <item h="1" x="6"/>
      </items>
    </pivotField>
    <pivotField showAll="0" defaultSubtotal="0"/>
    <pivotField axis="axisRow" multipleItemSelectionAllowed="1" showAll="0" sortType="descending" defaultSubtotal="0">
      <items count="15">
        <item h="1" m="1" x="14"/>
        <item x="5"/>
        <item h="1" x="3"/>
        <item h="1" x="11"/>
        <item h="1" x="8"/>
        <item h="1" x="0"/>
        <item x="9"/>
        <item x="1"/>
        <item h="1" x="2"/>
        <item h="1" x="10"/>
        <item h="1" x="12"/>
        <item h="1" x="4"/>
        <item h="1" x="7"/>
        <item h="1" x="13"/>
        <item h="1" x="6"/>
      </items>
    </pivotField>
    <pivotField dataField="1" showAll="0" defaultSubtotal="0"/>
    <pivotField dataField="1" subtotalTop="0" dragToRow="0" dragToCol="0" dragToPage="0" showAll="0" defaultSubtotal="0"/>
  </pivotFields>
  <rowFields count="1">
    <field x="3"/>
  </rowFields>
  <rowItems count="3">
    <i>
      <x v="1"/>
    </i>
    <i>
      <x v="6"/>
    </i>
    <i t="grand">
      <x/>
    </i>
  </rowItems>
  <colFields count="1">
    <field x="-2"/>
  </colFields>
  <colItems count="2">
    <i>
      <x/>
    </i>
    <i i="1">
      <x v="1"/>
    </i>
  </colItems>
  <pageFields count="1">
    <pageField fld="1" hier="-1"/>
  </pageFields>
  <dataFields count="2">
    <dataField name="Sum of TIME SPENT - HOURS" fld="4" baseField="0" baseItem="0"/>
    <dataField name="50 Hrs less activity" fld="5" baseField="3" baseItem="1"/>
  </dataFields>
  <pivotTableStyleInfo name="PivotStyleLight16" showRowHeaders="1" showColHeaders="1" showRowStripes="0" showColStripes="0" showLastColumn="1"/>
  <filters count="1">
    <filter fld="0" type="dateBetween" evalOrder="-1" id="138" name="DATE">
      <autoFilter ref="A1">
        <filterColumn colId="0">
          <customFilters and="1">
            <customFilter operator="greaterThanOrEqual" val="44325"/>
            <customFilter operator="lessThanOrEqual" val="4433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AEAB53-0F07-4D88-AB36-01288ADDBA0D}" name="Time_In_Location" cacheId="29"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
  <location ref="A22:C29" firstHeaderRow="1" firstDataRow="2" firstDataCol="1"/>
  <pivotFields count="6">
    <pivotField showAll="0">
      <items count="10">
        <item x="0"/>
        <item x="1"/>
        <item x="2"/>
        <item x="3"/>
        <item x="4"/>
        <item x="5"/>
        <item x="6"/>
        <item x="7"/>
        <item x="8"/>
        <item t="default"/>
      </items>
    </pivotField>
    <pivotField axis="axisCol" showAll="0">
      <items count="19">
        <item h="1" m="1" x="9"/>
        <item h="1" m="1" x="8"/>
        <item h="1" m="1" x="11"/>
        <item h="1" m="1" x="12"/>
        <item h="1" x="7"/>
        <item h="1" m="1" x="15"/>
        <item h="1" m="1" x="17"/>
        <item h="1" m="1" x="13"/>
        <item h="1" x="0"/>
        <item h="1" m="1" x="16"/>
        <item h="1" m="1" x="14"/>
        <item h="1" x="2"/>
        <item h="1" x="1"/>
        <item x="4"/>
        <item h="1" x="5"/>
        <item h="1" x="3"/>
        <item h="1" m="1" x="10"/>
        <item h="1" x="6"/>
        <item t="default"/>
      </items>
    </pivotField>
    <pivotField axis="axisRow" showAll="0">
      <items count="8">
        <item h="1" x="5"/>
        <item x="4"/>
        <item x="0"/>
        <item x="2"/>
        <item x="3"/>
        <item x="1"/>
        <item h="1" m="1" x="6"/>
        <item t="default"/>
      </items>
    </pivotField>
    <pivotField showAll="0"/>
    <pivotField dataField="1" showAll="0"/>
    <pivotField dragToRow="0" dragToCol="0" dragToPage="0" showAll="0" defaultSubtotal="0"/>
  </pivotFields>
  <rowFields count="1">
    <field x="2"/>
  </rowFields>
  <rowItems count="6">
    <i>
      <x v="1"/>
    </i>
    <i>
      <x v="2"/>
    </i>
    <i>
      <x v="3"/>
    </i>
    <i>
      <x v="4"/>
    </i>
    <i>
      <x v="5"/>
    </i>
    <i t="grand">
      <x/>
    </i>
  </rowItems>
  <colFields count="1">
    <field x="1"/>
  </colFields>
  <colItems count="2">
    <i>
      <x v="13"/>
    </i>
    <i t="grand">
      <x/>
    </i>
  </colItems>
  <dataFields count="1">
    <dataField name="Sum of TIME SPENT - HOURS" fld="4" baseField="0" baseItem="0"/>
  </dataFields>
  <chartFormats count="30">
    <chartFormat chart="1" format="19" series="1">
      <pivotArea type="data" outline="0" fieldPosition="0">
        <references count="1">
          <reference field="4294967294" count="1" selected="0">
            <x v="0"/>
          </reference>
        </references>
      </pivotArea>
    </chartFormat>
    <chartFormat chart="1" format="20" series="1">
      <pivotArea type="data" outline="0" fieldPosition="0">
        <references count="2">
          <reference field="4294967294" count="1" selected="0">
            <x v="0"/>
          </reference>
          <reference field="2" count="1" selected="0">
            <x v="2"/>
          </reference>
        </references>
      </pivotArea>
    </chartFormat>
    <chartFormat chart="1" format="21" series="1">
      <pivotArea type="data" outline="0" fieldPosition="0">
        <references count="2">
          <reference field="4294967294" count="1" selected="0">
            <x v="0"/>
          </reference>
          <reference field="2" count="1" selected="0">
            <x v="3"/>
          </reference>
        </references>
      </pivotArea>
    </chartFormat>
    <chartFormat chart="1" format="22" series="1">
      <pivotArea type="data" outline="0" fieldPosition="0">
        <references count="2">
          <reference field="4294967294" count="1" selected="0">
            <x v="0"/>
          </reference>
          <reference field="2" count="1" selected="0">
            <x v="4"/>
          </reference>
        </references>
      </pivotArea>
    </chartFormat>
    <chartFormat chart="1" format="23" series="1">
      <pivotArea type="data" outline="0" fieldPosition="0">
        <references count="2">
          <reference field="4294967294" count="1" selected="0">
            <x v="0"/>
          </reference>
          <reference field="2" count="1" selected="0">
            <x v="5"/>
          </reference>
        </references>
      </pivotArea>
    </chartFormat>
    <chartFormat chart="1" format="24" series="1">
      <pivotArea type="data" outline="0" fieldPosition="0">
        <references count="2">
          <reference field="4294967294" count="1" selected="0">
            <x v="0"/>
          </reference>
          <reference field="1" count="1" selected="0">
            <x v="15"/>
          </reference>
        </references>
      </pivotArea>
    </chartFormat>
    <chartFormat chart="1" format="25" series="1">
      <pivotArea type="data" outline="0" fieldPosition="0">
        <references count="2">
          <reference field="4294967294" count="1" selected="0">
            <x v="0"/>
          </reference>
          <reference field="1" count="1" selected="0">
            <x v="11"/>
          </reference>
        </references>
      </pivotArea>
    </chartFormat>
    <chartFormat chart="1" format="26" series="1">
      <pivotArea type="data" outline="0" fieldPosition="0">
        <references count="2">
          <reference field="4294967294" count="1" selected="0">
            <x v="0"/>
          </reference>
          <reference field="1" count="1" selected="0">
            <x v="12"/>
          </reference>
        </references>
      </pivotArea>
    </chartFormat>
    <chartFormat chart="1" format="27" series="1">
      <pivotArea type="data" outline="0" fieldPosition="0">
        <references count="2">
          <reference field="4294967294" count="1" selected="0">
            <x v="0"/>
          </reference>
          <reference field="1" count="1" selected="0">
            <x v="13"/>
          </reference>
        </references>
      </pivotArea>
    </chartFormat>
    <chartFormat chart="1" format="28" series="1">
      <pivotArea type="data" outline="0" fieldPosition="0">
        <references count="2">
          <reference field="4294967294" count="1" selected="0">
            <x v="0"/>
          </reference>
          <reference field="1" count="1" selected="0">
            <x v="14"/>
          </reference>
        </references>
      </pivotArea>
    </chartFormat>
    <chartFormat chart="1" format="29" series="1">
      <pivotArea type="data" outline="0" fieldPosition="0">
        <references count="2">
          <reference field="4294967294" count="1" selected="0">
            <x v="0"/>
          </reference>
          <reference field="1" count="1" selected="0">
            <x v="8"/>
          </reference>
        </references>
      </pivotArea>
    </chartFormat>
    <chartFormat chart="1" format="30" series="1">
      <pivotArea type="data" outline="0" fieldPosition="0">
        <references count="2">
          <reference field="4294967294" count="1" selected="0">
            <x v="0"/>
          </reference>
          <reference field="1" count="1" selected="0">
            <x v="16"/>
          </reference>
        </references>
      </pivotArea>
    </chartFormat>
    <chartFormat chart="1" format="31">
      <pivotArea type="data" outline="0" fieldPosition="0">
        <references count="3">
          <reference field="4294967294" count="1" selected="0">
            <x v="0"/>
          </reference>
          <reference field="1" count="1" selected="0">
            <x v="12"/>
          </reference>
          <reference field="2" count="1" selected="0">
            <x v="2"/>
          </reference>
        </references>
      </pivotArea>
    </chartFormat>
    <chartFormat chart="1" format="32">
      <pivotArea type="data" outline="0" fieldPosition="0">
        <references count="3">
          <reference field="4294967294" count="1" selected="0">
            <x v="0"/>
          </reference>
          <reference field="1" count="1" selected="0">
            <x v="12"/>
          </reference>
          <reference field="2" count="1" selected="0">
            <x v="3"/>
          </reference>
        </references>
      </pivotArea>
    </chartFormat>
    <chartFormat chart="1" format="33">
      <pivotArea type="data" outline="0" fieldPosition="0">
        <references count="3">
          <reference field="4294967294" count="1" selected="0">
            <x v="0"/>
          </reference>
          <reference field="1" count="1" selected="0">
            <x v="12"/>
          </reference>
          <reference field="2" count="1" selected="0">
            <x v="4"/>
          </reference>
        </references>
      </pivotArea>
    </chartFormat>
    <chartFormat chart="1" format="34">
      <pivotArea type="data" outline="0" fieldPosition="0">
        <references count="3">
          <reference field="4294967294" count="1" selected="0">
            <x v="0"/>
          </reference>
          <reference field="1" count="1" selected="0">
            <x v="12"/>
          </reference>
          <reference field="2" count="1" selected="0">
            <x v="5"/>
          </reference>
        </references>
      </pivotArea>
    </chartFormat>
    <chartFormat chart="1" format="35">
      <pivotArea type="data" outline="0" fieldPosition="0">
        <references count="3">
          <reference field="4294967294" count="1" selected="0">
            <x v="0"/>
          </reference>
          <reference field="1" count="1" selected="0">
            <x v="11"/>
          </reference>
          <reference field="2" count="1" selected="0">
            <x v="2"/>
          </reference>
        </references>
      </pivotArea>
    </chartFormat>
    <chartFormat chart="1" format="36">
      <pivotArea type="data" outline="0" fieldPosition="0">
        <references count="3">
          <reference field="4294967294" count="1" selected="0">
            <x v="0"/>
          </reference>
          <reference field="1" count="1" selected="0">
            <x v="11"/>
          </reference>
          <reference field="2" count="1" selected="0">
            <x v="3"/>
          </reference>
        </references>
      </pivotArea>
    </chartFormat>
    <chartFormat chart="1" format="37">
      <pivotArea type="data" outline="0" fieldPosition="0">
        <references count="3">
          <reference field="4294967294" count="1" selected="0">
            <x v="0"/>
          </reference>
          <reference field="1" count="1" selected="0">
            <x v="11"/>
          </reference>
          <reference field="2" count="1" selected="0">
            <x v="4"/>
          </reference>
        </references>
      </pivotArea>
    </chartFormat>
    <chartFormat chart="1" format="38">
      <pivotArea type="data" outline="0" fieldPosition="0">
        <references count="3">
          <reference field="4294967294" count="1" selected="0">
            <x v="0"/>
          </reference>
          <reference field="1" count="1" selected="0">
            <x v="11"/>
          </reference>
          <reference field="2" count="1" selected="0">
            <x v="5"/>
          </reference>
        </references>
      </pivotArea>
    </chartFormat>
    <chartFormat chart="1" format="39">
      <pivotArea type="data" outline="0" fieldPosition="0">
        <references count="3">
          <reference field="4294967294" count="1" selected="0">
            <x v="0"/>
          </reference>
          <reference field="1" count="1" selected="0">
            <x v="8"/>
          </reference>
          <reference field="2" count="1" selected="0">
            <x v="1"/>
          </reference>
        </references>
      </pivotArea>
    </chartFormat>
    <chartFormat chart="1" format="40">
      <pivotArea type="data" outline="0" fieldPosition="0">
        <references count="3">
          <reference field="4294967294" count="1" selected="0">
            <x v="0"/>
          </reference>
          <reference field="1" count="1" selected="0">
            <x v="8"/>
          </reference>
          <reference field="2" count="1" selected="0">
            <x v="2"/>
          </reference>
        </references>
      </pivotArea>
    </chartFormat>
    <chartFormat chart="1" format="41">
      <pivotArea type="data" outline="0" fieldPosition="0">
        <references count="3">
          <reference field="4294967294" count="1" selected="0">
            <x v="0"/>
          </reference>
          <reference field="1" count="1" selected="0">
            <x v="8"/>
          </reference>
          <reference field="2" count="1" selected="0">
            <x v="3"/>
          </reference>
        </references>
      </pivotArea>
    </chartFormat>
    <chartFormat chart="1" format="42">
      <pivotArea type="data" outline="0" fieldPosition="0">
        <references count="3">
          <reference field="4294967294" count="1" selected="0">
            <x v="0"/>
          </reference>
          <reference field="1" count="1" selected="0">
            <x v="8"/>
          </reference>
          <reference field="2" count="1" selected="0">
            <x v="4"/>
          </reference>
        </references>
      </pivotArea>
    </chartFormat>
    <chartFormat chart="1" format="43">
      <pivotArea type="data" outline="0" fieldPosition="0">
        <references count="3">
          <reference field="4294967294" count="1" selected="0">
            <x v="0"/>
          </reference>
          <reference field="1" count="1" selected="0">
            <x v="8"/>
          </reference>
          <reference field="2" count="1" selected="0">
            <x v="5"/>
          </reference>
        </references>
      </pivotArea>
    </chartFormat>
    <chartFormat chart="1" format="44">
      <pivotArea type="data" outline="0" fieldPosition="0">
        <references count="3">
          <reference field="4294967294" count="1" selected="0">
            <x v="0"/>
          </reference>
          <reference field="1" count="1" selected="0">
            <x v="13"/>
          </reference>
          <reference field="2" count="1" selected="0">
            <x v="1"/>
          </reference>
        </references>
      </pivotArea>
    </chartFormat>
    <chartFormat chart="1" format="45">
      <pivotArea type="data" outline="0" fieldPosition="0">
        <references count="3">
          <reference field="4294967294" count="1" selected="0">
            <x v="0"/>
          </reference>
          <reference field="1" count="1" selected="0">
            <x v="13"/>
          </reference>
          <reference field="2" count="1" selected="0">
            <x v="2"/>
          </reference>
        </references>
      </pivotArea>
    </chartFormat>
    <chartFormat chart="1" format="46">
      <pivotArea type="data" outline="0" fieldPosition="0">
        <references count="3">
          <reference field="4294967294" count="1" selected="0">
            <x v="0"/>
          </reference>
          <reference field="1" count="1" selected="0">
            <x v="13"/>
          </reference>
          <reference field="2" count="1" selected="0">
            <x v="3"/>
          </reference>
        </references>
      </pivotArea>
    </chartFormat>
    <chartFormat chart="1" format="47">
      <pivotArea type="data" outline="0" fieldPosition="0">
        <references count="3">
          <reference field="4294967294" count="1" selected="0">
            <x v="0"/>
          </reference>
          <reference field="1" count="1" selected="0">
            <x v="13"/>
          </reference>
          <reference field="2" count="1" selected="0">
            <x v="4"/>
          </reference>
        </references>
      </pivotArea>
    </chartFormat>
    <chartFormat chart="1" format="48">
      <pivotArea type="data" outline="0" fieldPosition="0">
        <references count="3">
          <reference field="4294967294" count="1" selected="0">
            <x v="0"/>
          </reference>
          <reference field="1" count="1" selected="0">
            <x v="13"/>
          </reference>
          <reference field="2" count="1" selected="0">
            <x v="5"/>
          </reference>
        </references>
      </pivotArea>
    </chartFormat>
  </chartFormats>
  <pivotTableStyleInfo name="PivotStyleLight16" showRowHeaders="1" showColHeaders="1" showRowStripes="0" showColStripes="0" showLastColumn="1"/>
  <filters count="1">
    <filter fld="0" type="dateBetween" evalOrder="-1" id="136" name="DATE">
      <autoFilter ref="A1">
        <filterColumn colId="0">
          <customFilters and="1">
            <customFilter operator="greaterThanOrEqual" val="44325"/>
            <customFilter operator="lessThanOrEqual" val="4433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D7F308-3062-471E-9535-6D8792836C65}" name="RSM TOTAL WEEKLY LOCATIONS" cacheId="29"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
  <location ref="A89:G99" firstHeaderRow="1" firstDataRow="2" firstDataCol="1"/>
  <pivotFields count="6">
    <pivotField axis="axisRow" showAll="0">
      <items count="10">
        <item x="0"/>
        <item x="1"/>
        <item x="2"/>
        <item x="3"/>
        <item x="4"/>
        <item x="5"/>
        <item x="6"/>
        <item x="7"/>
        <item x="8"/>
        <item t="default"/>
      </items>
    </pivotField>
    <pivotField showAll="0"/>
    <pivotField axis="axisCol" showAll="0" sortType="descending">
      <items count="8">
        <item h="1" m="1" x="6"/>
        <item x="1"/>
        <item x="3"/>
        <item x="2"/>
        <item x="0"/>
        <item x="4"/>
        <item h="1" x="5"/>
        <item t="default"/>
      </items>
    </pivotField>
    <pivotField showAll="0"/>
    <pivotField dataField="1" showAll="0"/>
    <pivotField dragToRow="0" dragToCol="0" dragToPage="0" showAll="0" defaultSubtotal="0"/>
  </pivotFields>
  <rowFields count="1">
    <field x="0"/>
  </rowFields>
  <rowItems count="9">
    <i>
      <x/>
    </i>
    <i>
      <x v="1"/>
    </i>
    <i>
      <x v="2"/>
    </i>
    <i>
      <x v="3"/>
    </i>
    <i>
      <x v="4"/>
    </i>
    <i>
      <x v="5"/>
    </i>
    <i>
      <x v="6"/>
    </i>
    <i>
      <x v="7"/>
    </i>
    <i t="grand">
      <x/>
    </i>
  </rowItems>
  <colFields count="1">
    <field x="2"/>
  </colFields>
  <colItems count="6">
    <i>
      <x v="1"/>
    </i>
    <i>
      <x v="2"/>
    </i>
    <i>
      <x v="3"/>
    </i>
    <i>
      <x v="4"/>
    </i>
    <i>
      <x v="5"/>
    </i>
    <i t="grand">
      <x/>
    </i>
  </colItems>
  <dataFields count="1">
    <dataField name="Sum of TIME SPENT - HOURS" fld="4" baseField="0" baseItem="0"/>
  </dataFields>
  <chartFormats count="7">
    <chartFormat chart="0" format="0" series="1">
      <pivotArea type="data" outline="0" fieldPosition="0">
        <references count="2">
          <reference field="4294967294" count="1" selected="0">
            <x v="0"/>
          </reference>
          <reference field="2" count="1" selected="0">
            <x v="6"/>
          </reference>
        </references>
      </pivotArea>
    </chartFormat>
    <chartFormat chart="0" format="1" series="1">
      <pivotArea type="data" outline="0" fieldPosition="0">
        <references count="2">
          <reference field="4294967294" count="1" selected="0">
            <x v="0"/>
          </reference>
          <reference field="2" count="1" selected="0">
            <x v="5"/>
          </reference>
        </references>
      </pivotArea>
    </chartFormat>
    <chartFormat chart="0" format="2" series="1">
      <pivotArea type="data" outline="0" fieldPosition="0">
        <references count="2">
          <reference field="4294967294" count="1" selected="0">
            <x v="0"/>
          </reference>
          <reference field="2" count="1" selected="0">
            <x v="4"/>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2"/>
          </reference>
        </references>
      </pivotArea>
    </chartFormat>
    <chartFormat chart="0" format="5" series="1">
      <pivotArea type="data" outline="0" fieldPosition="0">
        <references count="2">
          <reference field="4294967294" count="1" selected="0">
            <x v="0"/>
          </reference>
          <reference field="2" count="1" selected="0">
            <x v="1"/>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66" name="DATE">
      <autoFilter ref="A1">
        <filterColumn colId="0">
          <customFilters and="1">
            <customFilter operator="greaterThanOrEqual" val="44325"/>
            <customFilter operator="lessThanOrEqual" val="4433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D29448-8B40-4B0A-8B8D-2CCCC6ECDF5C}" name="TIME SPENT ON SITE" cacheId="29" applyNumberFormats="0" applyBorderFormats="0" applyFontFormats="0" applyPatternFormats="0" applyAlignmentFormats="0" applyWidthHeightFormats="1" dataCaption="Values" showError="1" missingCaption="0" updatedVersion="7" minRefreshableVersion="5" useAutoFormatting="1" itemPrintTitles="1" createdVersion="7" indent="0" outline="1" outlineData="1" multipleFieldFilters="0" chartFormat="1">
  <location ref="A71:E78" firstHeaderRow="1" firstDataRow="2" firstDataCol="1"/>
  <pivotFields count="6">
    <pivotField axis="axisRow" showAll="0" defaultSubtotal="0">
      <items count="9">
        <item x="0"/>
        <item x="1"/>
        <item x="2"/>
        <item x="3"/>
        <item x="4"/>
        <item x="5"/>
        <item x="6"/>
        <item x="7"/>
        <item x="8"/>
      </items>
    </pivotField>
    <pivotField showAll="0" defaultSubtotal="0"/>
    <pivotField showAll="0" defaultSubtotal="0"/>
    <pivotField axis="axisCol" showAll="0" sortType="ascending" defaultSubtotal="0">
      <items count="15">
        <item h="1" x="6"/>
        <item h="1" x="13"/>
        <item h="1" x="7"/>
        <item h="1" x="4"/>
        <item h="1" x="12"/>
        <item h="1" x="10"/>
        <item h="1" x="2"/>
        <item x="1"/>
        <item x="9"/>
        <item h="1" x="0"/>
        <item h="1" x="8"/>
        <item h="1" x="11"/>
        <item h="1" x="3"/>
        <item x="5"/>
        <item h="1" m="1" x="14"/>
      </items>
      <autoSortScope>
        <pivotArea dataOnly="0" outline="0" fieldPosition="0">
          <references count="1">
            <reference field="4294967294" count="1" selected="0">
              <x v="0"/>
            </reference>
          </references>
        </pivotArea>
      </autoSortScope>
    </pivotField>
    <pivotField dataField="1" showAll="0" defaultSubtotal="0"/>
    <pivotField dragToRow="0" dragToCol="0" dragToPage="0" showAll="0" defaultSubtotal="0"/>
  </pivotFields>
  <rowFields count="1">
    <field x="0"/>
  </rowFields>
  <rowItems count="6">
    <i>
      <x/>
    </i>
    <i>
      <x v="2"/>
    </i>
    <i>
      <x v="3"/>
    </i>
    <i>
      <x v="4"/>
    </i>
    <i>
      <x v="5"/>
    </i>
    <i t="grand">
      <x/>
    </i>
  </rowItems>
  <colFields count="1">
    <field x="3"/>
  </colFields>
  <colItems count="4">
    <i>
      <x v="7"/>
    </i>
    <i>
      <x v="13"/>
    </i>
    <i>
      <x v="8"/>
    </i>
    <i t="grand">
      <x/>
    </i>
  </colItems>
  <dataFields count="1">
    <dataField name="Sum of TIME SPENT - HOURS" fld="4" baseField="0" baseItem="0"/>
  </dataFields>
  <chartFormats count="49">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3" count="1" selected="0">
            <x v="9"/>
          </reference>
        </references>
      </pivotArea>
    </chartFormat>
    <chartFormat chart="0" format="10" series="1">
      <pivotArea type="data" outline="0" fieldPosition="0">
        <references count="2">
          <reference field="4294967294" count="1" selected="0">
            <x v="0"/>
          </reference>
          <reference field="3" count="1" selected="0">
            <x v="10"/>
          </reference>
        </references>
      </pivotArea>
    </chartFormat>
    <chartFormat chart="0" format="11" series="1">
      <pivotArea type="data" outline="0" fieldPosition="0">
        <references count="2">
          <reference field="4294967294" count="1" selected="0">
            <x v="0"/>
          </reference>
          <reference field="3" count="1" selected="0">
            <x v="11"/>
          </reference>
        </references>
      </pivotArea>
    </chartFormat>
    <chartFormat chart="0" format="12" series="1">
      <pivotArea type="data" outline="0" fieldPosition="0">
        <references count="2">
          <reference field="4294967294" count="1" selected="0">
            <x v="0"/>
          </reference>
          <reference field="3" count="1" selected="0">
            <x v="12"/>
          </reference>
        </references>
      </pivotArea>
    </chartFormat>
    <chartFormat chart="0" format="13" series="1">
      <pivotArea type="data" outline="0" fieldPosition="0">
        <references count="2">
          <reference field="4294967294" count="1" selected="0">
            <x v="0"/>
          </reference>
          <reference field="3" count="1" selected="0">
            <x v="13"/>
          </reference>
        </references>
      </pivotArea>
    </chartFormat>
    <chartFormat chart="0" format="14" series="1">
      <pivotArea type="data" outline="0" fieldPosition="0">
        <references count="2">
          <reference field="4294967294" count="1" selected="0">
            <x v="0"/>
          </reference>
          <reference field="3" count="1" selected="0">
            <x v="0"/>
          </reference>
        </references>
      </pivotArea>
    </chartFormat>
    <chartFormat chart="0" format="15" series="1">
      <pivotArea type="data" outline="0" fieldPosition="0">
        <references count="2">
          <reference field="4294967294" count="1" selected="0">
            <x v="0"/>
          </reference>
          <reference field="3" count="1" selected="0">
            <x v="2"/>
          </reference>
        </references>
      </pivotArea>
    </chartFormat>
    <chartFormat chart="0" format="16" series="1">
      <pivotArea type="data" outline="0" fieldPosition="0">
        <references count="2">
          <reference field="4294967294" count="1" selected="0">
            <x v="0"/>
          </reference>
          <reference field="3" count="1" selected="0">
            <x v="3"/>
          </reference>
        </references>
      </pivotArea>
    </chartFormat>
    <chartFormat chart="0" format="17" series="1">
      <pivotArea type="data" outline="0" fieldPosition="0">
        <references count="2">
          <reference field="4294967294" count="1" selected="0">
            <x v="0"/>
          </reference>
          <reference field="3" count="1" selected="0">
            <x v="4"/>
          </reference>
        </references>
      </pivotArea>
    </chartFormat>
    <chartFormat chart="0" format="18" series="1">
      <pivotArea type="data" outline="0" fieldPosition="0">
        <references count="2">
          <reference field="4294967294" count="1" selected="0">
            <x v="0"/>
          </reference>
          <reference field="3" count="1" selected="0">
            <x v="5"/>
          </reference>
        </references>
      </pivotArea>
    </chartFormat>
    <chartFormat chart="0" format="19" series="1">
      <pivotArea type="data" outline="0" fieldPosition="0">
        <references count="2">
          <reference field="4294967294" count="1" selected="0">
            <x v="0"/>
          </reference>
          <reference field="3" count="1" selected="0">
            <x v="6"/>
          </reference>
        </references>
      </pivotArea>
    </chartFormat>
    <chartFormat chart="0" format="20" series="1">
      <pivotArea type="data" outline="0" fieldPosition="0">
        <references count="2">
          <reference field="4294967294" count="1" selected="0">
            <x v="0"/>
          </reference>
          <reference field="3" count="1" selected="0">
            <x v="7"/>
          </reference>
        </references>
      </pivotArea>
    </chartFormat>
    <chartFormat chart="0" format="21" series="1">
      <pivotArea type="data" outline="0" fieldPosition="0">
        <references count="2">
          <reference field="4294967294" count="1" selected="0">
            <x v="0"/>
          </reference>
          <reference field="3" count="1" selected="0">
            <x v="8"/>
          </reference>
        </references>
      </pivotArea>
    </chartFormat>
    <chartFormat chart="0" format="22" series="1">
      <pivotArea type="data" outline="0" fieldPosition="0">
        <references count="1">
          <reference field="4294967294" count="1" selected="0">
            <x v="0"/>
          </reference>
        </references>
      </pivotArea>
    </chartFormat>
    <chartFormat chart="0" format="23" series="1">
      <pivotArea type="data" outline="0" fieldPosition="0">
        <references count="3">
          <reference field="4294967294" count="1" selected="0">
            <x v="0"/>
          </reference>
          <reference field="0" count="1" selected="0">
            <x v="2"/>
          </reference>
          <reference field="3" count="1" selected="0">
            <x v="0"/>
          </reference>
        </references>
      </pivotArea>
    </chartFormat>
    <chartFormat chart="0" format="24" series="1">
      <pivotArea type="data" outline="0" fieldPosition="0">
        <references count="3">
          <reference field="4294967294" count="1" selected="0">
            <x v="0"/>
          </reference>
          <reference field="0" count="1" selected="0">
            <x v="2"/>
          </reference>
          <reference field="3" count="1" selected="0">
            <x v="2"/>
          </reference>
        </references>
      </pivotArea>
    </chartFormat>
    <chartFormat chart="0" format="25" series="1">
      <pivotArea type="data" outline="0" fieldPosition="0">
        <references count="3">
          <reference field="4294967294" count="1" selected="0">
            <x v="0"/>
          </reference>
          <reference field="0" count="1" selected="0">
            <x v="2"/>
          </reference>
          <reference field="3" count="1" selected="0">
            <x v="3"/>
          </reference>
        </references>
      </pivotArea>
    </chartFormat>
    <chartFormat chart="0" format="26" series="1">
      <pivotArea type="data" outline="0" fieldPosition="0">
        <references count="3">
          <reference field="4294967294" count="1" selected="0">
            <x v="0"/>
          </reference>
          <reference field="0" count="1" selected="0">
            <x v="2"/>
          </reference>
          <reference field="3" count="1" selected="0">
            <x v="4"/>
          </reference>
        </references>
      </pivotArea>
    </chartFormat>
    <chartFormat chart="0" format="27" series="1">
      <pivotArea type="data" outline="0" fieldPosition="0">
        <references count="3">
          <reference field="4294967294" count="1" selected="0">
            <x v="0"/>
          </reference>
          <reference field="0" count="1" selected="0">
            <x v="2"/>
          </reference>
          <reference field="3" count="1" selected="0">
            <x v="7"/>
          </reference>
        </references>
      </pivotArea>
    </chartFormat>
    <chartFormat chart="0" format="28" series="1">
      <pivotArea type="data" outline="0" fieldPosition="0">
        <references count="3">
          <reference field="4294967294" count="1" selected="0">
            <x v="0"/>
          </reference>
          <reference field="0" count="1" selected="0">
            <x v="2"/>
          </reference>
          <reference field="3" count="1" selected="0">
            <x v="10"/>
          </reference>
        </references>
      </pivotArea>
    </chartFormat>
    <chartFormat chart="0" format="29" series="1">
      <pivotArea type="data" outline="0" fieldPosition="0">
        <references count="3">
          <reference field="4294967294" count="1" selected="0">
            <x v="0"/>
          </reference>
          <reference field="0" count="1" selected="0">
            <x v="2"/>
          </reference>
          <reference field="3" count="1" selected="0">
            <x v="12"/>
          </reference>
        </references>
      </pivotArea>
    </chartFormat>
    <chartFormat chart="0" format="30" series="1">
      <pivotArea type="data" outline="0" fieldPosition="0">
        <references count="3">
          <reference field="4294967294" count="1" selected="0">
            <x v="0"/>
          </reference>
          <reference field="0" count="1" selected="0">
            <x v="2"/>
          </reference>
          <reference field="3" count="1" selected="0">
            <x v="13"/>
          </reference>
        </references>
      </pivotArea>
    </chartFormat>
    <chartFormat chart="0" format="31" series="1">
      <pivotArea type="data" outline="0" fieldPosition="0">
        <references count="3">
          <reference field="4294967294" count="1" selected="0">
            <x v="0"/>
          </reference>
          <reference field="0" count="1" selected="0">
            <x v="3"/>
          </reference>
          <reference field="3" count="1" selected="0">
            <x v="8"/>
          </reference>
        </references>
      </pivotArea>
    </chartFormat>
    <chartFormat chart="0" format="32" series="1">
      <pivotArea type="data" outline="0" fieldPosition="0">
        <references count="3">
          <reference field="4294967294" count="1" selected="0">
            <x v="0"/>
          </reference>
          <reference field="0" count="1" selected="0">
            <x v="3"/>
          </reference>
          <reference field="3" count="1" selected="0">
            <x v="9"/>
          </reference>
        </references>
      </pivotArea>
    </chartFormat>
    <chartFormat chart="0" format="33" series="1">
      <pivotArea type="data" outline="0" fieldPosition="0">
        <references count="3">
          <reference field="4294967294" count="1" selected="0">
            <x v="0"/>
          </reference>
          <reference field="0" count="1" selected="0">
            <x v="3"/>
          </reference>
          <reference field="3" count="1" selected="0">
            <x v="12"/>
          </reference>
        </references>
      </pivotArea>
    </chartFormat>
    <chartFormat chart="0" format="34" series="1">
      <pivotArea type="data" outline="0" fieldPosition="0">
        <references count="3">
          <reference field="4294967294" count="1" selected="0">
            <x v="0"/>
          </reference>
          <reference field="0" count="1" selected="0">
            <x v="3"/>
          </reference>
          <reference field="3" count="1" selected="0">
            <x v="13"/>
          </reference>
        </references>
      </pivotArea>
    </chartFormat>
    <chartFormat chart="0" format="35" series="1">
      <pivotArea type="data" outline="0" fieldPosition="0">
        <references count="3">
          <reference field="4294967294" count="1" selected="0">
            <x v="0"/>
          </reference>
          <reference field="0" count="1" selected="0">
            <x v="4"/>
          </reference>
          <reference field="3" count="1" selected="0">
            <x v="3"/>
          </reference>
        </references>
      </pivotArea>
    </chartFormat>
    <chartFormat chart="0" format="36" series="1">
      <pivotArea type="data" outline="0" fieldPosition="0">
        <references count="3">
          <reference field="4294967294" count="1" selected="0">
            <x v="0"/>
          </reference>
          <reference field="0" count="1" selected="0">
            <x v="4"/>
          </reference>
          <reference field="3" count="1" selected="0">
            <x v="5"/>
          </reference>
        </references>
      </pivotArea>
    </chartFormat>
    <chartFormat chart="0" format="37" series="1">
      <pivotArea type="data" outline="0" fieldPosition="0">
        <references count="3">
          <reference field="4294967294" count="1" selected="0">
            <x v="0"/>
          </reference>
          <reference field="0" count="1" selected="0">
            <x v="4"/>
          </reference>
          <reference field="3" count="1" selected="0">
            <x v="8"/>
          </reference>
        </references>
      </pivotArea>
    </chartFormat>
    <chartFormat chart="0" format="38" series="1">
      <pivotArea type="data" outline="0" fieldPosition="0">
        <references count="3">
          <reference field="4294967294" count="1" selected="0">
            <x v="0"/>
          </reference>
          <reference field="0" count="1" selected="0">
            <x v="4"/>
          </reference>
          <reference field="3" count="1" selected="0">
            <x v="10"/>
          </reference>
        </references>
      </pivotArea>
    </chartFormat>
    <chartFormat chart="0" format="39" series="1">
      <pivotArea type="data" outline="0" fieldPosition="0">
        <references count="3">
          <reference field="4294967294" count="1" selected="0">
            <x v="0"/>
          </reference>
          <reference field="0" count="1" selected="0">
            <x v="4"/>
          </reference>
          <reference field="3" count="1" selected="0">
            <x v="11"/>
          </reference>
        </references>
      </pivotArea>
    </chartFormat>
    <chartFormat chart="0" format="40" series="1">
      <pivotArea type="data" outline="0" fieldPosition="0">
        <references count="3">
          <reference field="4294967294" count="1" selected="0">
            <x v="0"/>
          </reference>
          <reference field="0" count="1" selected="0">
            <x v="4"/>
          </reference>
          <reference field="3" count="1" selected="0">
            <x v="12"/>
          </reference>
        </references>
      </pivotArea>
    </chartFormat>
    <chartFormat chart="0" format="41" series="1">
      <pivotArea type="data" outline="0" fieldPosition="0">
        <references count="3">
          <reference field="4294967294" count="1" selected="0">
            <x v="0"/>
          </reference>
          <reference field="0" count="1" selected="0">
            <x v="5"/>
          </reference>
          <reference field="3" count="1" selected="0">
            <x v="7"/>
          </reference>
        </references>
      </pivotArea>
    </chartFormat>
    <chartFormat chart="0" format="42" series="1">
      <pivotArea type="data" outline="0" fieldPosition="0">
        <references count="3">
          <reference field="4294967294" count="1" selected="0">
            <x v="0"/>
          </reference>
          <reference field="0" count="1" selected="0">
            <x v="5"/>
          </reference>
          <reference field="3" count="1" selected="0">
            <x v="8"/>
          </reference>
        </references>
      </pivotArea>
    </chartFormat>
    <chartFormat chart="0" format="43" series="1">
      <pivotArea type="data" outline="0" fieldPosition="0">
        <references count="3">
          <reference field="4294967294" count="1" selected="0">
            <x v="0"/>
          </reference>
          <reference field="0" count="1" selected="0">
            <x v="5"/>
          </reference>
          <reference field="3" count="1" selected="0">
            <x v="13"/>
          </reference>
        </references>
      </pivotArea>
    </chartFormat>
    <chartFormat chart="0" format="44" series="1">
      <pivotArea type="data" outline="0" fieldPosition="0">
        <references count="3">
          <reference field="4294967294" count="1" selected="0">
            <x v="0"/>
          </reference>
          <reference field="0" count="1" selected="0">
            <x v="6"/>
          </reference>
          <reference field="3" count="1" selected="0">
            <x v="6"/>
          </reference>
        </references>
      </pivotArea>
    </chartFormat>
    <chartFormat chart="0" format="45" series="1">
      <pivotArea type="data" outline="0" fieldPosition="0">
        <references count="3">
          <reference field="4294967294" count="1" selected="0">
            <x v="0"/>
          </reference>
          <reference field="0" count="1" selected="0">
            <x v="7"/>
          </reference>
          <reference field="3" count="1" selected="0">
            <x v="10"/>
          </reference>
        </references>
      </pivotArea>
    </chartFormat>
    <chartFormat chart="0" format="46" series="1">
      <pivotArea type="data" outline="0" fieldPosition="0">
        <references count="3">
          <reference field="4294967294" count="1" selected="0">
            <x v="0"/>
          </reference>
          <reference field="0" count="1" selected="0">
            <x v="7"/>
          </reference>
          <reference field="3" count="1" selected="0">
            <x v="11"/>
          </reference>
        </references>
      </pivotArea>
    </chartFormat>
    <chartFormat chart="0" format="47">
      <pivotArea type="data" outline="0" fieldPosition="0">
        <references count="3">
          <reference field="4294967294" count="1" selected="0">
            <x v="0"/>
          </reference>
          <reference field="0" count="1" selected="0">
            <x v="0"/>
          </reference>
          <reference field="3" count="1" selected="0">
            <x v="13"/>
          </reference>
        </references>
      </pivotArea>
    </chartFormat>
    <chartFormat chart="0" format="48">
      <pivotArea type="data" outline="0" fieldPosition="0">
        <references count="3">
          <reference field="4294967294" count="1" selected="0">
            <x v="0"/>
          </reference>
          <reference field="0" count="1" selected="0">
            <x v="2"/>
          </reference>
          <reference field="3" count="1" selected="0">
            <x v="8"/>
          </reference>
        </references>
      </pivotArea>
    </chartFormat>
  </chartFormats>
  <pivotTableStyleInfo name="PivotStyleLight16" showRowHeaders="1" showColHeaders="1" showRowStripes="0" showColStripes="0" showLastColumn="1"/>
  <filters count="1">
    <filter fld="0" type="dateBetween" evalOrder="-1" id="70" name="DATE">
      <autoFilter ref="A1">
        <filterColumn colId="0">
          <customFilters and="1">
            <customFilter operator="greaterThanOrEqual" val="44325"/>
            <customFilter operator="lessThanOrEqual" val="4433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4FCB633-9DA6-481B-B355-98CF9E825204}" name="Hours_Activity" cacheId="29" applyNumberFormats="0" applyBorderFormats="0" applyFontFormats="0" applyPatternFormats="0" applyAlignmentFormats="0" applyWidthHeightFormats="1" dataCaption="Values" updatedVersion="7" minRefreshableVersion="5" useAutoFormatting="1" rowGrandTotals="0" colGrandTotals="0" itemPrintTitles="1" createdVersion="7" indent="0" outline="1" outlineData="1" multipleFieldFilters="0" chartFormat="3">
  <location ref="A41:B49" firstHeaderRow="1" firstDataRow="1" firstDataCol="1" rowPageCount="1" colPageCount="1"/>
  <pivotFields count="6">
    <pivotField showAll="0">
      <items count="10">
        <item x="0"/>
        <item x="1"/>
        <item x="2"/>
        <item x="3"/>
        <item x="4"/>
        <item x="5"/>
        <item x="6"/>
        <item x="7"/>
        <item x="8"/>
        <item t="default"/>
      </items>
    </pivotField>
    <pivotField axis="axisPage" multipleItemSelectionAllowed="1" showAll="0">
      <items count="19">
        <item h="1" m="1" x="9"/>
        <item h="1" m="1" x="8"/>
        <item h="1" m="1" x="11"/>
        <item h="1" m="1" x="12"/>
        <item h="1" x="7"/>
        <item h="1" m="1" x="15"/>
        <item h="1" m="1" x="17"/>
        <item h="1" m="1" x="13"/>
        <item h="1" m="1" x="16"/>
        <item h="1" m="1" x="14"/>
        <item h="1" x="2"/>
        <item h="1" x="0"/>
        <item h="1" x="1"/>
        <item x="4"/>
        <item h="1" x="5"/>
        <item h="1" x="3"/>
        <item h="1" m="1" x="10"/>
        <item h="1" x="6"/>
        <item t="default"/>
      </items>
    </pivotField>
    <pivotField showAll="0"/>
    <pivotField axis="axisRow" showAll="0" sortType="descending">
      <items count="16">
        <item h="1" m="1" x="14"/>
        <item x="5"/>
        <item x="3"/>
        <item x="11"/>
        <item x="8"/>
        <item x="0"/>
        <item x="9"/>
        <item x="1"/>
        <item x="2"/>
        <item x="10"/>
        <item x="4"/>
        <item x="7"/>
        <item h="1" x="13"/>
        <item x="6"/>
        <item h="1" x="12"/>
        <item t="default"/>
      </items>
      <autoSortScope>
        <pivotArea dataOnly="0" outline="0" fieldPosition="0">
          <references count="1">
            <reference field="4294967294" count="1" selected="0">
              <x v="0"/>
            </reference>
          </references>
        </pivotArea>
      </autoSortScope>
    </pivotField>
    <pivotField dataField="1" showAll="0"/>
    <pivotField dragToRow="0" dragToCol="0" dragToPage="0" showAll="0" defaultSubtotal="0"/>
  </pivotFields>
  <rowFields count="1">
    <field x="3"/>
  </rowFields>
  <rowItems count="8">
    <i>
      <x v="8"/>
    </i>
    <i>
      <x v="6"/>
    </i>
    <i>
      <x v="1"/>
    </i>
    <i>
      <x v="5"/>
    </i>
    <i>
      <x v="10"/>
    </i>
    <i>
      <x v="4"/>
    </i>
    <i>
      <x v="3"/>
    </i>
    <i>
      <x v="2"/>
    </i>
  </rowItems>
  <colItems count="1">
    <i/>
  </colItems>
  <pageFields count="1">
    <pageField fld="1" hier="-1"/>
  </pageFields>
  <dataFields count="1">
    <dataField name="Hours at Location" fld="4" baseField="0" baseItem="0"/>
  </dataFields>
  <chartFormats count="19">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3"/>
          </reference>
        </references>
      </pivotArea>
    </chartFormat>
    <chartFormat chart="2" format="4" series="1">
      <pivotArea type="data" outline="0" fieldPosition="0">
        <references count="2">
          <reference field="4294967294" count="1" selected="0">
            <x v="0"/>
          </reference>
          <reference field="1" count="1" selected="0">
            <x v="5"/>
          </reference>
        </references>
      </pivotArea>
    </chartFormat>
    <chartFormat chart="2" format="5" series="1">
      <pivotArea type="data" outline="0" fieldPosition="0">
        <references count="2">
          <reference field="4294967294" count="1" selected="0">
            <x v="0"/>
          </reference>
          <reference field="1" count="1" selected="0">
            <x v="7"/>
          </reference>
        </references>
      </pivotArea>
    </chartFormat>
    <chartFormat chart="2" format="6" series="1">
      <pivotArea type="data" outline="0" fieldPosition="0">
        <references count="2">
          <reference field="4294967294" count="1" selected="0">
            <x v="0"/>
          </reference>
          <reference field="3" count="1" selected="0">
            <x v="6"/>
          </reference>
        </references>
      </pivotArea>
    </chartFormat>
    <chartFormat chart="2" format="7" series="1">
      <pivotArea type="data" outline="0" fieldPosition="0">
        <references count="2">
          <reference field="4294967294" count="1" selected="0">
            <x v="0"/>
          </reference>
          <reference field="3" count="1" selected="0">
            <x v="5"/>
          </reference>
        </references>
      </pivotArea>
    </chartFormat>
    <chartFormat chart="2" format="8" series="1">
      <pivotArea type="data" outline="0" fieldPosition="0">
        <references count="2">
          <reference field="4294967294" count="1" selected="0">
            <x v="0"/>
          </reference>
          <reference field="3" count="1" selected="0">
            <x v="4"/>
          </reference>
        </references>
      </pivotArea>
    </chartFormat>
    <chartFormat chart="2" format="9" series="1">
      <pivotArea type="data" outline="0" fieldPosition="0">
        <references count="2">
          <reference field="4294967294" count="1" selected="0">
            <x v="0"/>
          </reference>
          <reference field="3" count="1" selected="0">
            <x v="3"/>
          </reference>
        </references>
      </pivotArea>
    </chartFormat>
    <chartFormat chart="2" format="10" series="1">
      <pivotArea type="data" outline="0" fieldPosition="0">
        <references count="2">
          <reference field="4294967294" count="1" selected="0">
            <x v="0"/>
          </reference>
          <reference field="3" count="1" selected="0">
            <x v="2"/>
          </reference>
        </references>
      </pivotArea>
    </chartFormat>
    <chartFormat chart="2" format="11" series="1">
      <pivotArea type="data" outline="0" fieldPosition="0">
        <references count="2">
          <reference field="4294967294" count="1" selected="0">
            <x v="0"/>
          </reference>
          <reference field="3" count="1" selected="0">
            <x v="1"/>
          </reference>
        </references>
      </pivotArea>
    </chartFormat>
    <chartFormat chart="2" format="12" series="1">
      <pivotArea type="data" outline="0" fieldPosition="0">
        <references count="2">
          <reference field="4294967294" count="1" selected="0">
            <x v="0"/>
          </reference>
          <reference field="3" count="1" selected="0">
            <x v="13"/>
          </reference>
        </references>
      </pivotArea>
    </chartFormat>
    <chartFormat chart="2" format="13" series="1">
      <pivotArea type="data" outline="0" fieldPosition="0">
        <references count="2">
          <reference field="4294967294" count="1" selected="0">
            <x v="0"/>
          </reference>
          <reference field="3" count="1" selected="0">
            <x v="11"/>
          </reference>
        </references>
      </pivotArea>
    </chartFormat>
    <chartFormat chart="2" format="14" series="1">
      <pivotArea type="data" outline="0" fieldPosition="0">
        <references count="2">
          <reference field="4294967294" count="1" selected="0">
            <x v="0"/>
          </reference>
          <reference field="3" count="1" selected="0">
            <x v="10"/>
          </reference>
        </references>
      </pivotArea>
    </chartFormat>
    <chartFormat chart="2" format="15" series="1">
      <pivotArea type="data" outline="0" fieldPosition="0">
        <references count="2">
          <reference field="4294967294" count="1" selected="0">
            <x v="0"/>
          </reference>
          <reference field="3" count="1" selected="0">
            <x v="9"/>
          </reference>
        </references>
      </pivotArea>
    </chartFormat>
    <chartFormat chart="2" format="16" series="1">
      <pivotArea type="data" outline="0" fieldPosition="0">
        <references count="2">
          <reference field="4294967294" count="1" selected="0">
            <x v="0"/>
          </reference>
          <reference field="3" count="1" selected="0">
            <x v="8"/>
          </reference>
        </references>
      </pivotArea>
    </chartFormat>
    <chartFormat chart="2" format="17" series="1">
      <pivotArea type="data" outline="0" fieldPosition="0">
        <references count="2">
          <reference field="4294967294" count="1" selected="0">
            <x v="0"/>
          </reference>
          <reference field="3" count="1" selected="0">
            <x v="7"/>
          </reference>
        </references>
      </pivotArea>
    </chartFormat>
    <chartFormat chart="2"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139" name="DATE">
      <autoFilter ref="A1">
        <filterColumn colId="0">
          <customFilters and="1">
            <customFilter operator="greaterThanOrEqual" val="44325"/>
            <customFilter operator="lessThanOrEqual" val="4433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1BC448D-17D2-4E0B-B20F-E2F0A6B35A40}" name="PivotTable3" cacheId="29" applyNumberFormats="0" applyBorderFormats="0" applyFontFormats="0" applyPatternFormats="0" applyAlignmentFormats="0" applyWidthHeightFormats="1" dataCaption="Values" missingCaption="0" updatedVersion="7" minRefreshableVersion="3" useAutoFormatting="1" itemPrintTitles="1" createdVersion="7" indent="0" compact="0" compactData="0" multipleFieldFilters="0">
  <location ref="A4:E47" firstHeaderRow="0" firstDataRow="1" firstDataCol="2" rowPageCount="2" colPageCount="1"/>
  <pivotFields count="6">
    <pivotField axis="axisPage" compact="0" outline="0" showAll="0" defaultSubtotal="0">
      <items count="9">
        <item x="0"/>
        <item x="1"/>
        <item x="2"/>
        <item x="3"/>
        <item x="4"/>
        <item x="5"/>
        <item x="6"/>
        <item x="7"/>
        <item x="8"/>
      </items>
    </pivotField>
    <pivotField axis="axisRow" compact="0" outline="0" showAll="0" defaultSubtotal="0">
      <items count="18">
        <item m="1" x="9"/>
        <item m="1" x="8"/>
        <item m="1" x="11"/>
        <item m="1" x="12"/>
        <item x="7"/>
        <item m="1" x="15"/>
        <item m="1" x="13"/>
        <item m="1" x="17"/>
        <item m="1" x="16"/>
        <item m="1" x="14"/>
        <item x="2"/>
        <item x="0"/>
        <item x="1"/>
        <item x="4"/>
        <item x="5"/>
        <item x="3"/>
        <item m="1" x="10"/>
        <item x="6"/>
      </items>
    </pivotField>
    <pivotField axis="axisPage" compact="0" outline="0" showAll="0" defaultSubtotal="0">
      <items count="7">
        <item x="5"/>
        <item x="4"/>
        <item x="0"/>
        <item x="2"/>
        <item x="3"/>
        <item x="1"/>
        <item m="1" x="6"/>
      </items>
    </pivotField>
    <pivotField axis="axisRow" compact="0" outline="0" showAll="0" defaultSubtotal="0">
      <items count="15">
        <item x="6"/>
        <item x="13"/>
        <item x="7"/>
        <item x="4"/>
        <item x="10"/>
        <item x="2"/>
        <item x="1"/>
        <item x="9"/>
        <item x="0"/>
        <item x="8"/>
        <item x="11"/>
        <item x="3"/>
        <item x="5"/>
        <item m="1" x="14"/>
        <item x="12"/>
      </items>
    </pivotField>
    <pivotField dataField="1" compact="0" outline="0" showAll="0" defaultSubtotal="0"/>
    <pivotField compact="0" outline="0" subtotalTop="0" dragToRow="0" dragToCol="0" dragToPage="0" showAll="0" defaultSubtotal="0"/>
  </pivotFields>
  <rowFields count="2">
    <field x="1"/>
    <field x="3"/>
  </rowFields>
  <rowItems count="43">
    <i>
      <x v="4"/>
      <x v="1"/>
    </i>
    <i>
      <x v="10"/>
      <x v="3"/>
    </i>
    <i r="1">
      <x v="5"/>
    </i>
    <i r="1">
      <x v="7"/>
    </i>
    <i r="1">
      <x v="9"/>
    </i>
    <i r="1">
      <x v="10"/>
    </i>
    <i r="1">
      <x v="11"/>
    </i>
    <i r="1">
      <x v="12"/>
    </i>
    <i>
      <x v="11"/>
      <x v="4"/>
    </i>
    <i r="1">
      <x v="7"/>
    </i>
    <i r="1">
      <x v="8"/>
    </i>
    <i r="1">
      <x v="11"/>
    </i>
    <i r="1">
      <x v="12"/>
    </i>
    <i>
      <x v="12"/>
      <x/>
    </i>
    <i r="1">
      <x v="3"/>
    </i>
    <i r="1">
      <x v="4"/>
    </i>
    <i r="1">
      <x v="6"/>
    </i>
    <i r="1">
      <x v="7"/>
    </i>
    <i r="1">
      <x v="11"/>
    </i>
    <i r="1">
      <x v="12"/>
    </i>
    <i>
      <x v="13"/>
      <x v="3"/>
    </i>
    <i r="1">
      <x v="5"/>
    </i>
    <i r="1">
      <x v="7"/>
    </i>
    <i r="1">
      <x v="8"/>
    </i>
    <i r="1">
      <x v="9"/>
    </i>
    <i r="1">
      <x v="10"/>
    </i>
    <i r="1">
      <x v="11"/>
    </i>
    <i r="1">
      <x v="12"/>
    </i>
    <i>
      <x v="14"/>
      <x v="3"/>
    </i>
    <i r="1">
      <x v="5"/>
    </i>
    <i r="1">
      <x v="6"/>
    </i>
    <i r="1">
      <x v="9"/>
    </i>
    <i r="1">
      <x v="10"/>
    </i>
    <i r="1">
      <x v="11"/>
    </i>
    <i r="1">
      <x v="12"/>
    </i>
    <i>
      <x v="15"/>
      <x v="2"/>
    </i>
    <i r="1">
      <x v="3"/>
    </i>
    <i r="1">
      <x v="5"/>
    </i>
    <i r="1">
      <x v="6"/>
    </i>
    <i r="1">
      <x v="11"/>
    </i>
    <i>
      <x v="17"/>
      <x v="7"/>
    </i>
    <i r="1">
      <x v="14"/>
    </i>
    <i t="grand">
      <x/>
    </i>
  </rowItems>
  <colFields count="1">
    <field x="-2"/>
  </colFields>
  <colItems count="3">
    <i>
      <x/>
    </i>
    <i i="1">
      <x v="1"/>
    </i>
    <i i="2">
      <x v="2"/>
    </i>
  </colItems>
  <pageFields count="2">
    <pageField fld="2" hier="-1"/>
    <pageField fld="0" hier="-1"/>
  </pageFields>
  <dataFields count="3">
    <dataField name="Hours Per Activity" fld="4" baseField="1" baseItem="0"/>
    <dataField name="Sum of TIME SPENT - HOURS" fld="4" baseField="0" baseItem="0"/>
    <dataField name="% OF TIME" fld="4" baseField="1" baseItem="1048828" numFmtId="9">
      <extLst>
        <ext xmlns:x14="http://schemas.microsoft.com/office/spreadsheetml/2009/9/main" uri="{E15A36E0-9728-4e99-A89B-3F7291B0FE68}">
          <x14:dataField pivotShowAs="percentOfParent"/>
        </ext>
      </extLst>
    </dataField>
  </dataFields>
  <formats count="6">
    <format dxfId="12">
      <pivotArea outline="0" fieldPosition="0">
        <references count="1">
          <reference field="4294967294" count="1" selected="0">
            <x v="2"/>
          </reference>
        </references>
      </pivotArea>
    </format>
    <format dxfId="11">
      <pivotArea dataOnly="0" labelOnly="1" outline="0" fieldPosition="0">
        <references count="1">
          <reference field="4294967294" count="1">
            <x v="2"/>
          </reference>
        </references>
      </pivotArea>
    </format>
    <format dxfId="10">
      <pivotArea outline="0" fieldPosition="0">
        <references count="1">
          <reference field="4294967294" count="1" selected="0">
            <x v="0"/>
          </reference>
        </references>
      </pivotArea>
    </format>
    <format dxfId="9">
      <pivotArea dataOnly="0" labelOnly="1" outline="0" fieldPosition="0">
        <references count="1">
          <reference field="4294967294" count="1">
            <x v="0"/>
          </reference>
        </references>
      </pivotArea>
    </format>
    <format dxfId="8">
      <pivotArea outline="0" fieldPosition="0">
        <references count="1">
          <reference field="4294967294" count="1" selected="0">
            <x v="0"/>
          </reference>
        </references>
      </pivotArea>
    </format>
    <format dxfId="7">
      <pivotArea dataOnly="0" labelOnly="1" outline="0" fieldPosition="0">
        <references count="1">
          <reference field="4294967294" count="1">
            <x v="0"/>
          </reference>
        </references>
      </pivotArea>
    </format>
  </formats>
  <conditionalFormats count="1">
    <conditionalFormat scope="field" priority="7">
      <pivotAreas count="1">
        <pivotArea outline="0" collapsedLevelsAreSubtotals="1" fieldPosition="0">
          <references count="2">
            <reference field="4294967294" count="1" selected="0">
              <x v="1"/>
            </reference>
            <reference field="3" count="0" selected="0"/>
          </references>
        </pivotArea>
      </pivotAreas>
    </conditionalFormat>
  </conditional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C4A969E1-1CB7-48B5-9755-A4E1A8CD1F2A}" sourceName="NAME">
  <pivotTables>
    <pivotTable tabId="14" name="PivotTable3"/>
  </pivotTables>
  <data>
    <tabular pivotCacheId="1457715460">
      <items count="18">
        <i x="0" s="1"/>
        <i x="1" s="1"/>
        <i x="2" s="1"/>
        <i x="3" s="1"/>
        <i x="4" s="1"/>
        <i x="6" s="1"/>
        <i x="5" s="1"/>
        <i x="9" s="1" nd="1"/>
        <i x="16" s="1" nd="1"/>
        <i x="8" s="1" nd="1"/>
        <i x="14" s="1" nd="1"/>
        <i x="11" s="1" nd="1"/>
        <i x="12" s="1" nd="1"/>
        <i x="7" s="1" nd="1"/>
        <i x="15" s="1" nd="1"/>
        <i x="17" s="1" nd="1"/>
        <i x="1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IVITY" xr10:uid="{E3BA8F5E-3FD6-4820-8680-0DAA46E51B79}" sourceName="ACTIVITY">
  <pivotTables>
    <pivotTable tabId="14" name="PivotTable3"/>
  </pivotTables>
  <data>
    <tabular pivotCacheId="1457715460">
      <items count="15">
        <i x="6" s="1"/>
        <i x="7" s="1"/>
        <i x="4" s="1"/>
        <i x="12" s="1"/>
        <i x="10" s="1"/>
        <i x="2" s="1"/>
        <i x="1" s="1"/>
        <i x="9" s="1"/>
        <i x="0" s="1"/>
        <i x="8" s="1"/>
        <i x="11" s="1"/>
        <i x="3" s="1"/>
        <i x="5" s="1"/>
        <i x="13" s="1" nd="1"/>
        <i x="1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D474116A-B51F-4E7B-A232-4624175BDFE3}" sourceName="LOCATION">
  <pivotTables>
    <pivotTable tabId="14" name="PivotTable3"/>
  </pivotTables>
  <data>
    <tabular pivotCacheId="1457715460">
      <items count="7">
        <i x="4" s="1"/>
        <i x="0" s="1"/>
        <i x="2" s="1"/>
        <i x="3" s="1"/>
        <i x="1" s="1"/>
        <i x="5" s="1" nd="1"/>
        <i x="6"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1" xr10:uid="{0370B15F-5931-497E-A8A9-C0EF23EA2231}" sourceName="NAME">
  <pivotTables>
    <pivotTable tabId="16" name="Offsite_Goal"/>
    <pivotTable tabId="16" name="Time_In_Location"/>
    <pivotTable tabId="16" name="Hours_Activity"/>
  </pivotTables>
  <data>
    <tabular pivotCacheId="1457715460">
      <items count="18">
        <i x="0"/>
        <i x="1"/>
        <i x="2"/>
        <i x="3"/>
        <i x="4" s="1"/>
        <i x="6"/>
        <i x="5"/>
        <i x="9" nd="1"/>
        <i x="16" nd="1"/>
        <i x="8" nd="1"/>
        <i x="14" nd="1"/>
        <i x="11" nd="1"/>
        <i x="12" nd="1"/>
        <i x="7" nd="1"/>
        <i x="15" nd="1"/>
        <i x="17" nd="1"/>
        <i x="10" nd="1"/>
        <i x="1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SM Names" xr10:uid="{771DE498-6C36-48DB-BC0E-ECFA0994B0CD}" cache="Slicer_NAME1" caption="RSM NAME"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EEE18C1B-1EC4-4079-B748-01B56565F93B}" cache="Slicer_NAME" caption="RSM" columnCount="2" style="SlicerStyleLight6" rowHeight="241300"/>
  <slicer name="ACTIVITY" xr10:uid="{A47F3684-783D-46E8-A515-5385DA3409FF}" cache="Slicer_ACTIVITY" caption="ACTIVITY" columnCount="2" style="SlicerStyleLight6" rowHeight="241300"/>
  <slicer name="LOCATION" xr10:uid="{E76B45B7-C9B2-4674-B4CE-2553738E2982}" cache="Slicer_LOCATION" caption="LOCATION"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73EB318-979E-437A-988A-CC698C4BE9D2}" name="RSM_Weekly_Data" displayName="RSM_Weekly_Data" ref="A1:E99" totalsRowShown="0" headerRowDxfId="22" dataDxfId="21">
  <sortState xmlns:xlrd2="http://schemas.microsoft.com/office/spreadsheetml/2017/richdata2" ref="A2:E99">
    <sortCondition ref="A2:A99"/>
  </sortState>
  <tableColumns count="5">
    <tableColumn id="1" xr3:uid="{F17881CD-2549-4820-A8F6-84A66161CE19}" name="DATE" dataDxfId="20"/>
    <tableColumn id="2" xr3:uid="{93FF92A6-3568-4EC5-8BF1-E9C3348024E5}" name="NAME" dataDxfId="19"/>
    <tableColumn id="3" xr3:uid="{1E15F4A2-59D8-46EE-913B-9359C5A28A12}" name="LOCATION" dataDxfId="18"/>
    <tableColumn id="4" xr3:uid="{182189CD-4E23-4B48-B841-4555CD5D14B8}" name="ACTIVITY" dataDxfId="17"/>
    <tableColumn id="5" xr3:uid="{B6262FF7-91B5-4F2A-A0F5-0218A30A2C75}" name="TIME SPENT - HOURS" dataDxfId="16"/>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8498494-387A-4165-B3E1-D42AE72C82B4}" name="Table2" displayName="Table2" ref="A1:A17" totalsRowShown="0" headerRowDxfId="6" tableBorderDxfId="5">
  <autoFilter ref="A1:A17" xr:uid="{91A462C6-CBB4-4087-8043-D5E52246D700}"/>
  <tableColumns count="1">
    <tableColumn id="1" xr3:uid="{A02D6401-8C24-4A89-80D6-2687936B6C85}" name="ACTIVITY" dataDxfId="4"/>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572B3DF-B9B5-42DD-BB19-28ABAB5ADA49}" name="Table3" displayName="Table3" ref="C1:C11" totalsRowShown="0" headerRowDxfId="3" tableBorderDxfId="2">
  <autoFilter ref="C1:C11" xr:uid="{F1374E93-7378-40CA-BAA5-402BF83BFDF3}"/>
  <tableColumns count="1">
    <tableColumn id="1" xr3:uid="{09EC66B5-36D2-4171-99AD-3FBAD4CB7A1F}" name="LOCATION" dataDxfId="1"/>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2E9CCAE-7CA8-4D73-9A14-2E794E029AD4}" name="Table11" displayName="Table11" ref="E1:E8" totalsRowShown="0" headerRowDxfId="0">
  <autoFilter ref="E1:E8" xr:uid="{04B1B7DB-488E-4B26-BA14-BC24956D2F93}"/>
  <tableColumns count="1">
    <tableColumn id="1" xr3:uid="{09E417D6-033E-4A09-A683-BA32AF19C34B}" name="NAME"/>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DF34684D-A31B-4D01-B9EA-2ADC9F6FFBA7}" sourceName="DATE">
  <pivotTables>
    <pivotTable tabId="16" name="Hours_Activity"/>
    <pivotTable tabId="16" name="Time_In_Location"/>
    <pivotTable tabId="16" name="Offsite_Goal"/>
  </pivotTables>
  <state minimalRefreshVersion="6" lastRefreshVersion="6" pivotCacheId="1457715460" filterType="dateBetween">
    <selection startDate="2021-05-09T00:00:00" endDate="2021-05-16T00:00:00"/>
    <bounds startDate="2021-01-01T00:00:00" endDate="2022-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E8547054-B635-42AC-AE17-E0880522FC22}" sourceName="DATE">
  <pivotTables>
    <pivotTable tabId="16" name="TIME SPENT ON SITE"/>
    <pivotTable tabId="16" name="RSM TOTAL WEEKLY LOCATIONS"/>
  </pivotTables>
  <state minimalRefreshVersion="6" lastRefreshVersion="6" pivotCacheId="1457715460" filterType="dateBetween">
    <selection startDate="2021-05-09T00:00:00" endDate="2021-05-16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A8D9A335-A19A-42D4-AA3A-7C163FC0B381}" cache="NativeTimeline_DATE" caption="DATE" level="3" selectionLevel="3" scrollPosition="2021-05-09T00:00:00" style="TimeSlicerStyleLight6"/>
  <timeline name="DATE 1" xr10:uid="{90F25998-B0C5-4CAD-B0B7-8843F7CA90B0}" cache="NativeTimeline_DATE1" caption="DATE" showHeader="0" showSelectionLabel="0" showTimeLevel="0" showHorizontalScrollbar="0" level="3" selectionLevel="3" scrollPosition="2021-04-22T00:00:00" style="TimeSlicerStyleDark6"/>
</timeline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3.bin"/><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7FAE3-F10E-4ECA-BBB7-C8DD792E2238}">
  <dimension ref="B1:P18"/>
  <sheetViews>
    <sheetView workbookViewId="0">
      <selection activeCell="E18" sqref="E18"/>
    </sheetView>
  </sheetViews>
  <sheetFormatPr defaultRowHeight="14.5" x14ac:dyDescent="0.35"/>
  <cols>
    <col min="2" max="2" width="8.7265625" style="4"/>
  </cols>
  <sheetData>
    <row r="1" spans="2:16" ht="15" thickBot="1" x14ac:dyDescent="0.4"/>
    <row r="2" spans="2:16" ht="26" x14ac:dyDescent="0.6">
      <c r="B2" s="23" t="s">
        <v>50</v>
      </c>
      <c r="C2" s="24"/>
      <c r="D2" s="24"/>
      <c r="E2" s="24"/>
      <c r="F2" s="24"/>
      <c r="G2" s="24"/>
      <c r="H2" s="24"/>
      <c r="I2" s="24"/>
      <c r="J2" s="24"/>
      <c r="K2" s="24"/>
      <c r="L2" s="24"/>
      <c r="M2" s="24"/>
      <c r="N2" s="24"/>
      <c r="O2" s="24"/>
      <c r="P2" s="25"/>
    </row>
    <row r="3" spans="2:16" x14ac:dyDescent="0.35">
      <c r="B3" s="26"/>
      <c r="C3" s="27"/>
      <c r="D3" s="27"/>
      <c r="E3" s="27"/>
      <c r="F3" s="27"/>
      <c r="G3" s="27"/>
      <c r="H3" s="27"/>
      <c r="I3" s="27"/>
      <c r="J3" s="27"/>
      <c r="K3" s="27"/>
      <c r="L3" s="27"/>
      <c r="M3" s="27"/>
      <c r="N3" s="27"/>
      <c r="O3" s="27"/>
      <c r="P3" s="28"/>
    </row>
    <row r="4" spans="2:16" x14ac:dyDescent="0.35">
      <c r="B4" s="26"/>
      <c r="C4" s="27"/>
      <c r="D4" s="27"/>
      <c r="E4" s="27"/>
      <c r="F4" s="27"/>
      <c r="G4" s="27"/>
      <c r="H4" s="27"/>
      <c r="I4" s="27"/>
      <c r="J4" s="27"/>
      <c r="K4" s="27"/>
      <c r="L4" s="27"/>
      <c r="M4" s="27"/>
      <c r="N4" s="27"/>
      <c r="O4" s="27"/>
      <c r="P4" s="28"/>
    </row>
    <row r="5" spans="2:16" ht="18.5" x14ac:dyDescent="0.45">
      <c r="B5" s="29">
        <v>1</v>
      </c>
      <c r="C5" s="30" t="s">
        <v>51</v>
      </c>
      <c r="D5" s="30"/>
      <c r="E5" s="30"/>
      <c r="F5" s="30"/>
      <c r="G5" s="30"/>
      <c r="H5" s="30"/>
      <c r="I5" s="30"/>
      <c r="J5" s="30"/>
      <c r="K5" s="30"/>
      <c r="L5" s="27"/>
      <c r="M5" s="27"/>
      <c r="N5" s="27"/>
      <c r="O5" s="27"/>
      <c r="P5" s="28"/>
    </row>
    <row r="6" spans="2:16" ht="18.5" x14ac:dyDescent="0.45">
      <c r="B6" s="29"/>
      <c r="C6" s="30"/>
      <c r="D6" s="30"/>
      <c r="E6" s="30"/>
      <c r="F6" s="30"/>
      <c r="G6" s="30"/>
      <c r="H6" s="30"/>
      <c r="I6" s="30"/>
      <c r="J6" s="30"/>
      <c r="K6" s="30"/>
      <c r="L6" s="27"/>
      <c r="M6" s="27"/>
      <c r="N6" s="27"/>
      <c r="O6" s="27"/>
      <c r="P6" s="28"/>
    </row>
    <row r="7" spans="2:16" ht="18.5" x14ac:dyDescent="0.45">
      <c r="B7" s="29">
        <v>2</v>
      </c>
      <c r="C7" s="30" t="s">
        <v>52</v>
      </c>
      <c r="D7" s="30"/>
      <c r="E7" s="30"/>
      <c r="F7" s="30"/>
      <c r="G7" s="30"/>
      <c r="H7" s="30"/>
      <c r="I7" s="30"/>
      <c r="J7" s="30"/>
      <c r="K7" s="30"/>
      <c r="L7" s="27"/>
      <c r="M7" s="27"/>
      <c r="N7" s="27"/>
      <c r="O7" s="27"/>
      <c r="P7" s="28"/>
    </row>
    <row r="8" spans="2:16" ht="18.5" x14ac:dyDescent="0.45">
      <c r="B8" s="29"/>
      <c r="C8" s="30"/>
      <c r="D8" s="30"/>
      <c r="E8" s="30"/>
      <c r="F8" s="30"/>
      <c r="G8" s="30"/>
      <c r="H8" s="30"/>
      <c r="I8" s="30"/>
      <c r="J8" s="30"/>
      <c r="K8" s="30"/>
      <c r="L8" s="27"/>
      <c r="M8" s="27"/>
      <c r="N8" s="27"/>
      <c r="O8" s="27"/>
      <c r="P8" s="28"/>
    </row>
    <row r="9" spans="2:16" ht="18.5" x14ac:dyDescent="0.45">
      <c r="B9" s="29">
        <v>3</v>
      </c>
      <c r="C9" s="30" t="s">
        <v>53</v>
      </c>
      <c r="D9" s="30"/>
      <c r="E9" s="30"/>
      <c r="F9" s="30"/>
      <c r="G9" s="30"/>
      <c r="H9" s="30"/>
      <c r="I9" s="30"/>
      <c r="J9" s="30"/>
      <c r="K9" s="30"/>
      <c r="L9" s="27"/>
      <c r="M9" s="27"/>
      <c r="N9" s="27"/>
      <c r="O9" s="27"/>
      <c r="P9" s="28"/>
    </row>
    <row r="10" spans="2:16" ht="18.5" x14ac:dyDescent="0.45">
      <c r="B10" s="29"/>
      <c r="C10" s="30"/>
      <c r="D10" s="30"/>
      <c r="E10" s="30"/>
      <c r="F10" s="30"/>
      <c r="G10" s="30"/>
      <c r="H10" s="30"/>
      <c r="I10" s="30"/>
      <c r="J10" s="30"/>
      <c r="K10" s="30"/>
      <c r="L10" s="27"/>
      <c r="M10" s="27"/>
      <c r="N10" s="27"/>
      <c r="O10" s="27"/>
      <c r="P10" s="28"/>
    </row>
    <row r="11" spans="2:16" ht="18.5" x14ac:dyDescent="0.45">
      <c r="B11" s="29">
        <v>4</v>
      </c>
      <c r="C11" s="30" t="s">
        <v>54</v>
      </c>
      <c r="D11" s="30"/>
      <c r="E11" s="30"/>
      <c r="F11" s="30"/>
      <c r="G11" s="30"/>
      <c r="H11" s="30"/>
      <c r="I11" s="30"/>
      <c r="J11" s="30"/>
      <c r="K11" s="30"/>
      <c r="L11" s="27"/>
      <c r="M11" s="27"/>
      <c r="N11" s="27"/>
      <c r="O11" s="27"/>
      <c r="P11" s="28"/>
    </row>
    <row r="12" spans="2:16" ht="18.5" x14ac:dyDescent="0.45">
      <c r="B12" s="29"/>
      <c r="C12" s="30"/>
      <c r="D12" s="30"/>
      <c r="E12" s="30"/>
      <c r="F12" s="30"/>
      <c r="G12" s="30"/>
      <c r="H12" s="30"/>
      <c r="I12" s="30"/>
      <c r="J12" s="30"/>
      <c r="K12" s="30"/>
      <c r="L12" s="27"/>
      <c r="M12" s="27"/>
      <c r="N12" s="27"/>
      <c r="O12" s="27"/>
      <c r="P12" s="28"/>
    </row>
    <row r="13" spans="2:16" ht="18.5" x14ac:dyDescent="0.45">
      <c r="B13" s="29">
        <v>5</v>
      </c>
      <c r="C13" s="30" t="s">
        <v>55</v>
      </c>
      <c r="D13" s="30"/>
      <c r="E13" s="30"/>
      <c r="F13" s="30"/>
      <c r="G13" s="30"/>
      <c r="H13" s="30"/>
      <c r="I13" s="30"/>
      <c r="J13" s="30"/>
      <c r="K13" s="30"/>
      <c r="L13" s="27"/>
      <c r="M13" s="27"/>
      <c r="N13" s="27"/>
      <c r="O13" s="27"/>
      <c r="P13" s="28"/>
    </row>
    <row r="14" spans="2:16" ht="19" thickBot="1" x14ac:dyDescent="0.5">
      <c r="B14" s="31"/>
      <c r="C14" s="32"/>
      <c r="D14" s="32"/>
      <c r="E14" s="32"/>
      <c r="F14" s="32"/>
      <c r="G14" s="32"/>
      <c r="H14" s="32"/>
      <c r="I14" s="32"/>
      <c r="J14" s="32"/>
      <c r="K14" s="32"/>
      <c r="L14" s="33"/>
      <c r="M14" s="33"/>
      <c r="N14" s="33"/>
      <c r="O14" s="33"/>
      <c r="P14" s="34"/>
    </row>
    <row r="15" spans="2:16" ht="18.5" x14ac:dyDescent="0.45">
      <c r="B15" s="21"/>
      <c r="C15" s="22"/>
      <c r="D15" s="22"/>
      <c r="E15" s="22"/>
      <c r="F15" s="22"/>
      <c r="G15" s="22"/>
      <c r="H15" s="22"/>
      <c r="I15" s="22"/>
      <c r="J15" s="22"/>
      <c r="K15" s="22"/>
    </row>
    <row r="16" spans="2:16" ht="18.5" x14ac:dyDescent="0.45">
      <c r="B16" s="21"/>
      <c r="C16" s="22"/>
      <c r="D16" s="22"/>
      <c r="E16" s="22"/>
      <c r="F16" s="22"/>
      <c r="G16" s="22"/>
      <c r="H16" s="22"/>
      <c r="I16" s="22"/>
      <c r="J16" s="22"/>
      <c r="K16" s="22"/>
    </row>
    <row r="17" spans="2:11" ht="18.5" x14ac:dyDescent="0.45">
      <c r="B17" s="21"/>
      <c r="C17" s="22"/>
      <c r="D17" s="22"/>
      <c r="E17" s="22"/>
      <c r="F17" s="22"/>
      <c r="G17" s="22"/>
      <c r="H17" s="22"/>
      <c r="I17" s="22"/>
      <c r="J17" s="22"/>
      <c r="K17" s="22"/>
    </row>
    <row r="18" spans="2:11" ht="18.5" x14ac:dyDescent="0.45">
      <c r="B18" s="21"/>
      <c r="C18" s="22"/>
      <c r="D18" s="22"/>
      <c r="E18" s="22"/>
      <c r="F18" s="22"/>
      <c r="G18" s="22"/>
      <c r="H18" s="22"/>
      <c r="I18" s="22"/>
      <c r="J18" s="22"/>
      <c r="K18" s="2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BA690-DABC-41A5-8FAF-D08E2444E4F9}">
  <sheetPr>
    <pageSetUpPr fitToPage="1"/>
  </sheetPr>
  <dimension ref="A22:AM99"/>
  <sheetViews>
    <sheetView showGridLines="0" showZeros="0" tabSelected="1" topLeftCell="T28" zoomScaleNormal="100" workbookViewId="0">
      <selection activeCell="AF38" sqref="AF38"/>
    </sheetView>
  </sheetViews>
  <sheetFormatPr defaultRowHeight="14.5" x14ac:dyDescent="0.35"/>
  <cols>
    <col min="1" max="1" width="25.1796875" hidden="1" customWidth="1"/>
    <col min="2" max="2" width="15.6328125" hidden="1" customWidth="1"/>
    <col min="3" max="3" width="6.08984375" hidden="1" customWidth="1"/>
    <col min="4" max="4" width="6" hidden="1" customWidth="1"/>
    <col min="5" max="5" width="6.08984375" hidden="1" customWidth="1"/>
    <col min="6" max="6" width="17.7265625" hidden="1" customWidth="1"/>
    <col min="7" max="7" width="10.7265625" hidden="1" customWidth="1"/>
    <col min="8" max="8" width="10.7265625" bestFit="1" customWidth="1"/>
    <col min="9" max="9" width="14.81640625" bestFit="1" customWidth="1"/>
    <col min="10" max="10" width="14" bestFit="1" customWidth="1"/>
    <col min="11" max="11" width="19.90625" bestFit="1" customWidth="1"/>
    <col min="12" max="12" width="13.90625" bestFit="1" customWidth="1"/>
    <col min="13" max="13" width="9.36328125" bestFit="1" customWidth="1"/>
    <col min="14" max="14" width="13.7265625" bestFit="1" customWidth="1"/>
    <col min="15" max="15" width="8.1796875" bestFit="1" customWidth="1"/>
    <col min="16" max="16" width="10.7265625" bestFit="1" customWidth="1"/>
    <col min="17" max="17" width="8.1796875" bestFit="1" customWidth="1"/>
    <col min="18" max="18" width="14" bestFit="1" customWidth="1"/>
    <col min="19" max="19" width="19.90625" bestFit="1" customWidth="1"/>
    <col min="20" max="20" width="13.7265625" bestFit="1" customWidth="1"/>
    <col min="21" max="21" width="8.1796875" bestFit="1" customWidth="1"/>
    <col min="22" max="22" width="13.1796875" bestFit="1" customWidth="1"/>
    <col min="23" max="23" width="12" bestFit="1" customWidth="1"/>
    <col min="24" max="24" width="14" bestFit="1" customWidth="1"/>
    <col min="25" max="25" width="13.90625" style="19" bestFit="1" customWidth="1"/>
    <col min="26" max="26" width="9.36328125" style="19" bestFit="1" customWidth="1"/>
    <col min="27" max="27" width="13.7265625" style="19" bestFit="1" customWidth="1"/>
    <col min="28" max="28" width="14.81640625" style="19" bestFit="1" customWidth="1"/>
    <col min="29" max="29" width="14" style="19" bestFit="1" customWidth="1"/>
    <col min="30" max="30" width="8.1796875" style="19" bestFit="1" customWidth="1"/>
    <col min="31" max="31" width="12.26953125" style="19" bestFit="1" customWidth="1"/>
    <col min="32" max="32" width="13.90625" style="19" bestFit="1" customWidth="1"/>
    <col min="33" max="33" width="9.36328125" style="19" bestFit="1" customWidth="1"/>
    <col min="34" max="34" width="19.7265625" style="19" bestFit="1" customWidth="1"/>
    <col min="35" max="35" width="18.26953125" style="19" bestFit="1" customWidth="1"/>
    <col min="36" max="39" width="10.453125" style="19" bestFit="1" customWidth="1"/>
    <col min="40" max="40" width="10.453125" bestFit="1" customWidth="1"/>
    <col min="41" max="41" width="21.36328125" bestFit="1" customWidth="1"/>
    <col min="42" max="42" width="10.7265625" bestFit="1" customWidth="1"/>
    <col min="44" max="44" width="6.81640625" bestFit="1" customWidth="1"/>
    <col min="45" max="45" width="9.90625" bestFit="1" customWidth="1"/>
    <col min="46" max="46" width="6.81640625" bestFit="1" customWidth="1"/>
    <col min="47" max="47" width="9.90625" bestFit="1" customWidth="1"/>
    <col min="48" max="48" width="18.54296875" bestFit="1" customWidth="1"/>
    <col min="49" max="49" width="9.81640625" bestFit="1" customWidth="1"/>
    <col min="51" max="52" width="6.81640625" bestFit="1" customWidth="1"/>
    <col min="53" max="53" width="9.90625" bestFit="1" customWidth="1"/>
    <col min="54" max="54" width="12.90625" bestFit="1" customWidth="1"/>
    <col min="55" max="55" width="10.7265625" bestFit="1" customWidth="1"/>
  </cols>
  <sheetData>
    <row r="22" spans="1:3" x14ac:dyDescent="0.35">
      <c r="A22" s="7" t="s">
        <v>28</v>
      </c>
      <c r="B22" s="7" t="s">
        <v>36</v>
      </c>
    </row>
    <row r="23" spans="1:3" x14ac:dyDescent="0.35">
      <c r="A23" s="7" t="s">
        <v>34</v>
      </c>
      <c r="B23" t="s">
        <v>41</v>
      </c>
      <c r="C23" t="s">
        <v>32</v>
      </c>
    </row>
    <row r="24" spans="1:3" x14ac:dyDescent="0.35">
      <c r="A24" s="4" t="s">
        <v>4</v>
      </c>
      <c r="B24" s="6">
        <v>7</v>
      </c>
      <c r="C24" s="6">
        <v>7</v>
      </c>
    </row>
    <row r="25" spans="1:3" x14ac:dyDescent="0.35">
      <c r="A25" s="4" t="s">
        <v>1</v>
      </c>
      <c r="B25" s="6">
        <v>7</v>
      </c>
      <c r="C25" s="6">
        <v>7</v>
      </c>
    </row>
    <row r="26" spans="1:3" x14ac:dyDescent="0.35">
      <c r="A26" s="4" t="s">
        <v>0</v>
      </c>
      <c r="B26" s="6">
        <v>10</v>
      </c>
      <c r="C26" s="6">
        <v>10</v>
      </c>
    </row>
    <row r="27" spans="1:3" x14ac:dyDescent="0.35">
      <c r="A27" s="4" t="s">
        <v>3</v>
      </c>
      <c r="B27" s="6">
        <v>12</v>
      </c>
      <c r="C27" s="6">
        <v>12</v>
      </c>
    </row>
    <row r="28" spans="1:3" x14ac:dyDescent="0.35">
      <c r="A28" s="4" t="s">
        <v>2</v>
      </c>
      <c r="B28" s="6">
        <v>14</v>
      </c>
      <c r="C28" s="6">
        <v>14</v>
      </c>
    </row>
    <row r="29" spans="1:3" x14ac:dyDescent="0.35">
      <c r="A29" s="4" t="s">
        <v>32</v>
      </c>
      <c r="B29" s="6">
        <v>50</v>
      </c>
      <c r="C29" s="6">
        <v>50</v>
      </c>
    </row>
    <row r="34" spans="1:32" x14ac:dyDescent="0.35">
      <c r="V34" s="12"/>
      <c r="W34" s="12"/>
      <c r="X34" s="12"/>
    </row>
    <row r="35" spans="1:32" ht="15" thickBot="1" x14ac:dyDescent="0.4"/>
    <row r="36" spans="1:32" ht="15.5" x14ac:dyDescent="0.35">
      <c r="AD36" s="35"/>
      <c r="AE36" s="36" t="s">
        <v>44</v>
      </c>
      <c r="AF36" s="36"/>
    </row>
    <row r="37" spans="1:32" ht="15" thickBot="1" x14ac:dyDescent="0.4">
      <c r="AD37" s="35"/>
      <c r="AE37" s="35"/>
      <c r="AF37" s="35"/>
    </row>
    <row r="38" spans="1:32" ht="16.5" thickTop="1" thickBot="1" x14ac:dyDescent="0.4">
      <c r="AD38" s="35"/>
      <c r="AE38" s="37" t="s">
        <v>45</v>
      </c>
      <c r="AF38" s="38">
        <f>GETPIVOTDATA("Sum of TIME SPENT - HOURS",$A$56)</f>
        <v>14</v>
      </c>
    </row>
    <row r="39" spans="1:32" ht="15" thickBot="1" x14ac:dyDescent="0.4">
      <c r="A39" s="7" t="s">
        <v>27</v>
      </c>
      <c r="B39" t="s">
        <v>41</v>
      </c>
      <c r="AD39" s="35"/>
      <c r="AE39" s="39" t="s">
        <v>24</v>
      </c>
      <c r="AF39" s="40">
        <f>AF40-AF38</f>
        <v>16</v>
      </c>
    </row>
    <row r="40" spans="1:32" ht="16" thickBot="1" x14ac:dyDescent="0.4">
      <c r="AD40" s="35"/>
      <c r="AE40" s="41" t="s">
        <v>25</v>
      </c>
      <c r="AF40" s="42">
        <v>30</v>
      </c>
    </row>
    <row r="41" spans="1:32" ht="15" thickBot="1" x14ac:dyDescent="0.4">
      <c r="A41" s="7" t="s">
        <v>34</v>
      </c>
      <c r="B41" t="s">
        <v>35</v>
      </c>
      <c r="AD41" s="35"/>
      <c r="AE41" s="39" t="s">
        <v>26</v>
      </c>
      <c r="AF41" s="43">
        <f>AF38/AF40</f>
        <v>0.46666666666666667</v>
      </c>
    </row>
    <row r="42" spans="1:32" x14ac:dyDescent="0.35">
      <c r="A42" s="4" t="s">
        <v>15</v>
      </c>
      <c r="B42" s="6">
        <v>12</v>
      </c>
    </row>
    <row r="43" spans="1:32" x14ac:dyDescent="0.35">
      <c r="A43" s="4" t="s">
        <v>6</v>
      </c>
      <c r="B43" s="6">
        <v>7</v>
      </c>
    </row>
    <row r="44" spans="1:32" x14ac:dyDescent="0.35">
      <c r="A44" s="4" t="s">
        <v>16</v>
      </c>
      <c r="B44" s="6">
        <v>7</v>
      </c>
    </row>
    <row r="45" spans="1:32" x14ac:dyDescent="0.35">
      <c r="A45" s="4" t="s">
        <v>12</v>
      </c>
      <c r="B45" s="6">
        <v>7</v>
      </c>
    </row>
    <row r="46" spans="1:32" x14ac:dyDescent="0.35">
      <c r="A46" s="4" t="s">
        <v>7</v>
      </c>
      <c r="B46" s="6">
        <v>6</v>
      </c>
    </row>
    <row r="47" spans="1:32" x14ac:dyDescent="0.35">
      <c r="A47" s="4" t="s">
        <v>11</v>
      </c>
      <c r="B47" s="6">
        <v>6</v>
      </c>
    </row>
    <row r="48" spans="1:32" x14ac:dyDescent="0.35">
      <c r="A48" s="4" t="s">
        <v>13</v>
      </c>
      <c r="B48" s="6">
        <v>4</v>
      </c>
    </row>
    <row r="49" spans="1:3" x14ac:dyDescent="0.35">
      <c r="A49" s="4" t="s">
        <v>8</v>
      </c>
      <c r="B49" s="6">
        <v>1</v>
      </c>
    </row>
    <row r="54" spans="1:3" x14ac:dyDescent="0.35">
      <c r="A54" s="7" t="s">
        <v>27</v>
      </c>
      <c r="B54" t="s">
        <v>41</v>
      </c>
    </row>
    <row r="56" spans="1:3" x14ac:dyDescent="0.35">
      <c r="A56" s="7" t="s">
        <v>34</v>
      </c>
      <c r="B56" t="s">
        <v>28</v>
      </c>
      <c r="C56" t="s">
        <v>43</v>
      </c>
    </row>
    <row r="57" spans="1:3" x14ac:dyDescent="0.35">
      <c r="A57" s="4" t="s">
        <v>16</v>
      </c>
      <c r="B57" s="6">
        <v>7</v>
      </c>
      <c r="C57" s="6">
        <v>43</v>
      </c>
    </row>
    <row r="58" spans="1:3" x14ac:dyDescent="0.35">
      <c r="A58" s="4" t="s">
        <v>6</v>
      </c>
      <c r="B58" s="6">
        <v>7</v>
      </c>
      <c r="C58" s="6">
        <v>43</v>
      </c>
    </row>
    <row r="59" spans="1:3" x14ac:dyDescent="0.35">
      <c r="A59" s="4" t="s">
        <v>32</v>
      </c>
      <c r="B59" s="6">
        <v>14</v>
      </c>
      <c r="C59" s="6">
        <v>36</v>
      </c>
    </row>
    <row r="71" spans="1:5" x14ac:dyDescent="0.35">
      <c r="A71" s="7" t="s">
        <v>28</v>
      </c>
      <c r="B71" s="7" t="s">
        <v>36</v>
      </c>
    </row>
    <row r="72" spans="1:5" x14ac:dyDescent="0.35">
      <c r="A72" s="7" t="s">
        <v>34</v>
      </c>
      <c r="B72" t="s">
        <v>17</v>
      </c>
      <c r="C72" t="s">
        <v>16</v>
      </c>
      <c r="D72" t="s">
        <v>6</v>
      </c>
      <c r="E72" t="s">
        <v>32</v>
      </c>
    </row>
    <row r="73" spans="1:5" x14ac:dyDescent="0.35">
      <c r="A73" s="20">
        <v>44325</v>
      </c>
      <c r="B73" s="6">
        <v>10</v>
      </c>
      <c r="C73" s="6">
        <v>0</v>
      </c>
      <c r="D73" s="6">
        <v>0</v>
      </c>
      <c r="E73" s="6">
        <v>10</v>
      </c>
    </row>
    <row r="74" spans="1:5" x14ac:dyDescent="0.35">
      <c r="A74" s="20">
        <v>44327</v>
      </c>
      <c r="B74" s="6">
        <v>10</v>
      </c>
      <c r="C74" s="6">
        <v>21</v>
      </c>
      <c r="D74" s="6">
        <v>0</v>
      </c>
      <c r="E74" s="6">
        <v>31</v>
      </c>
    </row>
    <row r="75" spans="1:5" x14ac:dyDescent="0.35">
      <c r="A75" s="20">
        <v>44328</v>
      </c>
      <c r="B75" s="6">
        <v>0</v>
      </c>
      <c r="C75" s="6">
        <v>7</v>
      </c>
      <c r="D75" s="6">
        <v>27</v>
      </c>
      <c r="E75" s="6">
        <v>34</v>
      </c>
    </row>
    <row r="76" spans="1:5" x14ac:dyDescent="0.35">
      <c r="A76" s="20">
        <v>44329</v>
      </c>
      <c r="B76" s="6">
        <v>0</v>
      </c>
      <c r="C76" s="6">
        <v>0</v>
      </c>
      <c r="D76" s="6">
        <v>7</v>
      </c>
      <c r="E76" s="6">
        <v>7</v>
      </c>
    </row>
    <row r="77" spans="1:5" x14ac:dyDescent="0.35">
      <c r="A77" s="20">
        <v>44330</v>
      </c>
      <c r="B77" s="6">
        <v>3.5</v>
      </c>
      <c r="C77" s="6">
        <v>3.5</v>
      </c>
      <c r="D77" s="6">
        <v>12</v>
      </c>
      <c r="E77" s="6">
        <v>19</v>
      </c>
    </row>
    <row r="78" spans="1:5" x14ac:dyDescent="0.35">
      <c r="A78" s="4" t="s">
        <v>32</v>
      </c>
      <c r="B78" s="6">
        <v>23.5</v>
      </c>
      <c r="C78" s="6">
        <v>31.5</v>
      </c>
      <c r="D78" s="6">
        <v>46</v>
      </c>
      <c r="E78" s="6">
        <v>101</v>
      </c>
    </row>
    <row r="89" spans="1:7" x14ac:dyDescent="0.35">
      <c r="A89" s="7" t="s">
        <v>28</v>
      </c>
      <c r="B89" s="7" t="s">
        <v>36</v>
      </c>
    </row>
    <row r="90" spans="1:7" x14ac:dyDescent="0.35">
      <c r="A90" s="7" t="s">
        <v>34</v>
      </c>
      <c r="B90" t="s">
        <v>2</v>
      </c>
      <c r="C90" t="s">
        <v>3</v>
      </c>
      <c r="D90" t="s">
        <v>0</v>
      </c>
      <c r="E90" t="s">
        <v>1</v>
      </c>
      <c r="F90" t="s">
        <v>4</v>
      </c>
      <c r="G90" t="s">
        <v>32</v>
      </c>
    </row>
    <row r="91" spans="1:7" x14ac:dyDescent="0.35">
      <c r="A91" s="20">
        <v>44325</v>
      </c>
      <c r="B91" s="6">
        <v>10</v>
      </c>
      <c r="C91" s="6"/>
      <c r="D91" s="6">
        <v>22</v>
      </c>
      <c r="E91" s="6">
        <v>7</v>
      </c>
      <c r="F91" s="6"/>
      <c r="G91" s="6">
        <v>39</v>
      </c>
    </row>
    <row r="92" spans="1:7" x14ac:dyDescent="0.35">
      <c r="A92" s="20">
        <v>44326</v>
      </c>
      <c r="B92" s="6"/>
      <c r="C92" s="6">
        <v>24</v>
      </c>
      <c r="D92" s="6">
        <v>10</v>
      </c>
      <c r="E92" s="6">
        <v>25</v>
      </c>
      <c r="F92" s="6">
        <v>7</v>
      </c>
      <c r="G92" s="6">
        <v>66</v>
      </c>
    </row>
    <row r="93" spans="1:7" x14ac:dyDescent="0.35">
      <c r="A93" s="20">
        <v>44327</v>
      </c>
      <c r="B93" s="6">
        <v>31</v>
      </c>
      <c r="C93" s="6">
        <v>10</v>
      </c>
      <c r="D93" s="6">
        <v>17</v>
      </c>
      <c r="E93" s="6">
        <v>17</v>
      </c>
      <c r="F93" s="6"/>
      <c r="G93" s="6">
        <v>75</v>
      </c>
    </row>
    <row r="94" spans="1:7" x14ac:dyDescent="0.35">
      <c r="A94" s="20">
        <v>44328</v>
      </c>
      <c r="B94" s="6">
        <v>24</v>
      </c>
      <c r="C94" s="6">
        <v>10</v>
      </c>
      <c r="D94" s="6">
        <v>7</v>
      </c>
      <c r="E94" s="6">
        <v>7</v>
      </c>
      <c r="F94" s="6"/>
      <c r="G94" s="6">
        <v>48</v>
      </c>
    </row>
    <row r="95" spans="1:7" x14ac:dyDescent="0.35">
      <c r="A95" s="20">
        <v>44329</v>
      </c>
      <c r="B95" s="6">
        <v>14</v>
      </c>
      <c r="C95" s="6">
        <v>4</v>
      </c>
      <c r="D95" s="6">
        <v>15</v>
      </c>
      <c r="E95" s="6">
        <v>6</v>
      </c>
      <c r="F95" s="6">
        <v>6</v>
      </c>
      <c r="G95" s="6">
        <v>45</v>
      </c>
    </row>
    <row r="96" spans="1:7" x14ac:dyDescent="0.35">
      <c r="A96" s="20">
        <v>44330</v>
      </c>
      <c r="B96" s="6">
        <v>19</v>
      </c>
      <c r="C96" s="6"/>
      <c r="D96" s="6"/>
      <c r="E96" s="6"/>
      <c r="F96" s="6"/>
      <c r="G96" s="6">
        <v>19</v>
      </c>
    </row>
    <row r="97" spans="1:7" x14ac:dyDescent="0.35">
      <c r="A97" s="20">
        <v>44331</v>
      </c>
      <c r="B97" s="6"/>
      <c r="C97" s="6"/>
      <c r="D97" s="6">
        <v>12</v>
      </c>
      <c r="E97" s="6"/>
      <c r="F97" s="6"/>
      <c r="G97" s="6">
        <v>12</v>
      </c>
    </row>
    <row r="98" spans="1:7" x14ac:dyDescent="0.35">
      <c r="A98" s="20">
        <v>44332</v>
      </c>
      <c r="B98" s="6"/>
      <c r="C98" s="6"/>
      <c r="D98" s="6"/>
      <c r="E98" s="6">
        <v>10</v>
      </c>
      <c r="F98" s="6"/>
      <c r="G98" s="6">
        <v>10</v>
      </c>
    </row>
    <row r="99" spans="1:7" x14ac:dyDescent="0.35">
      <c r="A99" s="4" t="s">
        <v>32</v>
      </c>
      <c r="B99" s="6">
        <v>98</v>
      </c>
      <c r="C99" s="6">
        <v>48</v>
      </c>
      <c r="D99" s="6">
        <v>83</v>
      </c>
      <c r="E99" s="6">
        <v>72</v>
      </c>
      <c r="F99" s="6">
        <v>13</v>
      </c>
      <c r="G99" s="6">
        <v>314</v>
      </c>
    </row>
  </sheetData>
  <mergeCells count="1">
    <mergeCell ref="AE36:AF36"/>
  </mergeCells>
  <dataValidations count="1">
    <dataValidation type="whole" allowBlank="1" showInputMessage="1" showErrorMessage="1" sqref="AF38" xr:uid="{9926E42E-99CD-4DA4-9E54-76FB814826DB}">
      <formula1>0</formula1>
      <formula2>AF40</formula2>
    </dataValidation>
  </dataValidations>
  <pageMargins left="0.23622047244094491" right="0.23622047244094491" top="0.74803149606299213" bottom="0.74803149606299213" header="0.31496062992125984" footer="0.31496062992125984"/>
  <pageSetup paperSize="9" scale="40" orientation="landscape" r:id="rId6"/>
  <drawing r:id="rId7"/>
  <extLst>
    <ext xmlns:x14="http://schemas.microsoft.com/office/spreadsheetml/2009/9/main" uri="{A8765BA9-456A-4dab-B4F3-ACF838C121DE}">
      <x14:slicerList>
        <x14:slicer r:id="rId8"/>
      </x14:slicerList>
    </ext>
    <ext xmlns:x15="http://schemas.microsoft.com/office/spreadsheetml/2010/11/main" uri="{7E03D99C-DC04-49d9-9315-930204A7B6E9}">
      <x15:timelineRefs>
        <x15:timelineRef r:id="rId9"/>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1B61E-6C45-4140-9B25-1D8CD6265CF7}">
  <dimension ref="A1:K99"/>
  <sheetViews>
    <sheetView zoomScale="80" zoomScaleNormal="80" workbookViewId="0">
      <pane ySplit="1" topLeftCell="A2" activePane="bottomLeft" state="frozen"/>
      <selection pane="bottomLeft" activeCell="D4" sqref="D4"/>
    </sheetView>
  </sheetViews>
  <sheetFormatPr defaultRowHeight="21" x14ac:dyDescent="0.5"/>
  <cols>
    <col min="1" max="1" width="28.54296875" style="18" customWidth="1"/>
    <col min="2" max="4" width="37.54296875" style="18" customWidth="1"/>
    <col min="5" max="5" width="27.54296875" style="18" bestFit="1" customWidth="1"/>
  </cols>
  <sheetData>
    <row r="1" spans="1:11" ht="27" customHeight="1" x14ac:dyDescent="0.35">
      <c r="A1" s="13" t="s">
        <v>18</v>
      </c>
      <c r="B1" s="13" t="s">
        <v>27</v>
      </c>
      <c r="C1" s="13" t="s">
        <v>19</v>
      </c>
      <c r="D1" s="13" t="s">
        <v>20</v>
      </c>
      <c r="E1" s="14" t="s">
        <v>21</v>
      </c>
      <c r="G1" s="5"/>
      <c r="H1" s="5"/>
      <c r="I1" s="5"/>
      <c r="J1" s="5"/>
      <c r="K1" s="5"/>
    </row>
    <row r="2" spans="1:11" s="5" customFormat="1" ht="18.5" customHeight="1" x14ac:dyDescent="0.35">
      <c r="A2" s="15">
        <v>44325</v>
      </c>
      <c r="B2" s="15" t="s">
        <v>37</v>
      </c>
      <c r="C2" s="16" t="s">
        <v>1</v>
      </c>
      <c r="D2" s="16" t="s">
        <v>12</v>
      </c>
      <c r="E2" s="17">
        <v>7</v>
      </c>
    </row>
    <row r="3" spans="1:11" s="5" customFormat="1" ht="18.5" customHeight="1" x14ac:dyDescent="0.35">
      <c r="A3" s="15">
        <v>44325</v>
      </c>
      <c r="B3" s="15" t="s">
        <v>38</v>
      </c>
      <c r="C3" s="16" t="s">
        <v>2</v>
      </c>
      <c r="D3" s="16" t="s">
        <v>17</v>
      </c>
      <c r="E3" s="17">
        <v>10</v>
      </c>
    </row>
    <row r="4" spans="1:11" s="5" customFormat="1" ht="18.5" customHeight="1" x14ac:dyDescent="0.35">
      <c r="A4" s="15">
        <v>44325</v>
      </c>
      <c r="B4" s="15" t="s">
        <v>39</v>
      </c>
      <c r="C4" s="16" t="s">
        <v>0</v>
      </c>
      <c r="D4" s="16" t="s">
        <v>15</v>
      </c>
      <c r="E4" s="17">
        <v>12</v>
      </c>
    </row>
    <row r="5" spans="1:11" s="5" customFormat="1" ht="18.5" customHeight="1" x14ac:dyDescent="0.35">
      <c r="A5" s="15">
        <v>44325</v>
      </c>
      <c r="B5" s="15" t="s">
        <v>40</v>
      </c>
      <c r="C5" s="16" t="s">
        <v>0</v>
      </c>
      <c r="D5" s="16" t="s">
        <v>8</v>
      </c>
      <c r="E5" s="17">
        <v>10</v>
      </c>
    </row>
    <row r="6" spans="1:11" s="5" customFormat="1" ht="18.5" customHeight="1" x14ac:dyDescent="0.35">
      <c r="A6" s="15">
        <v>44326</v>
      </c>
      <c r="B6" s="15" t="s">
        <v>37</v>
      </c>
      <c r="C6" s="16" t="s">
        <v>1</v>
      </c>
      <c r="D6" s="16" t="s">
        <v>12</v>
      </c>
      <c r="E6" s="17">
        <v>7</v>
      </c>
    </row>
    <row r="7" spans="1:11" s="5" customFormat="1" ht="18.5" customHeight="1" x14ac:dyDescent="0.35">
      <c r="A7" s="15">
        <v>44326</v>
      </c>
      <c r="B7" s="15" t="s">
        <v>38</v>
      </c>
      <c r="C7" s="16" t="s">
        <v>3</v>
      </c>
      <c r="D7" s="16" t="s">
        <v>8</v>
      </c>
      <c r="E7" s="17">
        <v>6</v>
      </c>
    </row>
    <row r="8" spans="1:11" s="5" customFormat="1" ht="18.5" customHeight="1" x14ac:dyDescent="0.35">
      <c r="A8" s="15">
        <v>44326</v>
      </c>
      <c r="B8" s="15" t="s">
        <v>38</v>
      </c>
      <c r="C8" s="16" t="s">
        <v>1</v>
      </c>
      <c r="D8" s="16" t="s">
        <v>7</v>
      </c>
      <c r="E8" s="17">
        <v>4</v>
      </c>
    </row>
    <row r="9" spans="1:11" s="5" customFormat="1" ht="18.5" customHeight="1" x14ac:dyDescent="0.35">
      <c r="A9" s="15">
        <v>44326</v>
      </c>
      <c r="B9" s="15" t="s">
        <v>39</v>
      </c>
      <c r="C9" s="16" t="s">
        <v>3</v>
      </c>
      <c r="D9" s="16" t="s">
        <v>8</v>
      </c>
      <c r="E9" s="17">
        <v>6</v>
      </c>
    </row>
    <row r="10" spans="1:11" s="5" customFormat="1" ht="18.5" customHeight="1" x14ac:dyDescent="0.35">
      <c r="A10" s="15">
        <v>44326</v>
      </c>
      <c r="B10" s="15" t="s">
        <v>39</v>
      </c>
      <c r="C10" s="16" t="s">
        <v>1</v>
      </c>
      <c r="D10" s="16" t="s">
        <v>7</v>
      </c>
      <c r="E10" s="17">
        <v>4</v>
      </c>
    </row>
    <row r="11" spans="1:11" s="5" customFormat="1" ht="18.5" customHeight="1" x14ac:dyDescent="0.35">
      <c r="A11" s="15">
        <v>44326</v>
      </c>
      <c r="B11" s="15" t="s">
        <v>40</v>
      </c>
      <c r="C11" s="16" t="s">
        <v>0</v>
      </c>
      <c r="D11" s="16" t="s">
        <v>15</v>
      </c>
      <c r="E11" s="17">
        <v>10</v>
      </c>
    </row>
    <row r="12" spans="1:11" s="5" customFormat="1" ht="18.5" customHeight="1" x14ac:dyDescent="0.35">
      <c r="A12" s="15">
        <v>44326</v>
      </c>
      <c r="B12" s="15" t="s">
        <v>40</v>
      </c>
      <c r="C12" s="16" t="s">
        <v>1</v>
      </c>
      <c r="D12" s="16" t="s">
        <v>7</v>
      </c>
      <c r="E12" s="17">
        <v>10</v>
      </c>
    </row>
    <row r="13" spans="1:11" s="5" customFormat="1" ht="18.5" customHeight="1" x14ac:dyDescent="0.35">
      <c r="A13" s="15">
        <v>44326</v>
      </c>
      <c r="B13" s="15" t="s">
        <v>41</v>
      </c>
      <c r="C13" s="16" t="s">
        <v>4</v>
      </c>
      <c r="D13" s="16" t="s">
        <v>12</v>
      </c>
      <c r="E13" s="17">
        <v>7</v>
      </c>
    </row>
    <row r="14" spans="1:11" s="5" customFormat="1" ht="18.5" customHeight="1" x14ac:dyDescent="0.35">
      <c r="A14" s="15">
        <v>44326</v>
      </c>
      <c r="B14" s="15" t="s">
        <v>41</v>
      </c>
      <c r="C14" s="16" t="s">
        <v>3</v>
      </c>
      <c r="D14" s="16" t="s">
        <v>15</v>
      </c>
      <c r="E14" s="17">
        <v>12</v>
      </c>
    </row>
    <row r="15" spans="1:11" s="5" customFormat="1" ht="18.5" customHeight="1" x14ac:dyDescent="0.35">
      <c r="A15" s="15">
        <v>44327</v>
      </c>
      <c r="B15" s="15" t="s">
        <v>37</v>
      </c>
      <c r="C15" s="16" t="s">
        <v>2</v>
      </c>
      <c r="D15" s="16" t="s">
        <v>16</v>
      </c>
      <c r="E15" s="17">
        <v>7</v>
      </c>
    </row>
    <row r="16" spans="1:11" s="5" customFormat="1" ht="18.5" customHeight="1" x14ac:dyDescent="0.35">
      <c r="A16" s="15">
        <v>44327</v>
      </c>
      <c r="B16" s="15" t="s">
        <v>38</v>
      </c>
      <c r="C16" s="16" t="s">
        <v>0</v>
      </c>
      <c r="D16" s="16" t="s">
        <v>14</v>
      </c>
      <c r="E16" s="17">
        <v>10</v>
      </c>
    </row>
    <row r="17" spans="1:5" s="5" customFormat="1" ht="18.5" customHeight="1" x14ac:dyDescent="0.35">
      <c r="A17" s="15">
        <v>44327</v>
      </c>
      <c r="B17" s="15" t="s">
        <v>38</v>
      </c>
      <c r="C17" s="16" t="s">
        <v>2</v>
      </c>
      <c r="D17" s="16" t="s">
        <v>16</v>
      </c>
      <c r="E17" s="17">
        <v>7</v>
      </c>
    </row>
    <row r="18" spans="1:5" s="5" customFormat="1" ht="18.5" customHeight="1" x14ac:dyDescent="0.35">
      <c r="A18" s="15">
        <v>44327</v>
      </c>
      <c r="B18" s="15" t="s">
        <v>39</v>
      </c>
      <c r="C18" s="16" t="s">
        <v>1</v>
      </c>
      <c r="D18" s="16" t="s">
        <v>7</v>
      </c>
      <c r="E18" s="17">
        <v>3</v>
      </c>
    </row>
    <row r="19" spans="1:5" s="5" customFormat="1" ht="18.5" customHeight="1" x14ac:dyDescent="0.35">
      <c r="A19" s="15">
        <v>44327</v>
      </c>
      <c r="B19" s="15" t="s">
        <v>39</v>
      </c>
      <c r="C19" s="16" t="s">
        <v>2</v>
      </c>
      <c r="D19" s="16" t="s">
        <v>16</v>
      </c>
      <c r="E19" s="17">
        <v>7</v>
      </c>
    </row>
    <row r="20" spans="1:5" s="5" customFormat="1" ht="18.5" customHeight="1" x14ac:dyDescent="0.35">
      <c r="A20" s="15">
        <v>44327</v>
      </c>
      <c r="B20" s="15" t="s">
        <v>40</v>
      </c>
      <c r="C20" s="16" t="s">
        <v>2</v>
      </c>
      <c r="D20" s="16" t="s">
        <v>17</v>
      </c>
      <c r="E20" s="17">
        <v>10</v>
      </c>
    </row>
    <row r="21" spans="1:5" x14ac:dyDescent="0.35">
      <c r="A21" s="15">
        <v>44327</v>
      </c>
      <c r="B21" s="15" t="s">
        <v>40</v>
      </c>
      <c r="C21" s="16" t="s">
        <v>3</v>
      </c>
      <c r="D21" s="16" t="s">
        <v>10</v>
      </c>
      <c r="E21" s="17">
        <v>10</v>
      </c>
    </row>
    <row r="22" spans="1:5" x14ac:dyDescent="0.35">
      <c r="A22" s="15">
        <v>44327</v>
      </c>
      <c r="B22" s="15" t="s">
        <v>41</v>
      </c>
      <c r="C22" s="16" t="s">
        <v>1</v>
      </c>
      <c r="D22" s="16" t="s">
        <v>7</v>
      </c>
      <c r="E22" s="17">
        <v>6</v>
      </c>
    </row>
    <row r="23" spans="1:5" x14ac:dyDescent="0.35">
      <c r="A23" s="15">
        <v>44327</v>
      </c>
      <c r="B23" s="15" t="s">
        <v>41</v>
      </c>
      <c r="C23" s="16" t="s">
        <v>1</v>
      </c>
      <c r="D23" s="16" t="s">
        <v>8</v>
      </c>
      <c r="E23" s="17">
        <v>1</v>
      </c>
    </row>
    <row r="24" spans="1:5" x14ac:dyDescent="0.35">
      <c r="A24" s="15">
        <v>44327</v>
      </c>
      <c r="B24" s="15" t="s">
        <v>42</v>
      </c>
      <c r="C24" s="16" t="s">
        <v>1</v>
      </c>
      <c r="D24" s="16" t="s">
        <v>11</v>
      </c>
      <c r="E24" s="17">
        <v>7</v>
      </c>
    </row>
    <row r="25" spans="1:5" x14ac:dyDescent="0.35">
      <c r="A25" s="15">
        <v>44328</v>
      </c>
      <c r="B25" s="15" t="s">
        <v>37</v>
      </c>
      <c r="C25" s="16" t="s">
        <v>0</v>
      </c>
      <c r="D25" s="16" t="s">
        <v>12</v>
      </c>
      <c r="E25" s="17">
        <v>7</v>
      </c>
    </row>
    <row r="26" spans="1:5" x14ac:dyDescent="0.35">
      <c r="A26" s="15">
        <v>44328</v>
      </c>
      <c r="B26" s="15" t="s">
        <v>38</v>
      </c>
      <c r="C26" s="16" t="s">
        <v>2</v>
      </c>
      <c r="D26" s="16" t="s">
        <v>6</v>
      </c>
      <c r="E26" s="17">
        <v>10</v>
      </c>
    </row>
    <row r="27" spans="1:5" x14ac:dyDescent="0.35">
      <c r="A27" s="15">
        <v>44328</v>
      </c>
      <c r="B27" s="15" t="s">
        <v>39</v>
      </c>
      <c r="C27" s="16" t="s">
        <v>3</v>
      </c>
      <c r="D27" s="16" t="s">
        <v>6</v>
      </c>
      <c r="E27" s="17">
        <v>10</v>
      </c>
    </row>
    <row r="28" spans="1:5" x14ac:dyDescent="0.35">
      <c r="A28" s="15">
        <v>44328</v>
      </c>
      <c r="B28" s="15" t="s">
        <v>41</v>
      </c>
      <c r="C28" s="16" t="s">
        <v>2</v>
      </c>
      <c r="D28" s="16" t="s">
        <v>16</v>
      </c>
      <c r="E28" s="17">
        <v>7</v>
      </c>
    </row>
    <row r="29" spans="1:5" x14ac:dyDescent="0.35">
      <c r="A29" s="15">
        <v>44328</v>
      </c>
      <c r="B29" s="15" t="s">
        <v>41</v>
      </c>
      <c r="C29" s="16" t="s">
        <v>2</v>
      </c>
      <c r="D29" s="16" t="s">
        <v>6</v>
      </c>
      <c r="E29" s="17">
        <v>7</v>
      </c>
    </row>
    <row r="30" spans="1:5" x14ac:dyDescent="0.35">
      <c r="A30" s="15">
        <v>44328</v>
      </c>
      <c r="B30" s="15" t="s">
        <v>42</v>
      </c>
      <c r="C30" s="16" t="s">
        <v>1</v>
      </c>
      <c r="D30" s="16" t="s">
        <v>8</v>
      </c>
      <c r="E30" s="17">
        <v>7</v>
      </c>
    </row>
    <row r="31" spans="1:5" x14ac:dyDescent="0.35">
      <c r="A31" s="15">
        <v>44329</v>
      </c>
      <c r="B31" s="15" t="s">
        <v>37</v>
      </c>
      <c r="C31" s="16" t="s">
        <v>3</v>
      </c>
      <c r="D31" s="16" t="s">
        <v>8</v>
      </c>
      <c r="E31" s="17">
        <v>4</v>
      </c>
    </row>
    <row r="32" spans="1:5" x14ac:dyDescent="0.35">
      <c r="A32" s="15">
        <v>44329</v>
      </c>
      <c r="B32" s="15" t="s">
        <v>37</v>
      </c>
      <c r="C32" s="16" t="s">
        <v>4</v>
      </c>
      <c r="D32" s="16" t="s">
        <v>9</v>
      </c>
      <c r="E32" s="17">
        <v>6</v>
      </c>
    </row>
    <row r="33" spans="1:5" x14ac:dyDescent="0.35">
      <c r="A33" s="15">
        <v>44329</v>
      </c>
      <c r="B33" s="15" t="s">
        <v>38</v>
      </c>
      <c r="C33" s="16" t="s">
        <v>0</v>
      </c>
      <c r="D33" s="16" t="s">
        <v>9</v>
      </c>
      <c r="E33" s="17">
        <v>3</v>
      </c>
    </row>
    <row r="34" spans="1:5" x14ac:dyDescent="0.35">
      <c r="A34" s="15">
        <v>44329</v>
      </c>
      <c r="B34" s="15" t="s">
        <v>39</v>
      </c>
      <c r="C34" s="16" t="s">
        <v>0</v>
      </c>
      <c r="D34" s="16" t="s">
        <v>11</v>
      </c>
      <c r="E34" s="17">
        <v>2</v>
      </c>
    </row>
    <row r="35" spans="1:5" x14ac:dyDescent="0.35">
      <c r="A35" s="15">
        <v>44329</v>
      </c>
      <c r="B35" s="15" t="s">
        <v>39</v>
      </c>
      <c r="C35" s="16" t="s">
        <v>1</v>
      </c>
      <c r="D35" s="16" t="s">
        <v>13</v>
      </c>
      <c r="E35" s="17">
        <v>6</v>
      </c>
    </row>
    <row r="36" spans="1:5" x14ac:dyDescent="0.35">
      <c r="A36" s="15">
        <v>44329</v>
      </c>
      <c r="B36" s="15" t="s">
        <v>41</v>
      </c>
      <c r="C36" s="16" t="s">
        <v>0</v>
      </c>
      <c r="D36" s="16" t="s">
        <v>11</v>
      </c>
      <c r="E36" s="17">
        <v>6</v>
      </c>
    </row>
    <row r="37" spans="1:5" x14ac:dyDescent="0.35">
      <c r="A37" s="15">
        <v>44329</v>
      </c>
      <c r="B37" s="15" t="s">
        <v>41</v>
      </c>
      <c r="C37" s="16" t="s">
        <v>0</v>
      </c>
      <c r="D37" s="16" t="s">
        <v>13</v>
      </c>
      <c r="E37" s="17">
        <v>4</v>
      </c>
    </row>
    <row r="38" spans="1:5" x14ac:dyDescent="0.35">
      <c r="A38" s="15">
        <v>44329</v>
      </c>
      <c r="B38" s="15" t="s">
        <v>42</v>
      </c>
      <c r="C38" s="16" t="s">
        <v>2</v>
      </c>
      <c r="D38" s="16" t="s">
        <v>7</v>
      </c>
      <c r="E38" s="17">
        <v>7</v>
      </c>
    </row>
    <row r="39" spans="1:5" x14ac:dyDescent="0.35">
      <c r="A39" s="15">
        <v>44330</v>
      </c>
      <c r="B39" s="15" t="s">
        <v>37</v>
      </c>
      <c r="C39" s="16" t="s">
        <v>2</v>
      </c>
      <c r="D39" s="16" t="s">
        <v>6</v>
      </c>
      <c r="E39" s="17">
        <v>12</v>
      </c>
    </row>
    <row r="40" spans="1:5" x14ac:dyDescent="0.35">
      <c r="A40" s="15">
        <v>44330</v>
      </c>
      <c r="B40" s="15" t="s">
        <v>42</v>
      </c>
      <c r="C40" s="16" t="s">
        <v>2</v>
      </c>
      <c r="D40" s="16" t="s">
        <v>17</v>
      </c>
      <c r="E40" s="17">
        <v>3.5</v>
      </c>
    </row>
    <row r="41" spans="1:5" x14ac:dyDescent="0.35">
      <c r="A41" s="15">
        <v>44330</v>
      </c>
      <c r="B41" s="15" t="s">
        <v>42</v>
      </c>
      <c r="C41" s="16" t="s">
        <v>2</v>
      </c>
      <c r="D41" s="16" t="s">
        <v>16</v>
      </c>
      <c r="E41" s="17">
        <v>3.5</v>
      </c>
    </row>
    <row r="42" spans="1:5" x14ac:dyDescent="0.35">
      <c r="A42" s="15">
        <v>44331</v>
      </c>
      <c r="B42" s="15" t="s">
        <v>42</v>
      </c>
      <c r="C42" s="16" t="s">
        <v>0</v>
      </c>
      <c r="D42" s="16" t="s">
        <v>15</v>
      </c>
      <c r="E42" s="17">
        <v>12</v>
      </c>
    </row>
    <row r="43" spans="1:5" x14ac:dyDescent="0.35">
      <c r="A43" s="15">
        <v>44332</v>
      </c>
      <c r="B43" s="15" t="s">
        <v>42</v>
      </c>
      <c r="C43" s="16" t="s">
        <v>1</v>
      </c>
      <c r="D43" s="16" t="s">
        <v>11</v>
      </c>
      <c r="E43" s="17">
        <v>7</v>
      </c>
    </row>
    <row r="44" spans="1:5" x14ac:dyDescent="0.35">
      <c r="A44" s="15">
        <v>44332</v>
      </c>
      <c r="B44" s="15" t="s">
        <v>42</v>
      </c>
      <c r="C44" s="16" t="s">
        <v>1</v>
      </c>
      <c r="D44" s="16" t="s">
        <v>13</v>
      </c>
      <c r="E44" s="17">
        <v>3</v>
      </c>
    </row>
    <row r="45" spans="1:5" x14ac:dyDescent="0.35">
      <c r="A45" s="15">
        <v>44327</v>
      </c>
      <c r="B45" s="15" t="s">
        <v>56</v>
      </c>
      <c r="C45" s="16" t="s">
        <v>0</v>
      </c>
      <c r="D45" s="16" t="s">
        <v>5</v>
      </c>
      <c r="E45" s="17">
        <v>7</v>
      </c>
    </row>
    <row r="46" spans="1:5" x14ac:dyDescent="0.35">
      <c r="A46" s="15">
        <v>44329</v>
      </c>
      <c r="B46" s="15" t="s">
        <v>56</v>
      </c>
      <c r="C46" s="16" t="s">
        <v>2</v>
      </c>
      <c r="D46" s="16" t="s">
        <v>6</v>
      </c>
      <c r="E46" s="17">
        <v>7</v>
      </c>
    </row>
    <row r="47" spans="1:5" x14ac:dyDescent="0.35">
      <c r="A47" s="15"/>
      <c r="B47" s="15" t="s">
        <v>27</v>
      </c>
      <c r="C47" s="16" t="s">
        <v>23</v>
      </c>
      <c r="D47" s="16" t="s">
        <v>22</v>
      </c>
      <c r="E47" s="17"/>
    </row>
    <row r="48" spans="1:5" x14ac:dyDescent="0.35">
      <c r="A48" s="15"/>
      <c r="B48" s="15" t="s">
        <v>27</v>
      </c>
      <c r="C48" s="16" t="s">
        <v>23</v>
      </c>
      <c r="D48" s="16" t="s">
        <v>22</v>
      </c>
      <c r="E48" s="17"/>
    </row>
    <row r="49" spans="1:5" x14ac:dyDescent="0.35">
      <c r="A49" s="15"/>
      <c r="B49" s="15" t="s">
        <v>27</v>
      </c>
      <c r="C49" s="16" t="s">
        <v>23</v>
      </c>
      <c r="D49" s="16" t="s">
        <v>22</v>
      </c>
      <c r="E49" s="17"/>
    </row>
    <row r="50" spans="1:5" x14ac:dyDescent="0.35">
      <c r="A50" s="15"/>
      <c r="B50" s="15" t="s">
        <v>27</v>
      </c>
      <c r="C50" s="16" t="s">
        <v>23</v>
      </c>
      <c r="D50" s="16" t="s">
        <v>22</v>
      </c>
      <c r="E50" s="17"/>
    </row>
    <row r="51" spans="1:5" x14ac:dyDescent="0.35">
      <c r="A51" s="15"/>
      <c r="B51" s="15" t="s">
        <v>27</v>
      </c>
      <c r="C51" s="16" t="s">
        <v>23</v>
      </c>
      <c r="D51" s="16" t="s">
        <v>22</v>
      </c>
      <c r="E51" s="17"/>
    </row>
    <row r="52" spans="1:5" x14ac:dyDescent="0.35">
      <c r="A52" s="15"/>
      <c r="B52" s="15" t="s">
        <v>27</v>
      </c>
      <c r="C52" s="16" t="s">
        <v>23</v>
      </c>
      <c r="D52" s="16" t="s">
        <v>22</v>
      </c>
      <c r="E52" s="17"/>
    </row>
    <row r="53" spans="1:5" x14ac:dyDescent="0.35">
      <c r="A53" s="15"/>
      <c r="B53" s="15" t="s">
        <v>27</v>
      </c>
      <c r="C53" s="16" t="s">
        <v>23</v>
      </c>
      <c r="D53" s="16" t="s">
        <v>22</v>
      </c>
      <c r="E53" s="17"/>
    </row>
    <row r="54" spans="1:5" x14ac:dyDescent="0.35">
      <c r="A54" s="15"/>
      <c r="B54" s="15" t="s">
        <v>27</v>
      </c>
      <c r="C54" s="16" t="s">
        <v>23</v>
      </c>
      <c r="D54" s="16" t="s">
        <v>22</v>
      </c>
      <c r="E54" s="17"/>
    </row>
    <row r="55" spans="1:5" x14ac:dyDescent="0.35">
      <c r="A55" s="15"/>
      <c r="B55" s="15" t="s">
        <v>27</v>
      </c>
      <c r="C55" s="16" t="s">
        <v>23</v>
      </c>
      <c r="D55" s="16" t="s">
        <v>22</v>
      </c>
      <c r="E55" s="17"/>
    </row>
    <row r="56" spans="1:5" x14ac:dyDescent="0.35">
      <c r="A56" s="15"/>
      <c r="B56" s="15" t="s">
        <v>27</v>
      </c>
      <c r="C56" s="16" t="s">
        <v>23</v>
      </c>
      <c r="D56" s="16" t="s">
        <v>22</v>
      </c>
      <c r="E56" s="17"/>
    </row>
    <row r="57" spans="1:5" x14ac:dyDescent="0.35">
      <c r="A57" s="15"/>
      <c r="B57" s="15" t="s">
        <v>27</v>
      </c>
      <c r="C57" s="16" t="s">
        <v>23</v>
      </c>
      <c r="D57" s="16" t="s">
        <v>22</v>
      </c>
      <c r="E57" s="17"/>
    </row>
    <row r="58" spans="1:5" x14ac:dyDescent="0.35">
      <c r="A58" s="15"/>
      <c r="B58" s="15" t="s">
        <v>27</v>
      </c>
      <c r="C58" s="16" t="s">
        <v>23</v>
      </c>
      <c r="D58" s="16" t="s">
        <v>22</v>
      </c>
      <c r="E58" s="17"/>
    </row>
    <row r="59" spans="1:5" x14ac:dyDescent="0.35">
      <c r="A59" s="15"/>
      <c r="B59" s="15" t="s">
        <v>27</v>
      </c>
      <c r="C59" s="16" t="s">
        <v>23</v>
      </c>
      <c r="D59" s="16" t="s">
        <v>22</v>
      </c>
      <c r="E59" s="17"/>
    </row>
    <row r="60" spans="1:5" x14ac:dyDescent="0.35">
      <c r="A60" s="15"/>
      <c r="B60" s="15" t="s">
        <v>27</v>
      </c>
      <c r="C60" s="16" t="s">
        <v>23</v>
      </c>
      <c r="D60" s="16" t="s">
        <v>22</v>
      </c>
      <c r="E60" s="17"/>
    </row>
    <row r="61" spans="1:5" x14ac:dyDescent="0.35">
      <c r="A61" s="15"/>
      <c r="B61" s="15" t="s">
        <v>27</v>
      </c>
      <c r="C61" s="16" t="s">
        <v>23</v>
      </c>
      <c r="D61" s="16" t="s">
        <v>22</v>
      </c>
      <c r="E61" s="17"/>
    </row>
    <row r="62" spans="1:5" x14ac:dyDescent="0.35">
      <c r="A62" s="15"/>
      <c r="B62" s="15" t="s">
        <v>27</v>
      </c>
      <c r="C62" s="16" t="s">
        <v>23</v>
      </c>
      <c r="D62" s="16" t="s">
        <v>22</v>
      </c>
      <c r="E62" s="17"/>
    </row>
    <row r="63" spans="1:5" x14ac:dyDescent="0.35">
      <c r="A63" s="15"/>
      <c r="B63" s="15" t="s">
        <v>27</v>
      </c>
      <c r="C63" s="16" t="s">
        <v>23</v>
      </c>
      <c r="D63" s="16" t="s">
        <v>22</v>
      </c>
      <c r="E63" s="17"/>
    </row>
    <row r="64" spans="1:5" x14ac:dyDescent="0.35">
      <c r="A64" s="15"/>
      <c r="B64" s="15" t="s">
        <v>27</v>
      </c>
      <c r="C64" s="16" t="s">
        <v>23</v>
      </c>
      <c r="D64" s="16" t="s">
        <v>22</v>
      </c>
      <c r="E64" s="17"/>
    </row>
    <row r="65" spans="1:5" x14ac:dyDescent="0.35">
      <c r="A65" s="15"/>
      <c r="B65" s="15" t="s">
        <v>27</v>
      </c>
      <c r="C65" s="16" t="s">
        <v>23</v>
      </c>
      <c r="D65" s="16" t="s">
        <v>22</v>
      </c>
      <c r="E65" s="17"/>
    </row>
    <row r="66" spans="1:5" x14ac:dyDescent="0.35">
      <c r="A66" s="15"/>
      <c r="B66" s="15" t="s">
        <v>27</v>
      </c>
      <c r="C66" s="16" t="s">
        <v>23</v>
      </c>
      <c r="D66" s="16" t="s">
        <v>22</v>
      </c>
      <c r="E66" s="17"/>
    </row>
    <row r="67" spans="1:5" x14ac:dyDescent="0.35">
      <c r="A67" s="15"/>
      <c r="B67" s="15" t="s">
        <v>27</v>
      </c>
      <c r="C67" s="16" t="s">
        <v>23</v>
      </c>
      <c r="D67" s="16" t="s">
        <v>22</v>
      </c>
      <c r="E67" s="17"/>
    </row>
    <row r="68" spans="1:5" x14ac:dyDescent="0.35">
      <c r="A68" s="15"/>
      <c r="B68" s="15" t="s">
        <v>27</v>
      </c>
      <c r="C68" s="16" t="s">
        <v>23</v>
      </c>
      <c r="D68" s="16" t="s">
        <v>22</v>
      </c>
      <c r="E68" s="17"/>
    </row>
    <row r="69" spans="1:5" x14ac:dyDescent="0.35">
      <c r="A69" s="15"/>
      <c r="B69" s="15" t="s">
        <v>27</v>
      </c>
      <c r="C69" s="16" t="s">
        <v>23</v>
      </c>
      <c r="D69" s="16" t="s">
        <v>22</v>
      </c>
      <c r="E69" s="17"/>
    </row>
    <row r="70" spans="1:5" x14ac:dyDescent="0.35">
      <c r="A70" s="15"/>
      <c r="B70" s="15" t="s">
        <v>27</v>
      </c>
      <c r="C70" s="16" t="s">
        <v>23</v>
      </c>
      <c r="D70" s="16" t="s">
        <v>22</v>
      </c>
      <c r="E70" s="17"/>
    </row>
    <row r="71" spans="1:5" x14ac:dyDescent="0.35">
      <c r="A71" s="15"/>
      <c r="B71" s="15" t="s">
        <v>27</v>
      </c>
      <c r="C71" s="16" t="s">
        <v>23</v>
      </c>
      <c r="D71" s="16" t="s">
        <v>22</v>
      </c>
      <c r="E71" s="17"/>
    </row>
    <row r="72" spans="1:5" x14ac:dyDescent="0.35">
      <c r="A72" s="15"/>
      <c r="B72" s="15" t="s">
        <v>27</v>
      </c>
      <c r="C72" s="16" t="s">
        <v>23</v>
      </c>
      <c r="D72" s="16" t="s">
        <v>22</v>
      </c>
      <c r="E72" s="17"/>
    </row>
    <row r="73" spans="1:5" x14ac:dyDescent="0.35">
      <c r="A73" s="15"/>
      <c r="B73" s="15" t="s">
        <v>27</v>
      </c>
      <c r="C73" s="16" t="s">
        <v>23</v>
      </c>
      <c r="D73" s="16" t="s">
        <v>22</v>
      </c>
      <c r="E73" s="17"/>
    </row>
    <row r="74" spans="1:5" x14ac:dyDescent="0.35">
      <c r="A74" s="15"/>
      <c r="B74" s="15" t="s">
        <v>27</v>
      </c>
      <c r="C74" s="16" t="s">
        <v>23</v>
      </c>
      <c r="D74" s="16" t="s">
        <v>22</v>
      </c>
      <c r="E74" s="17"/>
    </row>
    <row r="75" spans="1:5" x14ac:dyDescent="0.35">
      <c r="A75" s="15"/>
      <c r="B75" s="15" t="s">
        <v>27</v>
      </c>
      <c r="C75" s="16" t="s">
        <v>23</v>
      </c>
      <c r="D75" s="16" t="s">
        <v>22</v>
      </c>
      <c r="E75" s="17"/>
    </row>
    <row r="76" spans="1:5" x14ac:dyDescent="0.35">
      <c r="A76" s="15"/>
      <c r="B76" s="15" t="s">
        <v>27</v>
      </c>
      <c r="C76" s="16" t="s">
        <v>23</v>
      </c>
      <c r="D76" s="16" t="s">
        <v>22</v>
      </c>
      <c r="E76" s="17"/>
    </row>
    <row r="77" spans="1:5" x14ac:dyDescent="0.35">
      <c r="A77" s="15"/>
      <c r="B77" s="15" t="s">
        <v>27</v>
      </c>
      <c r="C77" s="16" t="s">
        <v>23</v>
      </c>
      <c r="D77" s="16" t="s">
        <v>22</v>
      </c>
      <c r="E77" s="17"/>
    </row>
    <row r="78" spans="1:5" x14ac:dyDescent="0.35">
      <c r="A78" s="15"/>
      <c r="B78" s="15" t="s">
        <v>27</v>
      </c>
      <c r="C78" s="16" t="s">
        <v>23</v>
      </c>
      <c r="D78" s="16" t="s">
        <v>22</v>
      </c>
      <c r="E78" s="17"/>
    </row>
    <row r="79" spans="1:5" x14ac:dyDescent="0.35">
      <c r="A79" s="15"/>
      <c r="B79" s="15" t="s">
        <v>27</v>
      </c>
      <c r="C79" s="16" t="s">
        <v>23</v>
      </c>
      <c r="D79" s="16" t="s">
        <v>22</v>
      </c>
      <c r="E79" s="17"/>
    </row>
    <row r="80" spans="1:5" x14ac:dyDescent="0.35">
      <c r="A80" s="15"/>
      <c r="B80" s="15" t="s">
        <v>27</v>
      </c>
      <c r="C80" s="16" t="s">
        <v>23</v>
      </c>
      <c r="D80" s="16" t="s">
        <v>22</v>
      </c>
      <c r="E80" s="17"/>
    </row>
    <row r="81" spans="1:5" x14ac:dyDescent="0.35">
      <c r="A81" s="15"/>
      <c r="B81" s="15" t="s">
        <v>27</v>
      </c>
      <c r="C81" s="16" t="s">
        <v>23</v>
      </c>
      <c r="D81" s="16" t="s">
        <v>22</v>
      </c>
      <c r="E81" s="17"/>
    </row>
    <row r="82" spans="1:5" x14ac:dyDescent="0.35">
      <c r="A82" s="15"/>
      <c r="B82" s="15" t="s">
        <v>27</v>
      </c>
      <c r="C82" s="16" t="s">
        <v>23</v>
      </c>
      <c r="D82" s="16" t="s">
        <v>22</v>
      </c>
      <c r="E82" s="17"/>
    </row>
    <row r="83" spans="1:5" x14ac:dyDescent="0.35">
      <c r="A83" s="15"/>
      <c r="B83" s="15" t="s">
        <v>27</v>
      </c>
      <c r="C83" s="16" t="s">
        <v>23</v>
      </c>
      <c r="D83" s="16" t="s">
        <v>22</v>
      </c>
      <c r="E83" s="17"/>
    </row>
    <row r="84" spans="1:5" x14ac:dyDescent="0.35">
      <c r="A84" s="15"/>
      <c r="B84" s="15" t="s">
        <v>27</v>
      </c>
      <c r="C84" s="16" t="s">
        <v>23</v>
      </c>
      <c r="D84" s="16" t="s">
        <v>22</v>
      </c>
      <c r="E84" s="17"/>
    </row>
    <row r="85" spans="1:5" x14ac:dyDescent="0.35">
      <c r="A85" s="15"/>
      <c r="B85" s="15" t="s">
        <v>27</v>
      </c>
      <c r="C85" s="16" t="s">
        <v>23</v>
      </c>
      <c r="D85" s="16" t="s">
        <v>22</v>
      </c>
      <c r="E85" s="17"/>
    </row>
    <row r="86" spans="1:5" x14ac:dyDescent="0.35">
      <c r="A86" s="15"/>
      <c r="B86" s="15" t="s">
        <v>27</v>
      </c>
      <c r="C86" s="16" t="s">
        <v>23</v>
      </c>
      <c r="D86" s="16" t="s">
        <v>22</v>
      </c>
      <c r="E86" s="17"/>
    </row>
    <row r="87" spans="1:5" x14ac:dyDescent="0.35">
      <c r="A87" s="15"/>
      <c r="B87" s="15" t="s">
        <v>27</v>
      </c>
      <c r="C87" s="16" t="s">
        <v>23</v>
      </c>
      <c r="D87" s="16" t="s">
        <v>22</v>
      </c>
      <c r="E87" s="17"/>
    </row>
    <row r="88" spans="1:5" x14ac:dyDescent="0.35">
      <c r="A88" s="15"/>
      <c r="B88" s="15" t="s">
        <v>27</v>
      </c>
      <c r="C88" s="16" t="s">
        <v>23</v>
      </c>
      <c r="D88" s="16" t="s">
        <v>22</v>
      </c>
      <c r="E88" s="17"/>
    </row>
    <row r="89" spans="1:5" x14ac:dyDescent="0.35">
      <c r="A89" s="15"/>
      <c r="B89" s="15" t="s">
        <v>27</v>
      </c>
      <c r="C89" s="16" t="s">
        <v>23</v>
      </c>
      <c r="D89" s="16" t="s">
        <v>22</v>
      </c>
      <c r="E89" s="17"/>
    </row>
    <row r="90" spans="1:5" x14ac:dyDescent="0.35">
      <c r="A90" s="15"/>
      <c r="B90" s="15" t="s">
        <v>27</v>
      </c>
      <c r="C90" s="16" t="s">
        <v>23</v>
      </c>
      <c r="D90" s="16" t="s">
        <v>22</v>
      </c>
      <c r="E90" s="17"/>
    </row>
    <row r="91" spans="1:5" x14ac:dyDescent="0.35">
      <c r="A91" s="15"/>
      <c r="B91" s="15" t="s">
        <v>27</v>
      </c>
      <c r="C91" s="16" t="s">
        <v>23</v>
      </c>
      <c r="D91" s="16" t="s">
        <v>22</v>
      </c>
      <c r="E91" s="17"/>
    </row>
    <row r="92" spans="1:5" x14ac:dyDescent="0.35">
      <c r="A92" s="15"/>
      <c r="B92" s="15" t="s">
        <v>27</v>
      </c>
      <c r="C92" s="16" t="s">
        <v>23</v>
      </c>
      <c r="D92" s="16" t="s">
        <v>22</v>
      </c>
      <c r="E92" s="17"/>
    </row>
    <row r="93" spans="1:5" x14ac:dyDescent="0.35">
      <c r="A93" s="15"/>
      <c r="B93" s="15" t="s">
        <v>27</v>
      </c>
      <c r="C93" s="16" t="s">
        <v>23</v>
      </c>
      <c r="D93" s="16" t="s">
        <v>22</v>
      </c>
      <c r="E93" s="17"/>
    </row>
    <row r="94" spans="1:5" x14ac:dyDescent="0.35">
      <c r="A94" s="15"/>
      <c r="B94" s="15" t="s">
        <v>27</v>
      </c>
      <c r="C94" s="16" t="s">
        <v>23</v>
      </c>
      <c r="D94" s="16" t="s">
        <v>22</v>
      </c>
      <c r="E94" s="17"/>
    </row>
    <row r="95" spans="1:5" x14ac:dyDescent="0.35">
      <c r="A95" s="15"/>
      <c r="B95" s="15" t="s">
        <v>27</v>
      </c>
      <c r="C95" s="16" t="s">
        <v>23</v>
      </c>
      <c r="D95" s="16" t="s">
        <v>22</v>
      </c>
      <c r="E95" s="17"/>
    </row>
    <row r="96" spans="1:5" x14ac:dyDescent="0.35">
      <c r="A96" s="15"/>
      <c r="B96" s="15" t="s">
        <v>27</v>
      </c>
      <c r="C96" s="16" t="s">
        <v>23</v>
      </c>
      <c r="D96" s="16" t="s">
        <v>22</v>
      </c>
      <c r="E96" s="17"/>
    </row>
    <row r="97" spans="1:5" x14ac:dyDescent="0.35">
      <c r="A97" s="15"/>
      <c r="B97" s="15" t="s">
        <v>27</v>
      </c>
      <c r="C97" s="16" t="s">
        <v>23</v>
      </c>
      <c r="D97" s="16" t="s">
        <v>22</v>
      </c>
      <c r="E97" s="17"/>
    </row>
    <row r="98" spans="1:5" x14ac:dyDescent="0.35">
      <c r="A98" s="15"/>
      <c r="B98" s="15" t="s">
        <v>27</v>
      </c>
      <c r="C98" s="16" t="s">
        <v>23</v>
      </c>
      <c r="D98" s="16" t="s">
        <v>22</v>
      </c>
      <c r="E98" s="17"/>
    </row>
    <row r="99" spans="1:5" x14ac:dyDescent="0.35">
      <c r="A99" s="15"/>
      <c r="B99" s="15" t="s">
        <v>27</v>
      </c>
      <c r="C99" s="16" t="s">
        <v>23</v>
      </c>
      <c r="D99" s="16" t="s">
        <v>22</v>
      </c>
      <c r="E99" s="17"/>
    </row>
  </sheetData>
  <pageMargins left="0.7" right="0.7" top="0.75" bottom="0.75" header="0.3" footer="0.3"/>
  <pageSetup paperSize="9" orientation="portrait" r:id="rId1"/>
  <ignoredErrors>
    <ignoredError sqref="D3:D4 D11 D14 D20 D26:D29 D39:D46" listDataValidation="1"/>
  </ignoredErrors>
  <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xr:uid="{98453B7C-56A8-4583-873C-9324D3B36F72}">
          <x14:formula1>
            <xm:f>'DATA LISTS'!$A$2:$A$17</xm:f>
          </x14:formula1>
          <xm:sqref>D2:D99</xm:sqref>
        </x14:dataValidation>
        <x14:dataValidation type="list" allowBlank="1" showInputMessage="1" showErrorMessage="1" xr:uid="{CD44C793-B0A3-40F3-8EAE-678B5AAF7F5F}">
          <x14:formula1>
            <xm:f>'DATA LISTS'!$C$2:$C$7</xm:f>
          </x14:formula1>
          <xm:sqref>C2:C19</xm:sqref>
        </x14:dataValidation>
        <x14:dataValidation type="list" allowBlank="1" showInputMessage="1" showErrorMessage="1" xr:uid="{BF20C10A-9467-44B0-B712-AA96432F11B6}">
          <x14:formula1>
            <xm:f>'DATA LISTS'!$E$1:$E$8</xm:f>
          </x14:formula1>
          <xm:sqref>B1 B100:B1048576 B2:B99</xm:sqref>
        </x14:dataValidation>
        <x14:dataValidation type="list" allowBlank="1" showInputMessage="1" showErrorMessage="1" xr:uid="{1AB41B21-EAB2-458F-AB7D-716745A5A90D}">
          <x14:formula1>
            <xm:f>'DATA LISTS'!$C$2:$C$11</xm:f>
          </x14:formula1>
          <xm:sqref>C20:C99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552F8-143E-4B98-B1A7-7BA8B90FF2EA}">
  <dimension ref="A1:F87"/>
  <sheetViews>
    <sheetView zoomScale="70" zoomScaleNormal="70" workbookViewId="0">
      <selection activeCell="Q17" sqref="Q17"/>
    </sheetView>
  </sheetViews>
  <sheetFormatPr defaultRowHeight="14.5" x14ac:dyDescent="0.35"/>
  <cols>
    <col min="1" max="1" width="28.54296875" bestFit="1" customWidth="1"/>
    <col min="2" max="2" width="21.08984375" bestFit="1" customWidth="1"/>
    <col min="3" max="3" width="17" bestFit="1" customWidth="1"/>
    <col min="4" max="4" width="28.36328125" style="10" bestFit="1" customWidth="1"/>
    <col min="5" max="5" width="10.90625" bestFit="1" customWidth="1"/>
    <col min="6" max="6" width="9.7265625" style="9" bestFit="1" customWidth="1"/>
    <col min="7" max="7" width="6.26953125" bestFit="1" customWidth="1"/>
    <col min="8" max="8" width="6.81640625" bestFit="1" customWidth="1"/>
    <col min="9" max="9" width="9.90625" bestFit="1" customWidth="1"/>
    <col min="10" max="10" width="6.08984375" bestFit="1" customWidth="1"/>
    <col min="11" max="11" width="6.54296875" bestFit="1" customWidth="1"/>
    <col min="12" max="12" width="13.453125" bestFit="1" customWidth="1"/>
    <col min="13" max="13" width="8.453125" bestFit="1" customWidth="1"/>
    <col min="14" max="14" width="6" bestFit="1" customWidth="1"/>
    <col min="15" max="15" width="6.08984375" bestFit="1" customWidth="1"/>
    <col min="16" max="16" width="6.54296875" bestFit="1" customWidth="1"/>
    <col min="17" max="17" width="11.453125" bestFit="1" customWidth="1"/>
    <col min="18" max="18" width="11.54296875" bestFit="1" customWidth="1"/>
    <col min="19" max="19" width="6" bestFit="1" customWidth="1"/>
    <col min="20" max="20" width="6.08984375" bestFit="1" customWidth="1"/>
    <col min="21" max="21" width="6.54296875" bestFit="1" customWidth="1"/>
    <col min="22" max="22" width="14.7265625" bestFit="1" customWidth="1"/>
    <col min="23" max="23" width="17.26953125" bestFit="1" customWidth="1"/>
    <col min="24" max="24" width="10.90625" bestFit="1" customWidth="1"/>
    <col min="25" max="25" width="8.453125" bestFit="1" customWidth="1"/>
    <col min="26" max="26" width="6" bestFit="1" customWidth="1"/>
    <col min="27" max="27" width="6.08984375" bestFit="1" customWidth="1"/>
    <col min="28" max="28" width="6.54296875" bestFit="1" customWidth="1"/>
    <col min="29" max="29" width="11.453125" bestFit="1" customWidth="1"/>
    <col min="30" max="30" width="11.6328125" bestFit="1" customWidth="1"/>
    <col min="31" max="31" width="6" bestFit="1" customWidth="1"/>
    <col min="32" max="32" width="6.54296875" bestFit="1" customWidth="1"/>
    <col min="33" max="33" width="14.7265625" bestFit="1" customWidth="1"/>
    <col min="34" max="34" width="10.7265625" bestFit="1" customWidth="1"/>
  </cols>
  <sheetData>
    <row r="1" spans="1:6" x14ac:dyDescent="0.35">
      <c r="A1" s="7" t="s">
        <v>19</v>
      </c>
      <c r="B1" t="s">
        <v>29</v>
      </c>
    </row>
    <row r="2" spans="1:6" x14ac:dyDescent="0.35">
      <c r="A2" s="7" t="s">
        <v>18</v>
      </c>
      <c r="B2" t="s">
        <v>29</v>
      </c>
    </row>
    <row r="3" spans="1:6" x14ac:dyDescent="0.35">
      <c r="D3"/>
      <c r="F3"/>
    </row>
    <row r="4" spans="1:6" x14ac:dyDescent="0.35">
      <c r="A4" s="7" t="s">
        <v>27</v>
      </c>
      <c r="B4" s="7" t="s">
        <v>20</v>
      </c>
      <c r="C4" s="10" t="s">
        <v>30</v>
      </c>
      <c r="D4" t="s">
        <v>28</v>
      </c>
      <c r="E4" s="9" t="s">
        <v>31</v>
      </c>
      <c r="F4"/>
    </row>
    <row r="5" spans="1:6" x14ac:dyDescent="0.35">
      <c r="A5" t="s">
        <v>27</v>
      </c>
      <c r="B5" t="s">
        <v>22</v>
      </c>
      <c r="C5" s="11">
        <v>0</v>
      </c>
      <c r="D5" s="6">
        <v>0</v>
      </c>
      <c r="E5" s="8"/>
      <c r="F5"/>
    </row>
    <row r="6" spans="1:6" x14ac:dyDescent="0.35">
      <c r="A6" t="s">
        <v>39</v>
      </c>
      <c r="B6" t="s">
        <v>7</v>
      </c>
      <c r="C6" s="11">
        <v>7</v>
      </c>
      <c r="D6" s="6">
        <v>7</v>
      </c>
      <c r="E6" s="8">
        <v>0.14000000000000001</v>
      </c>
      <c r="F6"/>
    </row>
    <row r="7" spans="1:6" x14ac:dyDescent="0.35">
      <c r="B7" t="s">
        <v>15</v>
      </c>
      <c r="C7" s="11">
        <v>12</v>
      </c>
      <c r="D7" s="6">
        <v>12</v>
      </c>
      <c r="E7" s="8">
        <v>0.24</v>
      </c>
      <c r="F7"/>
    </row>
    <row r="8" spans="1:6" x14ac:dyDescent="0.35">
      <c r="B8" t="s">
        <v>6</v>
      </c>
      <c r="C8" s="11">
        <v>10</v>
      </c>
      <c r="D8" s="6">
        <v>10</v>
      </c>
      <c r="E8" s="8">
        <v>0.2</v>
      </c>
      <c r="F8"/>
    </row>
    <row r="9" spans="1:6" x14ac:dyDescent="0.35">
      <c r="B9" t="s">
        <v>11</v>
      </c>
      <c r="C9" s="11">
        <v>2</v>
      </c>
      <c r="D9" s="6">
        <v>2</v>
      </c>
      <c r="E9" s="8">
        <v>0.04</v>
      </c>
      <c r="F9"/>
    </row>
    <row r="10" spans="1:6" x14ac:dyDescent="0.35">
      <c r="B10" t="s">
        <v>13</v>
      </c>
      <c r="C10" s="11">
        <v>6</v>
      </c>
      <c r="D10" s="6">
        <v>6</v>
      </c>
      <c r="E10" s="8">
        <v>0.12</v>
      </c>
      <c r="F10"/>
    </row>
    <row r="11" spans="1:6" x14ac:dyDescent="0.35">
      <c r="B11" t="s">
        <v>8</v>
      </c>
      <c r="C11" s="11">
        <v>6</v>
      </c>
      <c r="D11" s="6">
        <v>6</v>
      </c>
      <c r="E11" s="8">
        <v>0.12</v>
      </c>
      <c r="F11"/>
    </row>
    <row r="12" spans="1:6" x14ac:dyDescent="0.35">
      <c r="B12" t="s">
        <v>16</v>
      </c>
      <c r="C12" s="11">
        <v>7</v>
      </c>
      <c r="D12" s="6">
        <v>7</v>
      </c>
      <c r="E12" s="8">
        <v>0.14000000000000001</v>
      </c>
      <c r="F12"/>
    </row>
    <row r="13" spans="1:6" x14ac:dyDescent="0.35">
      <c r="A13" t="s">
        <v>37</v>
      </c>
      <c r="B13" t="s">
        <v>9</v>
      </c>
      <c r="C13" s="11">
        <v>6</v>
      </c>
      <c r="D13" s="6">
        <v>6</v>
      </c>
      <c r="E13" s="8">
        <v>0.12</v>
      </c>
      <c r="F13"/>
    </row>
    <row r="14" spans="1:6" x14ac:dyDescent="0.35">
      <c r="B14" t="s">
        <v>6</v>
      </c>
      <c r="C14" s="11">
        <v>12</v>
      </c>
      <c r="D14" s="6">
        <v>12</v>
      </c>
      <c r="E14" s="8">
        <v>0.24</v>
      </c>
      <c r="F14"/>
    </row>
    <row r="15" spans="1:6" x14ac:dyDescent="0.35">
      <c r="B15" t="s">
        <v>12</v>
      </c>
      <c r="C15" s="11">
        <v>21</v>
      </c>
      <c r="D15" s="6">
        <v>21</v>
      </c>
      <c r="E15" s="8">
        <v>0.42</v>
      </c>
      <c r="F15"/>
    </row>
    <row r="16" spans="1:6" x14ac:dyDescent="0.35">
      <c r="B16" t="s">
        <v>8</v>
      </c>
      <c r="C16" s="11">
        <v>4</v>
      </c>
      <c r="D16" s="6">
        <v>4</v>
      </c>
      <c r="E16" s="8">
        <v>0.08</v>
      </c>
      <c r="F16"/>
    </row>
    <row r="17" spans="1:6" x14ac:dyDescent="0.35">
      <c r="B17" t="s">
        <v>16</v>
      </c>
      <c r="C17" s="11">
        <v>7</v>
      </c>
      <c r="D17" s="6">
        <v>7</v>
      </c>
      <c r="E17" s="8">
        <v>0.14000000000000001</v>
      </c>
      <c r="F17"/>
    </row>
    <row r="18" spans="1:6" x14ac:dyDescent="0.35">
      <c r="A18" t="s">
        <v>38</v>
      </c>
      <c r="B18" t="s">
        <v>14</v>
      </c>
      <c r="C18" s="11">
        <v>10</v>
      </c>
      <c r="D18" s="6">
        <v>10</v>
      </c>
      <c r="E18" s="8">
        <v>0.2</v>
      </c>
      <c r="F18"/>
    </row>
    <row r="19" spans="1:6" x14ac:dyDescent="0.35">
      <c r="B19" t="s">
        <v>7</v>
      </c>
      <c r="C19" s="11">
        <v>4</v>
      </c>
      <c r="D19" s="6">
        <v>4</v>
      </c>
      <c r="E19" s="8">
        <v>0.08</v>
      </c>
      <c r="F19"/>
    </row>
    <row r="20" spans="1:6" x14ac:dyDescent="0.35">
      <c r="B20" t="s">
        <v>9</v>
      </c>
      <c r="C20" s="11">
        <v>3</v>
      </c>
      <c r="D20" s="6">
        <v>3</v>
      </c>
      <c r="E20" s="8">
        <v>0.06</v>
      </c>
      <c r="F20"/>
    </row>
    <row r="21" spans="1:6" x14ac:dyDescent="0.35">
      <c r="B21" t="s">
        <v>17</v>
      </c>
      <c r="C21" s="11">
        <v>10</v>
      </c>
      <c r="D21" s="6">
        <v>10</v>
      </c>
      <c r="E21" s="8">
        <v>0.2</v>
      </c>
      <c r="F21"/>
    </row>
    <row r="22" spans="1:6" x14ac:dyDescent="0.35">
      <c r="B22" t="s">
        <v>6</v>
      </c>
      <c r="C22" s="11">
        <v>10</v>
      </c>
      <c r="D22" s="6">
        <v>10</v>
      </c>
      <c r="E22" s="8">
        <v>0.2</v>
      </c>
      <c r="F22"/>
    </row>
    <row r="23" spans="1:6" x14ac:dyDescent="0.35">
      <c r="B23" t="s">
        <v>8</v>
      </c>
      <c r="C23" s="11">
        <v>6</v>
      </c>
      <c r="D23" s="6">
        <v>6</v>
      </c>
      <c r="E23" s="8">
        <v>0.12</v>
      </c>
      <c r="F23"/>
    </row>
    <row r="24" spans="1:6" x14ac:dyDescent="0.35">
      <c r="B24" t="s">
        <v>16</v>
      </c>
      <c r="C24" s="11">
        <v>7</v>
      </c>
      <c r="D24" s="6">
        <v>7</v>
      </c>
      <c r="E24" s="8">
        <v>0.14000000000000001</v>
      </c>
      <c r="F24"/>
    </row>
    <row r="25" spans="1:6" x14ac:dyDescent="0.35">
      <c r="A25" t="s">
        <v>41</v>
      </c>
      <c r="B25" t="s">
        <v>7</v>
      </c>
      <c r="C25" s="11">
        <v>6</v>
      </c>
      <c r="D25" s="6">
        <v>6</v>
      </c>
      <c r="E25" s="8">
        <v>0.12</v>
      </c>
      <c r="F25"/>
    </row>
    <row r="26" spans="1:6" x14ac:dyDescent="0.35">
      <c r="B26" t="s">
        <v>15</v>
      </c>
      <c r="C26" s="11">
        <v>12</v>
      </c>
      <c r="D26" s="6">
        <v>12</v>
      </c>
      <c r="E26" s="8">
        <v>0.24</v>
      </c>
      <c r="F26"/>
    </row>
    <row r="27" spans="1:6" x14ac:dyDescent="0.35">
      <c r="B27" t="s">
        <v>6</v>
      </c>
      <c r="C27" s="11">
        <v>7</v>
      </c>
      <c r="D27" s="6">
        <v>7</v>
      </c>
      <c r="E27" s="8">
        <v>0.14000000000000001</v>
      </c>
      <c r="F27"/>
    </row>
    <row r="28" spans="1:6" x14ac:dyDescent="0.35">
      <c r="B28" t="s">
        <v>12</v>
      </c>
      <c r="C28" s="11">
        <v>7</v>
      </c>
      <c r="D28" s="6">
        <v>7</v>
      </c>
      <c r="E28" s="8">
        <v>0.14000000000000001</v>
      </c>
      <c r="F28"/>
    </row>
    <row r="29" spans="1:6" x14ac:dyDescent="0.35">
      <c r="B29" t="s">
        <v>11</v>
      </c>
      <c r="C29" s="11">
        <v>6</v>
      </c>
      <c r="D29" s="6">
        <v>6</v>
      </c>
      <c r="E29" s="8">
        <v>0.12</v>
      </c>
      <c r="F29" t="s">
        <v>33</v>
      </c>
    </row>
    <row r="30" spans="1:6" x14ac:dyDescent="0.35">
      <c r="B30" t="s">
        <v>13</v>
      </c>
      <c r="C30" s="11">
        <v>4</v>
      </c>
      <c r="D30" s="6">
        <v>4</v>
      </c>
      <c r="E30" s="8">
        <v>0.08</v>
      </c>
      <c r="F30"/>
    </row>
    <row r="31" spans="1:6" x14ac:dyDescent="0.35">
      <c r="B31" t="s">
        <v>8</v>
      </c>
      <c r="C31" s="11">
        <v>1</v>
      </c>
      <c r="D31" s="6">
        <v>1</v>
      </c>
      <c r="E31" s="8">
        <v>0.02</v>
      </c>
      <c r="F31"/>
    </row>
    <row r="32" spans="1:6" x14ac:dyDescent="0.35">
      <c r="B32" t="s">
        <v>16</v>
      </c>
      <c r="C32" s="11">
        <v>7</v>
      </c>
      <c r="D32" s="6">
        <v>7</v>
      </c>
      <c r="E32" s="8">
        <v>0.14000000000000001</v>
      </c>
      <c r="F32"/>
    </row>
    <row r="33" spans="1:6" x14ac:dyDescent="0.35">
      <c r="A33" t="s">
        <v>42</v>
      </c>
      <c r="B33" t="s">
        <v>7</v>
      </c>
      <c r="C33" s="11">
        <v>7</v>
      </c>
      <c r="D33" s="6">
        <v>7</v>
      </c>
      <c r="E33" s="8">
        <v>0.14000000000000001</v>
      </c>
      <c r="F33"/>
    </row>
    <row r="34" spans="1:6" x14ac:dyDescent="0.35">
      <c r="B34" t="s">
        <v>15</v>
      </c>
      <c r="C34" s="11">
        <v>12</v>
      </c>
      <c r="D34" s="6">
        <v>12</v>
      </c>
      <c r="E34" s="8">
        <v>0.24</v>
      </c>
      <c r="F34"/>
    </row>
    <row r="35" spans="1:6" x14ac:dyDescent="0.35">
      <c r="B35" t="s">
        <v>17</v>
      </c>
      <c r="C35" s="11">
        <v>3.5</v>
      </c>
      <c r="D35" s="6">
        <v>3.5</v>
      </c>
      <c r="E35" s="8">
        <v>7.0000000000000007E-2</v>
      </c>
      <c r="F35"/>
    </row>
    <row r="36" spans="1:6" x14ac:dyDescent="0.35">
      <c r="B36" t="s">
        <v>11</v>
      </c>
      <c r="C36" s="11">
        <v>14</v>
      </c>
      <c r="D36" s="6">
        <v>14</v>
      </c>
      <c r="E36" s="8">
        <v>0.28000000000000003</v>
      </c>
      <c r="F36"/>
    </row>
    <row r="37" spans="1:6" x14ac:dyDescent="0.35">
      <c r="B37" t="s">
        <v>13</v>
      </c>
      <c r="C37" s="11">
        <v>3</v>
      </c>
      <c r="D37" s="6">
        <v>3</v>
      </c>
      <c r="E37" s="8">
        <v>0.06</v>
      </c>
      <c r="F37"/>
    </row>
    <row r="38" spans="1:6" x14ac:dyDescent="0.35">
      <c r="B38" t="s">
        <v>8</v>
      </c>
      <c r="C38" s="11">
        <v>7</v>
      </c>
      <c r="D38" s="6">
        <v>7</v>
      </c>
      <c r="E38" s="8">
        <v>0.14000000000000001</v>
      </c>
      <c r="F38"/>
    </row>
    <row r="39" spans="1:6" x14ac:dyDescent="0.35">
      <c r="B39" t="s">
        <v>16</v>
      </c>
      <c r="C39" s="11">
        <v>3.5</v>
      </c>
      <c r="D39" s="6">
        <v>3.5</v>
      </c>
      <c r="E39" s="8">
        <v>7.0000000000000007E-2</v>
      </c>
      <c r="F39"/>
    </row>
    <row r="40" spans="1:6" x14ac:dyDescent="0.35">
      <c r="A40" t="s">
        <v>40</v>
      </c>
      <c r="B40" t="s">
        <v>10</v>
      </c>
      <c r="C40" s="11">
        <v>10</v>
      </c>
      <c r="D40" s="6">
        <v>10</v>
      </c>
      <c r="E40" s="8">
        <v>0.2</v>
      </c>
      <c r="F40"/>
    </row>
    <row r="41" spans="1:6" x14ac:dyDescent="0.35">
      <c r="B41" t="s">
        <v>7</v>
      </c>
      <c r="C41" s="11">
        <v>10</v>
      </c>
      <c r="D41" s="6">
        <v>10</v>
      </c>
      <c r="E41" s="8">
        <v>0.2</v>
      </c>
      <c r="F41"/>
    </row>
    <row r="42" spans="1:6" x14ac:dyDescent="0.35">
      <c r="B42" t="s">
        <v>15</v>
      </c>
      <c r="C42" s="11">
        <v>10</v>
      </c>
      <c r="D42" s="6">
        <v>10</v>
      </c>
      <c r="E42" s="8">
        <v>0.2</v>
      </c>
      <c r="F42"/>
    </row>
    <row r="43" spans="1:6" x14ac:dyDescent="0.35">
      <c r="B43" t="s">
        <v>17</v>
      </c>
      <c r="C43" s="11">
        <v>10</v>
      </c>
      <c r="D43" s="6">
        <v>10</v>
      </c>
      <c r="E43" s="8">
        <v>0.2</v>
      </c>
      <c r="F43"/>
    </row>
    <row r="44" spans="1:6" x14ac:dyDescent="0.35">
      <c r="B44" t="s">
        <v>8</v>
      </c>
      <c r="C44" s="11">
        <v>10</v>
      </c>
      <c r="D44" s="6">
        <v>10</v>
      </c>
      <c r="E44" s="8">
        <v>0.2</v>
      </c>
      <c r="F44"/>
    </row>
    <row r="45" spans="1:6" x14ac:dyDescent="0.35">
      <c r="A45" t="s">
        <v>56</v>
      </c>
      <c r="B45" t="s">
        <v>6</v>
      </c>
      <c r="C45" s="11">
        <v>7</v>
      </c>
      <c r="D45" s="6">
        <v>7</v>
      </c>
      <c r="E45" s="8">
        <v>0.5</v>
      </c>
      <c r="F45"/>
    </row>
    <row r="46" spans="1:6" x14ac:dyDescent="0.35">
      <c r="B46" t="s">
        <v>5</v>
      </c>
      <c r="C46" s="11">
        <v>7</v>
      </c>
      <c r="D46" s="6">
        <v>7</v>
      </c>
      <c r="E46" s="8">
        <v>0.5</v>
      </c>
      <c r="F46"/>
    </row>
    <row r="47" spans="1:6" x14ac:dyDescent="0.35">
      <c r="A47" t="s">
        <v>32</v>
      </c>
      <c r="C47" s="11">
        <v>314</v>
      </c>
      <c r="D47" s="6">
        <v>314</v>
      </c>
      <c r="E47" s="8"/>
      <c r="F47"/>
    </row>
    <row r="48" spans="1:6" x14ac:dyDescent="0.35">
      <c r="D48"/>
      <c r="F48"/>
    </row>
    <row r="49" spans="4:6" x14ac:dyDescent="0.35">
      <c r="D49"/>
      <c r="F49"/>
    </row>
    <row r="50" spans="4:6" x14ac:dyDescent="0.35">
      <c r="D50"/>
      <c r="F50"/>
    </row>
    <row r="51" spans="4:6" x14ac:dyDescent="0.35">
      <c r="D51"/>
      <c r="F51"/>
    </row>
    <row r="52" spans="4:6" x14ac:dyDescent="0.35">
      <c r="D52"/>
      <c r="F52"/>
    </row>
    <row r="53" spans="4:6" x14ac:dyDescent="0.35">
      <c r="D53"/>
      <c r="F53"/>
    </row>
    <row r="54" spans="4:6" x14ac:dyDescent="0.35">
      <c r="D54"/>
      <c r="F54"/>
    </row>
    <row r="55" spans="4:6" x14ac:dyDescent="0.35">
      <c r="D55"/>
      <c r="F55"/>
    </row>
    <row r="56" spans="4:6" x14ac:dyDescent="0.35">
      <c r="D56"/>
      <c r="F56"/>
    </row>
    <row r="57" spans="4:6" x14ac:dyDescent="0.35">
      <c r="D57"/>
      <c r="F57"/>
    </row>
    <row r="58" spans="4:6" x14ac:dyDescent="0.35">
      <c r="D58"/>
      <c r="F58"/>
    </row>
    <row r="59" spans="4:6" x14ac:dyDescent="0.35">
      <c r="D59"/>
      <c r="F59"/>
    </row>
    <row r="60" spans="4:6" x14ac:dyDescent="0.35">
      <c r="D60"/>
      <c r="F60"/>
    </row>
    <row r="61" spans="4:6" x14ac:dyDescent="0.35">
      <c r="D61"/>
      <c r="F61"/>
    </row>
    <row r="62" spans="4:6" x14ac:dyDescent="0.35">
      <c r="D62"/>
      <c r="F62"/>
    </row>
    <row r="63" spans="4:6" x14ac:dyDescent="0.35">
      <c r="D63"/>
      <c r="F63"/>
    </row>
    <row r="64" spans="4:6" x14ac:dyDescent="0.35">
      <c r="D64"/>
      <c r="F64"/>
    </row>
    <row r="65" spans="4:6" x14ac:dyDescent="0.35">
      <c r="D65"/>
      <c r="F65"/>
    </row>
    <row r="66" spans="4:6" x14ac:dyDescent="0.35">
      <c r="D66"/>
      <c r="F66"/>
    </row>
    <row r="67" spans="4:6" x14ac:dyDescent="0.35">
      <c r="D67"/>
      <c r="F67"/>
    </row>
    <row r="68" spans="4:6" x14ac:dyDescent="0.35">
      <c r="D68"/>
      <c r="F68"/>
    </row>
    <row r="69" spans="4:6" x14ac:dyDescent="0.35">
      <c r="D69"/>
      <c r="F69"/>
    </row>
    <row r="70" spans="4:6" x14ac:dyDescent="0.35">
      <c r="D70"/>
      <c r="F70"/>
    </row>
    <row r="71" spans="4:6" x14ac:dyDescent="0.35">
      <c r="D71"/>
      <c r="F71"/>
    </row>
    <row r="72" spans="4:6" x14ac:dyDescent="0.35">
      <c r="D72"/>
      <c r="F72"/>
    </row>
    <row r="73" spans="4:6" x14ac:dyDescent="0.35">
      <c r="D73"/>
      <c r="F73"/>
    </row>
    <row r="74" spans="4:6" x14ac:dyDescent="0.35">
      <c r="D74"/>
      <c r="F74"/>
    </row>
    <row r="75" spans="4:6" x14ac:dyDescent="0.35">
      <c r="D75"/>
      <c r="F75"/>
    </row>
    <row r="76" spans="4:6" x14ac:dyDescent="0.35">
      <c r="D76"/>
      <c r="F76"/>
    </row>
    <row r="77" spans="4:6" x14ac:dyDescent="0.35">
      <c r="D77"/>
      <c r="F77"/>
    </row>
    <row r="78" spans="4:6" x14ac:dyDescent="0.35">
      <c r="D78"/>
      <c r="F78"/>
    </row>
    <row r="79" spans="4:6" x14ac:dyDescent="0.35">
      <c r="D79"/>
      <c r="F79"/>
    </row>
    <row r="80" spans="4:6" x14ac:dyDescent="0.35">
      <c r="D80"/>
      <c r="F80"/>
    </row>
    <row r="81" spans="4:6" x14ac:dyDescent="0.35">
      <c r="D81"/>
      <c r="F81"/>
    </row>
    <row r="82" spans="4:6" x14ac:dyDescent="0.35">
      <c r="D82"/>
      <c r="F82"/>
    </row>
    <row r="83" spans="4:6" x14ac:dyDescent="0.35">
      <c r="D83"/>
      <c r="F83"/>
    </row>
    <row r="84" spans="4:6" x14ac:dyDescent="0.35">
      <c r="D84"/>
      <c r="F84"/>
    </row>
    <row r="85" spans="4:6" x14ac:dyDescent="0.35">
      <c r="D85"/>
      <c r="F85"/>
    </row>
    <row r="86" spans="4:6" x14ac:dyDescent="0.35">
      <c r="D86"/>
      <c r="F86"/>
    </row>
    <row r="87" spans="4:6" x14ac:dyDescent="0.35">
      <c r="D87"/>
      <c r="F87"/>
    </row>
  </sheetData>
  <conditionalFormatting pivot="1" sqref="D5:D46">
    <cfRule type="dataBar" priority="7">
      <dataBar showValue="0">
        <cfvo type="min"/>
        <cfvo type="max"/>
        <color rgb="FF638EC6"/>
      </dataBar>
      <extLst>
        <ext xmlns:x14="http://schemas.microsoft.com/office/spreadsheetml/2009/9/main" uri="{B025F937-C7B1-47D3-B67F-A62EFF666E3E}">
          <x14:id>{7FD0C33E-3BAE-4BD8-B4A0-C05D783F9BE2}</x14:id>
        </ext>
      </extLst>
    </cfRule>
  </conditionalFormatting>
  <conditionalFormatting sqref="C4">
    <cfRule type="containsText" dxfId="15" priority="1" operator="containsText" text="On site coaching">
      <formula>NOT(ISERROR(SEARCH("On site coaching",C4)))</formula>
    </cfRule>
    <cfRule type="containsText" dxfId="14" priority="2" operator="containsText" text="On site training">
      <formula>NOT(ISERROR(SEARCH("On site training",C4)))</formula>
    </cfRule>
    <cfRule type="containsText" dxfId="13" priority="3" operator="containsText" text="Site visit">
      <formula>NOT(ISERROR(SEARCH("Site visit",C4)))</formula>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7FD0C33E-3BAE-4BD8-B4A0-C05D783F9BE2}">
            <x14:dataBar minLength="0" maxLength="100" border="1" negativeBarBorderColorSameAsPositive="0">
              <x14:cfvo type="autoMin"/>
              <x14:cfvo type="autoMax"/>
              <x14:borderColor rgb="FF638EC6"/>
              <x14:negativeFillColor rgb="FFFF0000"/>
              <x14:negativeBorderColor rgb="FFFF0000"/>
              <x14:axisColor rgb="FF000000"/>
            </x14:dataBar>
          </x14:cfRule>
          <xm:sqref>D5:D46</xm:sqref>
        </x14:conditionalFormatting>
      </x14:conditionalFormattings>
    </ex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28D1B-94A9-427F-9732-FE6723F3EF76}">
  <dimension ref="A1:E17"/>
  <sheetViews>
    <sheetView workbookViewId="0">
      <selection activeCell="A18" sqref="A18"/>
    </sheetView>
  </sheetViews>
  <sheetFormatPr defaultRowHeight="14.5" x14ac:dyDescent="0.35"/>
  <cols>
    <col min="1" max="1" width="21.26953125" customWidth="1"/>
    <col min="3" max="3" width="17.7265625" bestFit="1" customWidth="1"/>
    <col min="5" max="5" width="18.453125" customWidth="1"/>
  </cols>
  <sheetData>
    <row r="1" spans="1:5" s="2" customFormat="1" x14ac:dyDescent="0.35">
      <c r="A1" s="2" t="s">
        <v>20</v>
      </c>
      <c r="C1" s="2" t="s">
        <v>19</v>
      </c>
      <c r="E1" s="2" t="s">
        <v>27</v>
      </c>
    </row>
    <row r="2" spans="1:5" x14ac:dyDescent="0.35">
      <c r="A2" s="1" t="s">
        <v>22</v>
      </c>
      <c r="C2" s="1" t="s">
        <v>23</v>
      </c>
      <c r="E2" t="s">
        <v>37</v>
      </c>
    </row>
    <row r="3" spans="1:5" x14ac:dyDescent="0.35">
      <c r="A3" s="1" t="s">
        <v>5</v>
      </c>
      <c r="C3" s="1" t="s">
        <v>0</v>
      </c>
      <c r="E3" t="s">
        <v>38</v>
      </c>
    </row>
    <row r="4" spans="1:5" x14ac:dyDescent="0.35">
      <c r="A4" s="1" t="s">
        <v>57</v>
      </c>
      <c r="C4" s="1" t="s">
        <v>1</v>
      </c>
      <c r="E4" t="s">
        <v>39</v>
      </c>
    </row>
    <row r="5" spans="1:5" x14ac:dyDescent="0.35">
      <c r="A5" s="1" t="s">
        <v>58</v>
      </c>
      <c r="C5" s="1" t="s">
        <v>2</v>
      </c>
      <c r="E5" t="s">
        <v>40</v>
      </c>
    </row>
    <row r="6" spans="1:5" x14ac:dyDescent="0.35">
      <c r="A6" s="1" t="s">
        <v>59</v>
      </c>
      <c r="C6" s="1" t="s">
        <v>3</v>
      </c>
      <c r="E6" t="s">
        <v>41</v>
      </c>
    </row>
    <row r="7" spans="1:5" x14ac:dyDescent="0.35">
      <c r="A7" s="1" t="s">
        <v>60</v>
      </c>
      <c r="C7" s="3" t="s">
        <v>4</v>
      </c>
      <c r="E7" t="s">
        <v>56</v>
      </c>
    </row>
    <row r="8" spans="1:5" x14ac:dyDescent="0.35">
      <c r="A8" s="1" t="s">
        <v>61</v>
      </c>
      <c r="C8" t="s">
        <v>46</v>
      </c>
      <c r="E8" t="s">
        <v>42</v>
      </c>
    </row>
    <row r="9" spans="1:5" x14ac:dyDescent="0.35">
      <c r="A9" s="1" t="s">
        <v>62</v>
      </c>
      <c r="C9" t="s">
        <v>47</v>
      </c>
    </row>
    <row r="10" spans="1:5" x14ac:dyDescent="0.35">
      <c r="A10" s="1" t="s">
        <v>9</v>
      </c>
      <c r="C10" t="s">
        <v>48</v>
      </c>
    </row>
    <row r="11" spans="1:5" x14ac:dyDescent="0.35">
      <c r="A11" s="1" t="s">
        <v>63</v>
      </c>
      <c r="C11" t="s">
        <v>49</v>
      </c>
    </row>
    <row r="12" spans="1:5" x14ac:dyDescent="0.35">
      <c r="A12" s="1" t="s">
        <v>64</v>
      </c>
    </row>
    <row r="13" spans="1:5" x14ac:dyDescent="0.35">
      <c r="A13" s="1" t="s">
        <v>65</v>
      </c>
    </row>
    <row r="14" spans="1:5" x14ac:dyDescent="0.35">
      <c r="A14" s="1" t="s">
        <v>66</v>
      </c>
    </row>
    <row r="15" spans="1:5" x14ac:dyDescent="0.35">
      <c r="A15" s="1" t="s">
        <v>67</v>
      </c>
    </row>
    <row r="16" spans="1:5" x14ac:dyDescent="0.35">
      <c r="A16" s="1" t="s">
        <v>68</v>
      </c>
    </row>
    <row r="17" spans="1:1" x14ac:dyDescent="0.35">
      <c r="A17" s="1" t="s">
        <v>69</v>
      </c>
    </row>
  </sheetData>
  <pageMargins left="0.7" right="0.7" top="0.75" bottom="0.75" header="0.3" footer="0.3"/>
  <pageSetup orientation="portrait"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BRIEF</vt:lpstr>
      <vt:lpstr>DASHBOARD</vt:lpstr>
      <vt:lpstr>RSM WEEKLY DATA ENTRY</vt:lpstr>
      <vt:lpstr>Pivot</vt:lpstr>
      <vt:lpstr>DATA LISTS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St Paul (MIL-FIE)</dc:creator>
  <cp:lastModifiedBy>Catherine Taylor (MIL-HO)</cp:lastModifiedBy>
  <dcterms:created xsi:type="dcterms:W3CDTF">2021-04-29T08:42:05Z</dcterms:created>
  <dcterms:modified xsi:type="dcterms:W3CDTF">2021-05-23T17:36:02Z</dcterms:modified>
</cp:coreProperties>
</file>