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Dropbox\Syracuse\CIS 700 - Machine Learning and Security\Paper\localrepo\AwesomeSauce\"/>
    </mc:Choice>
  </mc:AlternateContent>
  <xr:revisionPtr revIDLastSave="0" documentId="13_ncr:1_{35AE66D7-1491-437E-B626-1C754C3D3C4A}" xr6:coauthVersionLast="40" xr6:coauthVersionMax="40" xr10:uidLastSave="{00000000-0000-0000-0000-000000000000}"/>
  <bookViews>
    <workbookView xWindow="0" yWindow="0" windowWidth="25590" windowHeight="9120" xr2:uid="{2C74D014-F3FB-411C-A627-AEC11CD13A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U5" i="1" s="1"/>
  <c r="N16" i="1"/>
  <c r="L17" i="1"/>
  <c r="M17" i="1"/>
  <c r="L18" i="1"/>
  <c r="M18" i="1"/>
  <c r="L19" i="1"/>
  <c r="M19" i="1"/>
  <c r="L20" i="1"/>
  <c r="M20" i="1"/>
  <c r="L21" i="1"/>
  <c r="M21" i="1"/>
  <c r="M16" i="1"/>
  <c r="L16" i="1"/>
  <c r="I17" i="1"/>
  <c r="I18" i="1"/>
  <c r="I19" i="1"/>
  <c r="I20" i="1"/>
  <c r="I21" i="1"/>
  <c r="I22" i="1"/>
  <c r="I16" i="1"/>
  <c r="T17" i="1"/>
  <c r="T28" i="1"/>
  <c r="U28" i="1" s="1"/>
  <c r="T39" i="1"/>
  <c r="U39" i="1" s="1"/>
  <c r="T50" i="1"/>
  <c r="U50" i="1" s="1"/>
  <c r="T61" i="1"/>
  <c r="U61" i="1" s="1"/>
  <c r="T72" i="1"/>
  <c r="U72" i="1" s="1"/>
  <c r="T83" i="1"/>
  <c r="U83" i="1" s="1"/>
  <c r="T94" i="1"/>
  <c r="U94" i="1" s="1"/>
  <c r="T105" i="1"/>
  <c r="U105" i="1" s="1"/>
  <c r="T116" i="1"/>
  <c r="U116" i="1" s="1"/>
  <c r="T127" i="1"/>
  <c r="U127" i="1" s="1"/>
  <c r="T138" i="1"/>
  <c r="U138" i="1" s="1"/>
  <c r="T149" i="1"/>
  <c r="U149" i="1" s="1"/>
  <c r="T160" i="1"/>
  <c r="U160" i="1" s="1"/>
  <c r="T171" i="1"/>
  <c r="U171" i="1" s="1"/>
  <c r="T182" i="1"/>
  <c r="U182" i="1" s="1"/>
  <c r="U193" i="1"/>
  <c r="T193" i="1"/>
  <c r="T204" i="1"/>
  <c r="U204" i="1" s="1"/>
  <c r="T215" i="1"/>
  <c r="U215" i="1" s="1"/>
  <c r="T226" i="1"/>
  <c r="U226" i="1" s="1"/>
  <c r="T237" i="1"/>
  <c r="U237" i="1" s="1"/>
  <c r="T248" i="1"/>
  <c r="U248" i="1" s="1"/>
  <c r="T259" i="1"/>
  <c r="U259" i="1" s="1"/>
  <c r="T270" i="1"/>
  <c r="U270" i="1" s="1"/>
  <c r="T281" i="1"/>
  <c r="U281" i="1" s="1"/>
  <c r="T292" i="1"/>
  <c r="U292" i="1" s="1"/>
  <c r="T556" i="1"/>
  <c r="U556" i="1" s="1"/>
  <c r="T545" i="1"/>
  <c r="U545" i="1" s="1"/>
  <c r="T534" i="1"/>
  <c r="U534" i="1" s="1"/>
  <c r="T523" i="1"/>
  <c r="U523" i="1" s="1"/>
  <c r="T512" i="1"/>
  <c r="U512" i="1" s="1"/>
  <c r="T501" i="1"/>
  <c r="U501" i="1" s="1"/>
  <c r="T490" i="1"/>
  <c r="U490" i="1" s="1"/>
  <c r="T479" i="1"/>
  <c r="U479" i="1" s="1"/>
  <c r="T468" i="1"/>
  <c r="U468" i="1" s="1"/>
  <c r="T457" i="1"/>
  <c r="U457" i="1" s="1"/>
  <c r="T446" i="1"/>
  <c r="U446" i="1" s="1"/>
  <c r="T435" i="1"/>
  <c r="U435" i="1" s="1"/>
  <c r="U424" i="1"/>
  <c r="T424" i="1"/>
  <c r="T413" i="1"/>
  <c r="U413" i="1" s="1"/>
  <c r="T402" i="1"/>
  <c r="U402" i="1" s="1"/>
  <c r="T391" i="1"/>
  <c r="U391" i="1" s="1"/>
  <c r="T380" i="1"/>
  <c r="U380" i="1" s="1"/>
  <c r="T369" i="1"/>
  <c r="U369" i="1" s="1"/>
  <c r="T358" i="1"/>
  <c r="U358" i="1" s="1"/>
  <c r="T336" i="1"/>
  <c r="T347" i="1"/>
  <c r="T325" i="1"/>
  <c r="U325" i="1" s="1"/>
  <c r="U314" i="1"/>
  <c r="U303" i="1"/>
  <c r="T314" i="1"/>
  <c r="T303" i="1"/>
  <c r="Q560" i="1"/>
  <c r="P560" i="1"/>
  <c r="O560" i="1"/>
  <c r="N560" i="1"/>
  <c r="M560" i="1"/>
  <c r="L560" i="1"/>
  <c r="R560" i="1" s="1"/>
  <c r="Q559" i="1"/>
  <c r="P559" i="1"/>
  <c r="O559" i="1"/>
  <c r="N559" i="1"/>
  <c r="M559" i="1"/>
  <c r="L559" i="1"/>
  <c r="R559" i="1" s="1"/>
  <c r="Q558" i="1"/>
  <c r="P558" i="1"/>
  <c r="O558" i="1"/>
  <c r="N558" i="1"/>
  <c r="M558" i="1"/>
  <c r="L558" i="1"/>
  <c r="R558" i="1" s="1"/>
  <c r="Q557" i="1"/>
  <c r="P557" i="1"/>
  <c r="O557" i="1"/>
  <c r="N557" i="1"/>
  <c r="M557" i="1"/>
  <c r="L557" i="1"/>
  <c r="R557" i="1" s="1"/>
  <c r="Q556" i="1"/>
  <c r="P556" i="1"/>
  <c r="O556" i="1"/>
  <c r="N556" i="1"/>
  <c r="M556" i="1"/>
  <c r="L556" i="1"/>
  <c r="R556" i="1" s="1"/>
  <c r="Q555" i="1"/>
  <c r="P555" i="1"/>
  <c r="O555" i="1"/>
  <c r="N555" i="1"/>
  <c r="M555" i="1"/>
  <c r="L555" i="1"/>
  <c r="R555" i="1" s="1"/>
  <c r="R546" i="1"/>
  <c r="N546" i="1"/>
  <c r="M546" i="1"/>
  <c r="L546" i="1"/>
  <c r="N545" i="1"/>
  <c r="M545" i="1"/>
  <c r="L545" i="1"/>
  <c r="R545" i="1" s="1"/>
  <c r="R544" i="1"/>
  <c r="N544" i="1"/>
  <c r="M544" i="1"/>
  <c r="L544" i="1"/>
  <c r="N535" i="1"/>
  <c r="M535" i="1"/>
  <c r="L535" i="1"/>
  <c r="N534" i="1"/>
  <c r="M534" i="1"/>
  <c r="L534" i="1"/>
  <c r="R533" i="1"/>
  <c r="N533" i="1"/>
  <c r="M533" i="1"/>
  <c r="L533" i="1"/>
  <c r="R524" i="1"/>
  <c r="N524" i="1"/>
  <c r="M524" i="1"/>
  <c r="L524" i="1"/>
  <c r="N523" i="1"/>
  <c r="M523" i="1"/>
  <c r="L523" i="1"/>
  <c r="R523" i="1" s="1"/>
  <c r="N522" i="1"/>
  <c r="R522" i="1" s="1"/>
  <c r="M522" i="1"/>
  <c r="L522" i="1"/>
  <c r="R513" i="1"/>
  <c r="N513" i="1"/>
  <c r="M513" i="1"/>
  <c r="L513" i="1"/>
  <c r="N512" i="1"/>
  <c r="M512" i="1"/>
  <c r="L512" i="1"/>
  <c r="R512" i="1" s="1"/>
  <c r="R511" i="1"/>
  <c r="N511" i="1"/>
  <c r="M511" i="1"/>
  <c r="L511" i="1"/>
  <c r="R502" i="1"/>
  <c r="N502" i="1"/>
  <c r="M502" i="1"/>
  <c r="L502" i="1"/>
  <c r="N501" i="1"/>
  <c r="M501" i="1"/>
  <c r="L501" i="1"/>
  <c r="R501" i="1" s="1"/>
  <c r="R500" i="1"/>
  <c r="N500" i="1"/>
  <c r="M500" i="1"/>
  <c r="L500" i="1"/>
  <c r="N491" i="1"/>
  <c r="R491" i="1" s="1"/>
  <c r="M491" i="1"/>
  <c r="L491" i="1"/>
  <c r="N490" i="1"/>
  <c r="M490" i="1"/>
  <c r="L490" i="1"/>
  <c r="R490" i="1" s="1"/>
  <c r="N489" i="1"/>
  <c r="R489" i="1" s="1"/>
  <c r="M489" i="1"/>
  <c r="L489" i="1"/>
  <c r="Q483" i="1"/>
  <c r="P483" i="1"/>
  <c r="O483" i="1"/>
  <c r="N483" i="1"/>
  <c r="M483" i="1"/>
  <c r="L483" i="1"/>
  <c r="R483" i="1" s="1"/>
  <c r="Q482" i="1"/>
  <c r="P482" i="1"/>
  <c r="O482" i="1"/>
  <c r="N482" i="1"/>
  <c r="M482" i="1"/>
  <c r="L482" i="1"/>
  <c r="R482" i="1" s="1"/>
  <c r="Q481" i="1"/>
  <c r="P481" i="1"/>
  <c r="O481" i="1"/>
  <c r="R481" i="1" s="1"/>
  <c r="N481" i="1"/>
  <c r="M481" i="1"/>
  <c r="L481" i="1"/>
  <c r="Q480" i="1"/>
  <c r="P480" i="1"/>
  <c r="O480" i="1"/>
  <c r="N480" i="1"/>
  <c r="M480" i="1"/>
  <c r="L480" i="1"/>
  <c r="R480" i="1" s="1"/>
  <c r="Q479" i="1"/>
  <c r="P479" i="1"/>
  <c r="O479" i="1"/>
  <c r="N479" i="1"/>
  <c r="M479" i="1"/>
  <c r="L479" i="1"/>
  <c r="R479" i="1" s="1"/>
  <c r="Q478" i="1"/>
  <c r="P478" i="1"/>
  <c r="O478" i="1"/>
  <c r="N478" i="1"/>
  <c r="M478" i="1"/>
  <c r="L478" i="1"/>
  <c r="R478" i="1" s="1"/>
  <c r="Q472" i="1"/>
  <c r="P472" i="1"/>
  <c r="O472" i="1"/>
  <c r="N472" i="1"/>
  <c r="M472" i="1"/>
  <c r="L472" i="1"/>
  <c r="R472" i="1" s="1"/>
  <c r="Q471" i="1"/>
  <c r="P471" i="1"/>
  <c r="O471" i="1"/>
  <c r="N471" i="1"/>
  <c r="R471" i="1" s="1"/>
  <c r="M471" i="1"/>
  <c r="L471" i="1"/>
  <c r="Q470" i="1"/>
  <c r="P470" i="1"/>
  <c r="O470" i="1"/>
  <c r="N470" i="1"/>
  <c r="M470" i="1"/>
  <c r="L470" i="1"/>
  <c r="R470" i="1" s="1"/>
  <c r="Q469" i="1"/>
  <c r="R469" i="1" s="1"/>
  <c r="P469" i="1"/>
  <c r="O469" i="1"/>
  <c r="N469" i="1"/>
  <c r="M469" i="1"/>
  <c r="L469" i="1"/>
  <c r="Q468" i="1"/>
  <c r="P468" i="1"/>
  <c r="O468" i="1"/>
  <c r="N468" i="1"/>
  <c r="M468" i="1"/>
  <c r="L468" i="1"/>
  <c r="R468" i="1" s="1"/>
  <c r="R467" i="1"/>
  <c r="Q467" i="1"/>
  <c r="P467" i="1"/>
  <c r="O467" i="1"/>
  <c r="N467" i="1"/>
  <c r="M467" i="1"/>
  <c r="L467" i="1"/>
  <c r="M461" i="1"/>
  <c r="L461" i="1"/>
  <c r="R461" i="1" s="1"/>
  <c r="M460" i="1"/>
  <c r="L460" i="1"/>
  <c r="R460" i="1" s="1"/>
  <c r="M459" i="1"/>
  <c r="L459" i="1"/>
  <c r="R459" i="1" s="1"/>
  <c r="M458" i="1"/>
  <c r="L458" i="1"/>
  <c r="R458" i="1" s="1"/>
  <c r="M457" i="1"/>
  <c r="L457" i="1"/>
  <c r="R457" i="1" s="1"/>
  <c r="M456" i="1"/>
  <c r="L456" i="1"/>
  <c r="R456" i="1" s="1"/>
  <c r="Q450" i="1"/>
  <c r="P450" i="1"/>
  <c r="O450" i="1"/>
  <c r="N450" i="1"/>
  <c r="M450" i="1"/>
  <c r="L450" i="1"/>
  <c r="R450" i="1" s="1"/>
  <c r="Q449" i="1"/>
  <c r="P449" i="1"/>
  <c r="O449" i="1"/>
  <c r="N449" i="1"/>
  <c r="M449" i="1"/>
  <c r="L449" i="1"/>
  <c r="R449" i="1" s="1"/>
  <c r="Q448" i="1"/>
  <c r="P448" i="1"/>
  <c r="O448" i="1"/>
  <c r="N448" i="1"/>
  <c r="M448" i="1"/>
  <c r="L448" i="1"/>
  <c r="R448" i="1" s="1"/>
  <c r="Q447" i="1"/>
  <c r="P447" i="1"/>
  <c r="O447" i="1"/>
  <c r="N447" i="1"/>
  <c r="R447" i="1" s="1"/>
  <c r="M447" i="1"/>
  <c r="L447" i="1"/>
  <c r="Q446" i="1"/>
  <c r="P446" i="1"/>
  <c r="O446" i="1"/>
  <c r="N446" i="1"/>
  <c r="M446" i="1"/>
  <c r="L446" i="1"/>
  <c r="R446" i="1" s="1"/>
  <c r="Q445" i="1"/>
  <c r="P445" i="1"/>
  <c r="R445" i="1" s="1"/>
  <c r="O445" i="1"/>
  <c r="N445" i="1"/>
  <c r="M445" i="1"/>
  <c r="L445" i="1"/>
  <c r="Q439" i="1"/>
  <c r="P439" i="1"/>
  <c r="O439" i="1"/>
  <c r="N439" i="1"/>
  <c r="M439" i="1"/>
  <c r="L439" i="1"/>
  <c r="R439" i="1" s="1"/>
  <c r="Q438" i="1"/>
  <c r="P438" i="1"/>
  <c r="O438" i="1"/>
  <c r="N438" i="1"/>
  <c r="R438" i="1" s="1"/>
  <c r="M438" i="1"/>
  <c r="L438" i="1"/>
  <c r="Q437" i="1"/>
  <c r="P437" i="1"/>
  <c r="O437" i="1"/>
  <c r="N437" i="1"/>
  <c r="M437" i="1"/>
  <c r="L437" i="1"/>
  <c r="R437" i="1" s="1"/>
  <c r="Q436" i="1"/>
  <c r="R436" i="1" s="1"/>
  <c r="P436" i="1"/>
  <c r="O436" i="1"/>
  <c r="N436" i="1"/>
  <c r="M436" i="1"/>
  <c r="L436" i="1"/>
  <c r="Q435" i="1"/>
  <c r="P435" i="1"/>
  <c r="O435" i="1"/>
  <c r="N435" i="1"/>
  <c r="M435" i="1"/>
  <c r="L435" i="1"/>
  <c r="R435" i="1" s="1"/>
  <c r="Q434" i="1"/>
  <c r="P434" i="1"/>
  <c r="O434" i="1"/>
  <c r="R434" i="1" s="1"/>
  <c r="N434" i="1"/>
  <c r="M434" i="1"/>
  <c r="L434" i="1"/>
  <c r="Q428" i="1"/>
  <c r="R428" i="1" s="1"/>
  <c r="P428" i="1"/>
  <c r="O428" i="1"/>
  <c r="N428" i="1"/>
  <c r="M428" i="1"/>
  <c r="L428" i="1"/>
  <c r="Q427" i="1"/>
  <c r="P427" i="1"/>
  <c r="O427" i="1"/>
  <c r="N427" i="1"/>
  <c r="M427" i="1"/>
  <c r="L427" i="1"/>
  <c r="R427" i="1" s="1"/>
  <c r="R426" i="1"/>
  <c r="Q426" i="1"/>
  <c r="P426" i="1"/>
  <c r="O426" i="1"/>
  <c r="N426" i="1"/>
  <c r="M426" i="1"/>
  <c r="L426" i="1"/>
  <c r="Q425" i="1"/>
  <c r="P425" i="1"/>
  <c r="O425" i="1"/>
  <c r="N425" i="1"/>
  <c r="M425" i="1"/>
  <c r="L425" i="1"/>
  <c r="R425" i="1" s="1"/>
  <c r="Q424" i="1"/>
  <c r="P424" i="1"/>
  <c r="O424" i="1"/>
  <c r="N424" i="1"/>
  <c r="M424" i="1"/>
  <c r="L424" i="1"/>
  <c r="R424" i="1" s="1"/>
  <c r="Q423" i="1"/>
  <c r="P423" i="1"/>
  <c r="O423" i="1"/>
  <c r="N423" i="1"/>
  <c r="M423" i="1"/>
  <c r="L423" i="1"/>
  <c r="R423" i="1" s="1"/>
  <c r="Q417" i="1"/>
  <c r="P417" i="1"/>
  <c r="O417" i="1"/>
  <c r="N417" i="1"/>
  <c r="M417" i="1"/>
  <c r="L417" i="1"/>
  <c r="R417" i="1" s="1"/>
  <c r="Q416" i="1"/>
  <c r="P416" i="1"/>
  <c r="O416" i="1"/>
  <c r="N416" i="1"/>
  <c r="M416" i="1"/>
  <c r="L416" i="1"/>
  <c r="R416" i="1" s="1"/>
  <c r="Q415" i="1"/>
  <c r="P415" i="1"/>
  <c r="O415" i="1"/>
  <c r="N415" i="1"/>
  <c r="M415" i="1"/>
  <c r="L415" i="1"/>
  <c r="R415" i="1" s="1"/>
  <c r="Q414" i="1"/>
  <c r="R414" i="1" s="1"/>
  <c r="P414" i="1"/>
  <c r="O414" i="1"/>
  <c r="N414" i="1"/>
  <c r="M414" i="1"/>
  <c r="L414" i="1"/>
  <c r="Q413" i="1"/>
  <c r="P413" i="1"/>
  <c r="O413" i="1"/>
  <c r="N413" i="1"/>
  <c r="M413" i="1"/>
  <c r="L413" i="1"/>
  <c r="R413" i="1" s="1"/>
  <c r="Q412" i="1"/>
  <c r="P412" i="1"/>
  <c r="O412" i="1"/>
  <c r="R412" i="1" s="1"/>
  <c r="N412" i="1"/>
  <c r="M412" i="1"/>
  <c r="L412" i="1"/>
  <c r="O406" i="1"/>
  <c r="N406" i="1"/>
  <c r="M406" i="1"/>
  <c r="L406" i="1"/>
  <c r="R406" i="1" s="1"/>
  <c r="O405" i="1"/>
  <c r="N405" i="1"/>
  <c r="M405" i="1"/>
  <c r="R405" i="1" s="1"/>
  <c r="L405" i="1"/>
  <c r="O404" i="1"/>
  <c r="N404" i="1"/>
  <c r="M404" i="1"/>
  <c r="L404" i="1"/>
  <c r="R404" i="1" s="1"/>
  <c r="R403" i="1"/>
  <c r="O403" i="1"/>
  <c r="N403" i="1"/>
  <c r="M403" i="1"/>
  <c r="L403" i="1"/>
  <c r="O402" i="1"/>
  <c r="N402" i="1"/>
  <c r="M402" i="1"/>
  <c r="L402" i="1"/>
  <c r="R402" i="1" s="1"/>
  <c r="R401" i="1"/>
  <c r="O401" i="1"/>
  <c r="N401" i="1"/>
  <c r="M401" i="1"/>
  <c r="L401" i="1"/>
  <c r="N395" i="1"/>
  <c r="M395" i="1"/>
  <c r="L395" i="1"/>
  <c r="R395" i="1" s="1"/>
  <c r="N394" i="1"/>
  <c r="M394" i="1"/>
  <c r="L394" i="1"/>
  <c r="R394" i="1" s="1"/>
  <c r="R393" i="1"/>
  <c r="N393" i="1"/>
  <c r="M393" i="1"/>
  <c r="L393" i="1"/>
  <c r="R392" i="1"/>
  <c r="N392" i="1"/>
  <c r="M392" i="1"/>
  <c r="L392" i="1"/>
  <c r="N391" i="1"/>
  <c r="M391" i="1"/>
  <c r="L391" i="1"/>
  <c r="R391" i="1" s="1"/>
  <c r="N390" i="1"/>
  <c r="M390" i="1"/>
  <c r="L390" i="1"/>
  <c r="R390" i="1" s="1"/>
  <c r="N384" i="1"/>
  <c r="M384" i="1"/>
  <c r="L384" i="1"/>
  <c r="R384" i="1" s="1"/>
  <c r="N383" i="1"/>
  <c r="M383" i="1"/>
  <c r="L383" i="1"/>
  <c r="R383" i="1" s="1"/>
  <c r="R382" i="1"/>
  <c r="N382" i="1"/>
  <c r="M382" i="1"/>
  <c r="L382" i="1"/>
  <c r="N381" i="1"/>
  <c r="M381" i="1"/>
  <c r="L381" i="1"/>
  <c r="R381" i="1" s="1"/>
  <c r="N380" i="1"/>
  <c r="M380" i="1"/>
  <c r="L380" i="1"/>
  <c r="R380" i="1" s="1"/>
  <c r="N379" i="1"/>
  <c r="R379" i="1" s="1"/>
  <c r="M379" i="1"/>
  <c r="L379" i="1"/>
  <c r="M373" i="1"/>
  <c r="L373" i="1"/>
  <c r="R373" i="1" s="1"/>
  <c r="M372" i="1"/>
  <c r="L372" i="1"/>
  <c r="R372" i="1" s="1"/>
  <c r="M371" i="1"/>
  <c r="L371" i="1"/>
  <c r="R371" i="1" s="1"/>
  <c r="M370" i="1"/>
  <c r="R370" i="1" s="1"/>
  <c r="L370" i="1"/>
  <c r="M369" i="1"/>
  <c r="L369" i="1"/>
  <c r="R369" i="1" s="1"/>
  <c r="R368" i="1"/>
  <c r="M368" i="1"/>
  <c r="L368" i="1"/>
  <c r="M362" i="1"/>
  <c r="R362" i="1" s="1"/>
  <c r="L362" i="1"/>
  <c r="M361" i="1"/>
  <c r="R361" i="1" s="1"/>
  <c r="L361" i="1"/>
  <c r="M360" i="1"/>
  <c r="L360" i="1"/>
  <c r="R360" i="1" s="1"/>
  <c r="R359" i="1"/>
  <c r="M359" i="1"/>
  <c r="L359" i="1"/>
  <c r="M358" i="1"/>
  <c r="L358" i="1"/>
  <c r="R358" i="1" s="1"/>
  <c r="R357" i="1"/>
  <c r="M357" i="1"/>
  <c r="L357" i="1"/>
  <c r="M351" i="1"/>
  <c r="L351" i="1"/>
  <c r="R351" i="1" s="1"/>
  <c r="R350" i="1"/>
  <c r="M350" i="1"/>
  <c r="L350" i="1"/>
  <c r="M349" i="1"/>
  <c r="L349" i="1"/>
  <c r="R349" i="1" s="1"/>
  <c r="R348" i="1"/>
  <c r="M348" i="1"/>
  <c r="L348" i="1"/>
  <c r="M347" i="1"/>
  <c r="L347" i="1"/>
  <c r="R347" i="1" s="1"/>
  <c r="R346" i="1"/>
  <c r="M346" i="1"/>
  <c r="L346" i="1"/>
  <c r="R340" i="1"/>
  <c r="M340" i="1"/>
  <c r="L340" i="1"/>
  <c r="M339" i="1"/>
  <c r="L339" i="1"/>
  <c r="R339" i="1" s="1"/>
  <c r="M338" i="1"/>
  <c r="L338" i="1"/>
  <c r="R338" i="1" s="1"/>
  <c r="M337" i="1"/>
  <c r="R337" i="1" s="1"/>
  <c r="L337" i="1"/>
  <c r="R336" i="1"/>
  <c r="M336" i="1"/>
  <c r="L336" i="1"/>
  <c r="R335" i="1"/>
  <c r="M335" i="1"/>
  <c r="L335" i="1"/>
  <c r="Q329" i="1"/>
  <c r="P329" i="1"/>
  <c r="O329" i="1"/>
  <c r="N329" i="1"/>
  <c r="M329" i="1"/>
  <c r="L329" i="1"/>
  <c r="R329" i="1" s="1"/>
  <c r="Q328" i="1"/>
  <c r="P328" i="1"/>
  <c r="O328" i="1"/>
  <c r="R328" i="1" s="1"/>
  <c r="N328" i="1"/>
  <c r="M328" i="1"/>
  <c r="L328" i="1"/>
  <c r="Q327" i="1"/>
  <c r="P327" i="1"/>
  <c r="O327" i="1"/>
  <c r="N327" i="1"/>
  <c r="M327" i="1"/>
  <c r="L327" i="1"/>
  <c r="R327" i="1" s="1"/>
  <c r="Q326" i="1"/>
  <c r="R326" i="1" s="1"/>
  <c r="P326" i="1"/>
  <c r="O326" i="1"/>
  <c r="N326" i="1"/>
  <c r="M326" i="1"/>
  <c r="L326" i="1"/>
  <c r="Q325" i="1"/>
  <c r="P325" i="1"/>
  <c r="O325" i="1"/>
  <c r="N325" i="1"/>
  <c r="M325" i="1"/>
  <c r="L325" i="1"/>
  <c r="R325" i="1" s="1"/>
  <c r="R324" i="1"/>
  <c r="Q324" i="1"/>
  <c r="P324" i="1"/>
  <c r="O324" i="1"/>
  <c r="N324" i="1"/>
  <c r="M324" i="1"/>
  <c r="L324" i="1"/>
  <c r="Q318" i="1"/>
  <c r="P318" i="1"/>
  <c r="O318" i="1"/>
  <c r="N318" i="1"/>
  <c r="M318" i="1"/>
  <c r="L318" i="1"/>
  <c r="R318" i="1" s="1"/>
  <c r="Q317" i="1"/>
  <c r="P317" i="1"/>
  <c r="O317" i="1"/>
  <c r="N317" i="1"/>
  <c r="M317" i="1"/>
  <c r="L317" i="1"/>
  <c r="R317" i="1" s="1"/>
  <c r="R316" i="1"/>
  <c r="Q316" i="1"/>
  <c r="P316" i="1"/>
  <c r="O316" i="1"/>
  <c r="N316" i="1"/>
  <c r="M316" i="1"/>
  <c r="L316" i="1"/>
  <c r="Q315" i="1"/>
  <c r="P315" i="1"/>
  <c r="O315" i="1"/>
  <c r="N315" i="1"/>
  <c r="M315" i="1"/>
  <c r="R315" i="1" s="1"/>
  <c r="L315" i="1"/>
  <c r="Q314" i="1"/>
  <c r="P314" i="1"/>
  <c r="O314" i="1"/>
  <c r="N314" i="1"/>
  <c r="M314" i="1"/>
  <c r="L314" i="1"/>
  <c r="R314" i="1" s="1"/>
  <c r="Q313" i="1"/>
  <c r="P313" i="1"/>
  <c r="O313" i="1"/>
  <c r="N313" i="1"/>
  <c r="M313" i="1"/>
  <c r="L313" i="1"/>
  <c r="R313" i="1" s="1"/>
  <c r="Q307" i="1"/>
  <c r="P307" i="1"/>
  <c r="O307" i="1"/>
  <c r="N307" i="1"/>
  <c r="M307" i="1"/>
  <c r="L307" i="1"/>
  <c r="R307" i="1" s="1"/>
  <c r="Q306" i="1"/>
  <c r="P306" i="1"/>
  <c r="O306" i="1"/>
  <c r="N306" i="1"/>
  <c r="R306" i="1" s="1"/>
  <c r="M306" i="1"/>
  <c r="L306" i="1"/>
  <c r="R305" i="1"/>
  <c r="Q305" i="1"/>
  <c r="P305" i="1"/>
  <c r="O305" i="1"/>
  <c r="N305" i="1"/>
  <c r="M305" i="1"/>
  <c r="L305" i="1"/>
  <c r="Q304" i="1"/>
  <c r="R304" i="1" s="1"/>
  <c r="P304" i="1"/>
  <c r="O304" i="1"/>
  <c r="N304" i="1"/>
  <c r="M304" i="1"/>
  <c r="L304" i="1"/>
  <c r="Q303" i="1"/>
  <c r="P303" i="1"/>
  <c r="O303" i="1"/>
  <c r="N303" i="1"/>
  <c r="M303" i="1"/>
  <c r="L303" i="1"/>
  <c r="R303" i="1" s="1"/>
  <c r="Q302" i="1"/>
  <c r="P302" i="1"/>
  <c r="O302" i="1"/>
  <c r="R302" i="1" s="1"/>
  <c r="N302" i="1"/>
  <c r="M302" i="1"/>
  <c r="L302" i="1"/>
  <c r="Q296" i="1"/>
  <c r="P296" i="1"/>
  <c r="O296" i="1"/>
  <c r="N296" i="1"/>
  <c r="M296" i="1"/>
  <c r="L296" i="1"/>
  <c r="R296" i="1" s="1"/>
  <c r="Q295" i="1"/>
  <c r="P295" i="1"/>
  <c r="O295" i="1"/>
  <c r="N295" i="1"/>
  <c r="M295" i="1"/>
  <c r="L295" i="1"/>
  <c r="R295" i="1" s="1"/>
  <c r="R294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R293" i="1" s="1"/>
  <c r="Q292" i="1"/>
  <c r="P292" i="1"/>
  <c r="O292" i="1"/>
  <c r="N292" i="1"/>
  <c r="M292" i="1"/>
  <c r="L292" i="1"/>
  <c r="R292" i="1" s="1"/>
  <c r="Q291" i="1"/>
  <c r="P291" i="1"/>
  <c r="O291" i="1"/>
  <c r="N291" i="1"/>
  <c r="M291" i="1"/>
  <c r="R291" i="1" s="1"/>
  <c r="L291" i="1"/>
  <c r="Q285" i="1"/>
  <c r="P285" i="1"/>
  <c r="O285" i="1"/>
  <c r="N285" i="1"/>
  <c r="M285" i="1"/>
  <c r="L285" i="1"/>
  <c r="R285" i="1" s="1"/>
  <c r="Q284" i="1"/>
  <c r="P284" i="1"/>
  <c r="O284" i="1"/>
  <c r="N284" i="1"/>
  <c r="M284" i="1"/>
  <c r="L284" i="1"/>
  <c r="R284" i="1" s="1"/>
  <c r="R283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R282" i="1" s="1"/>
  <c r="Q281" i="1"/>
  <c r="P281" i="1"/>
  <c r="O281" i="1"/>
  <c r="N281" i="1"/>
  <c r="M281" i="1"/>
  <c r="L281" i="1"/>
  <c r="R281" i="1" s="1"/>
  <c r="R280" i="1"/>
  <c r="Q280" i="1"/>
  <c r="P280" i="1"/>
  <c r="O280" i="1"/>
  <c r="N280" i="1"/>
  <c r="M280" i="1"/>
  <c r="L280" i="1"/>
  <c r="Q274" i="1"/>
  <c r="P274" i="1"/>
  <c r="O274" i="1"/>
  <c r="N274" i="1"/>
  <c r="M274" i="1"/>
  <c r="L274" i="1"/>
  <c r="R274" i="1" s="1"/>
  <c r="Q273" i="1"/>
  <c r="P273" i="1"/>
  <c r="O273" i="1"/>
  <c r="N273" i="1"/>
  <c r="M273" i="1"/>
  <c r="L273" i="1"/>
  <c r="R273" i="1" s="1"/>
  <c r="Q272" i="1"/>
  <c r="P272" i="1"/>
  <c r="O272" i="1"/>
  <c r="N272" i="1"/>
  <c r="M272" i="1"/>
  <c r="L272" i="1"/>
  <c r="R272" i="1" s="1"/>
  <c r="Q271" i="1"/>
  <c r="P271" i="1"/>
  <c r="O271" i="1"/>
  <c r="N271" i="1"/>
  <c r="M271" i="1"/>
  <c r="L271" i="1"/>
  <c r="R271" i="1" s="1"/>
  <c r="Q270" i="1"/>
  <c r="P270" i="1"/>
  <c r="O270" i="1"/>
  <c r="N270" i="1"/>
  <c r="M270" i="1"/>
  <c r="L270" i="1"/>
  <c r="R270" i="1" s="1"/>
  <c r="Q269" i="1"/>
  <c r="P269" i="1"/>
  <c r="O269" i="1"/>
  <c r="N269" i="1"/>
  <c r="M269" i="1"/>
  <c r="L269" i="1"/>
  <c r="R269" i="1" s="1"/>
  <c r="Q263" i="1"/>
  <c r="P263" i="1"/>
  <c r="O263" i="1"/>
  <c r="N263" i="1"/>
  <c r="M263" i="1"/>
  <c r="L263" i="1"/>
  <c r="R263" i="1" s="1"/>
  <c r="Q262" i="1"/>
  <c r="P262" i="1"/>
  <c r="O262" i="1"/>
  <c r="N262" i="1"/>
  <c r="R262" i="1" s="1"/>
  <c r="M262" i="1"/>
  <c r="L262" i="1"/>
  <c r="Q261" i="1"/>
  <c r="P261" i="1"/>
  <c r="O261" i="1"/>
  <c r="N261" i="1"/>
  <c r="M261" i="1"/>
  <c r="L261" i="1"/>
  <c r="R261" i="1" s="1"/>
  <c r="Q260" i="1"/>
  <c r="P260" i="1"/>
  <c r="R260" i="1" s="1"/>
  <c r="O260" i="1"/>
  <c r="N260" i="1"/>
  <c r="M260" i="1"/>
  <c r="L260" i="1"/>
  <c r="Q259" i="1"/>
  <c r="P259" i="1"/>
  <c r="O259" i="1"/>
  <c r="N259" i="1"/>
  <c r="M259" i="1"/>
  <c r="L259" i="1"/>
  <c r="R259" i="1" s="1"/>
  <c r="R258" i="1"/>
  <c r="Q258" i="1"/>
  <c r="P258" i="1"/>
  <c r="O258" i="1"/>
  <c r="N258" i="1"/>
  <c r="M258" i="1"/>
  <c r="L258" i="1"/>
  <c r="Q252" i="1"/>
  <c r="P252" i="1"/>
  <c r="O252" i="1"/>
  <c r="N252" i="1"/>
  <c r="M252" i="1"/>
  <c r="R252" i="1" s="1"/>
  <c r="L252" i="1"/>
  <c r="Q251" i="1"/>
  <c r="P251" i="1"/>
  <c r="O251" i="1"/>
  <c r="N251" i="1"/>
  <c r="M251" i="1"/>
  <c r="R251" i="1" s="1"/>
  <c r="L251" i="1"/>
  <c r="Q250" i="1"/>
  <c r="P250" i="1"/>
  <c r="O250" i="1"/>
  <c r="N250" i="1"/>
  <c r="M250" i="1"/>
  <c r="L250" i="1"/>
  <c r="R250" i="1" s="1"/>
  <c r="Q249" i="1"/>
  <c r="P249" i="1"/>
  <c r="O249" i="1"/>
  <c r="R249" i="1" s="1"/>
  <c r="N249" i="1"/>
  <c r="M249" i="1"/>
  <c r="L249" i="1"/>
  <c r="Q248" i="1"/>
  <c r="P248" i="1"/>
  <c r="O248" i="1"/>
  <c r="N248" i="1"/>
  <c r="M248" i="1"/>
  <c r="L248" i="1"/>
  <c r="R248" i="1" s="1"/>
  <c r="R247" i="1"/>
  <c r="Q247" i="1"/>
  <c r="P247" i="1"/>
  <c r="O247" i="1"/>
  <c r="N247" i="1"/>
  <c r="M247" i="1"/>
  <c r="L247" i="1"/>
  <c r="Q241" i="1"/>
  <c r="P241" i="1"/>
  <c r="O241" i="1"/>
  <c r="N241" i="1"/>
  <c r="M241" i="1"/>
  <c r="L241" i="1"/>
  <c r="R241" i="1" s="1"/>
  <c r="Q240" i="1"/>
  <c r="P240" i="1"/>
  <c r="O240" i="1"/>
  <c r="N240" i="1"/>
  <c r="M240" i="1"/>
  <c r="L240" i="1"/>
  <c r="R240" i="1" s="1"/>
  <c r="Q239" i="1"/>
  <c r="P239" i="1"/>
  <c r="O239" i="1"/>
  <c r="N239" i="1"/>
  <c r="M239" i="1"/>
  <c r="L239" i="1"/>
  <c r="R239" i="1" s="1"/>
  <c r="Q238" i="1"/>
  <c r="P238" i="1"/>
  <c r="O238" i="1"/>
  <c r="N238" i="1"/>
  <c r="M238" i="1"/>
  <c r="L238" i="1"/>
  <c r="R238" i="1" s="1"/>
  <c r="Q237" i="1"/>
  <c r="P237" i="1"/>
  <c r="O237" i="1"/>
  <c r="N237" i="1"/>
  <c r="M237" i="1"/>
  <c r="L237" i="1"/>
  <c r="R237" i="1" s="1"/>
  <c r="Q236" i="1"/>
  <c r="P236" i="1"/>
  <c r="O236" i="1"/>
  <c r="N236" i="1"/>
  <c r="R236" i="1" s="1"/>
  <c r="M236" i="1"/>
  <c r="L236" i="1"/>
  <c r="Q230" i="1"/>
  <c r="P230" i="1"/>
  <c r="O230" i="1"/>
  <c r="N230" i="1"/>
  <c r="M230" i="1"/>
  <c r="L230" i="1"/>
  <c r="R230" i="1" s="1"/>
  <c r="Q229" i="1"/>
  <c r="P229" i="1"/>
  <c r="O229" i="1"/>
  <c r="N229" i="1"/>
  <c r="M229" i="1"/>
  <c r="L229" i="1"/>
  <c r="R229" i="1" s="1"/>
  <c r="R228" i="1"/>
  <c r="Q228" i="1"/>
  <c r="P228" i="1"/>
  <c r="O228" i="1"/>
  <c r="N228" i="1"/>
  <c r="M228" i="1"/>
  <c r="L228" i="1"/>
  <c r="Q227" i="1"/>
  <c r="P227" i="1"/>
  <c r="O227" i="1"/>
  <c r="N227" i="1"/>
  <c r="M227" i="1"/>
  <c r="R227" i="1" s="1"/>
  <c r="L227" i="1"/>
  <c r="Q226" i="1"/>
  <c r="P226" i="1"/>
  <c r="O226" i="1"/>
  <c r="N226" i="1"/>
  <c r="M226" i="1"/>
  <c r="L226" i="1"/>
  <c r="R226" i="1" s="1"/>
  <c r="Q225" i="1"/>
  <c r="P225" i="1"/>
  <c r="O225" i="1"/>
  <c r="N225" i="1"/>
  <c r="M225" i="1"/>
  <c r="L225" i="1"/>
  <c r="R225" i="1" s="1"/>
  <c r="Q219" i="1"/>
  <c r="P219" i="1"/>
  <c r="O219" i="1"/>
  <c r="N219" i="1"/>
  <c r="M219" i="1"/>
  <c r="L219" i="1"/>
  <c r="R219" i="1" s="1"/>
  <c r="Q218" i="1"/>
  <c r="P218" i="1"/>
  <c r="O218" i="1"/>
  <c r="N218" i="1"/>
  <c r="M218" i="1"/>
  <c r="L218" i="1"/>
  <c r="R218" i="1" s="1"/>
  <c r="Q217" i="1"/>
  <c r="R217" i="1" s="1"/>
  <c r="P217" i="1"/>
  <c r="O217" i="1"/>
  <c r="N217" i="1"/>
  <c r="M217" i="1"/>
  <c r="L217" i="1"/>
  <c r="Q216" i="1"/>
  <c r="P216" i="1"/>
  <c r="O216" i="1"/>
  <c r="N216" i="1"/>
  <c r="M216" i="1"/>
  <c r="L216" i="1"/>
  <c r="R216" i="1" s="1"/>
  <c r="Q215" i="1"/>
  <c r="P215" i="1"/>
  <c r="O215" i="1"/>
  <c r="N215" i="1"/>
  <c r="M215" i="1"/>
  <c r="L215" i="1"/>
  <c r="R215" i="1" s="1"/>
  <c r="Q214" i="1"/>
  <c r="P214" i="1"/>
  <c r="O214" i="1"/>
  <c r="N214" i="1"/>
  <c r="M214" i="1"/>
  <c r="L214" i="1"/>
  <c r="R214" i="1" s="1"/>
  <c r="Q208" i="1"/>
  <c r="P208" i="1"/>
  <c r="O208" i="1"/>
  <c r="N208" i="1"/>
  <c r="M208" i="1"/>
  <c r="L208" i="1"/>
  <c r="R208" i="1" s="1"/>
  <c r="Q207" i="1"/>
  <c r="P207" i="1"/>
  <c r="O207" i="1"/>
  <c r="N207" i="1"/>
  <c r="R207" i="1" s="1"/>
  <c r="M207" i="1"/>
  <c r="L207" i="1"/>
  <c r="Q206" i="1"/>
  <c r="P206" i="1"/>
  <c r="O206" i="1"/>
  <c r="N206" i="1"/>
  <c r="M206" i="1"/>
  <c r="L206" i="1"/>
  <c r="R206" i="1" s="1"/>
  <c r="Q205" i="1"/>
  <c r="R205" i="1" s="1"/>
  <c r="P205" i="1"/>
  <c r="O205" i="1"/>
  <c r="N205" i="1"/>
  <c r="M205" i="1"/>
  <c r="L205" i="1"/>
  <c r="Q204" i="1"/>
  <c r="P204" i="1"/>
  <c r="O204" i="1"/>
  <c r="N204" i="1"/>
  <c r="M204" i="1"/>
  <c r="L204" i="1"/>
  <c r="R204" i="1" s="1"/>
  <c r="R203" i="1"/>
  <c r="Q203" i="1"/>
  <c r="P203" i="1"/>
  <c r="O203" i="1"/>
  <c r="N203" i="1"/>
  <c r="M203" i="1"/>
  <c r="L203" i="1"/>
  <c r="Q197" i="1"/>
  <c r="P197" i="1"/>
  <c r="O197" i="1"/>
  <c r="N197" i="1"/>
  <c r="M197" i="1"/>
  <c r="R197" i="1" s="1"/>
  <c r="L197" i="1"/>
  <c r="Q196" i="1"/>
  <c r="P196" i="1"/>
  <c r="O196" i="1"/>
  <c r="N196" i="1"/>
  <c r="M196" i="1"/>
  <c r="L196" i="1"/>
  <c r="R196" i="1" s="1"/>
  <c r="Q195" i="1"/>
  <c r="P195" i="1"/>
  <c r="O195" i="1"/>
  <c r="N195" i="1"/>
  <c r="M195" i="1"/>
  <c r="L195" i="1"/>
  <c r="R195" i="1" s="1"/>
  <c r="Q194" i="1"/>
  <c r="P194" i="1"/>
  <c r="O194" i="1"/>
  <c r="N194" i="1"/>
  <c r="M194" i="1"/>
  <c r="L194" i="1"/>
  <c r="R194" i="1" s="1"/>
  <c r="Q193" i="1"/>
  <c r="P193" i="1"/>
  <c r="O193" i="1"/>
  <c r="N193" i="1"/>
  <c r="M193" i="1"/>
  <c r="L193" i="1"/>
  <c r="R193" i="1" s="1"/>
  <c r="Q192" i="1"/>
  <c r="P192" i="1"/>
  <c r="O192" i="1"/>
  <c r="N192" i="1"/>
  <c r="M192" i="1"/>
  <c r="L192" i="1"/>
  <c r="R192" i="1" s="1"/>
  <c r="Q186" i="1"/>
  <c r="P186" i="1"/>
  <c r="O186" i="1"/>
  <c r="N186" i="1"/>
  <c r="R186" i="1" s="1"/>
  <c r="M186" i="1"/>
  <c r="L186" i="1"/>
  <c r="Q185" i="1"/>
  <c r="P185" i="1"/>
  <c r="O185" i="1"/>
  <c r="N185" i="1"/>
  <c r="M185" i="1"/>
  <c r="L185" i="1"/>
  <c r="R185" i="1" s="1"/>
  <c r="Q184" i="1"/>
  <c r="P184" i="1"/>
  <c r="O184" i="1"/>
  <c r="N184" i="1"/>
  <c r="M184" i="1"/>
  <c r="L184" i="1"/>
  <c r="R184" i="1" s="1"/>
  <c r="Q183" i="1"/>
  <c r="R183" i="1" s="1"/>
  <c r="P183" i="1"/>
  <c r="O183" i="1"/>
  <c r="N183" i="1"/>
  <c r="M183" i="1"/>
  <c r="L183" i="1"/>
  <c r="Q182" i="1"/>
  <c r="P182" i="1"/>
  <c r="O182" i="1"/>
  <c r="N182" i="1"/>
  <c r="M182" i="1"/>
  <c r="L182" i="1"/>
  <c r="R182" i="1" s="1"/>
  <c r="R181" i="1"/>
  <c r="Q181" i="1"/>
  <c r="P181" i="1"/>
  <c r="O181" i="1"/>
  <c r="N181" i="1"/>
  <c r="M181" i="1"/>
  <c r="L181" i="1"/>
  <c r="Q175" i="1"/>
  <c r="R175" i="1" s="1"/>
  <c r="P175" i="1"/>
  <c r="O175" i="1"/>
  <c r="N175" i="1"/>
  <c r="M175" i="1"/>
  <c r="L175" i="1"/>
  <c r="Q174" i="1"/>
  <c r="P174" i="1"/>
  <c r="O174" i="1"/>
  <c r="N174" i="1"/>
  <c r="M174" i="1"/>
  <c r="L174" i="1"/>
  <c r="R174" i="1" s="1"/>
  <c r="Q173" i="1"/>
  <c r="P173" i="1"/>
  <c r="O173" i="1"/>
  <c r="N173" i="1"/>
  <c r="M173" i="1"/>
  <c r="L173" i="1"/>
  <c r="R173" i="1" s="1"/>
  <c r="Q172" i="1"/>
  <c r="P172" i="1"/>
  <c r="O172" i="1"/>
  <c r="N172" i="1"/>
  <c r="R172" i="1" s="1"/>
  <c r="M172" i="1"/>
  <c r="L172" i="1"/>
  <c r="Q171" i="1"/>
  <c r="P171" i="1"/>
  <c r="O171" i="1"/>
  <c r="N171" i="1"/>
  <c r="M171" i="1"/>
  <c r="L171" i="1"/>
  <c r="R171" i="1" s="1"/>
  <c r="Q170" i="1"/>
  <c r="P170" i="1"/>
  <c r="R170" i="1" s="1"/>
  <c r="O170" i="1"/>
  <c r="N170" i="1"/>
  <c r="M170" i="1"/>
  <c r="L170" i="1"/>
  <c r="Q164" i="1"/>
  <c r="P164" i="1"/>
  <c r="O164" i="1"/>
  <c r="N164" i="1"/>
  <c r="M164" i="1"/>
  <c r="L164" i="1"/>
  <c r="R164" i="1" s="1"/>
  <c r="Q163" i="1"/>
  <c r="P163" i="1"/>
  <c r="O163" i="1"/>
  <c r="N163" i="1"/>
  <c r="R163" i="1" s="1"/>
  <c r="M163" i="1"/>
  <c r="L163" i="1"/>
  <c r="Q162" i="1"/>
  <c r="P162" i="1"/>
  <c r="O162" i="1"/>
  <c r="N162" i="1"/>
  <c r="M162" i="1"/>
  <c r="L162" i="1"/>
  <c r="R162" i="1" s="1"/>
  <c r="Q161" i="1"/>
  <c r="P161" i="1"/>
  <c r="R161" i="1" s="1"/>
  <c r="O161" i="1"/>
  <c r="N161" i="1"/>
  <c r="M161" i="1"/>
  <c r="L161" i="1"/>
  <c r="Q160" i="1"/>
  <c r="P160" i="1"/>
  <c r="O160" i="1"/>
  <c r="N160" i="1"/>
  <c r="M160" i="1"/>
  <c r="L160" i="1"/>
  <c r="R160" i="1" s="1"/>
  <c r="R159" i="1"/>
  <c r="Q159" i="1"/>
  <c r="P159" i="1"/>
  <c r="O159" i="1"/>
  <c r="N159" i="1"/>
  <c r="M159" i="1"/>
  <c r="L159" i="1"/>
  <c r="Q153" i="1"/>
  <c r="P153" i="1"/>
  <c r="O153" i="1"/>
  <c r="N153" i="1"/>
  <c r="M153" i="1"/>
  <c r="L153" i="1"/>
  <c r="R153" i="1" s="1"/>
  <c r="Q152" i="1"/>
  <c r="P152" i="1"/>
  <c r="O152" i="1"/>
  <c r="N152" i="1"/>
  <c r="M152" i="1"/>
  <c r="L152" i="1"/>
  <c r="R152" i="1" s="1"/>
  <c r="Q151" i="1"/>
  <c r="R151" i="1" s="1"/>
  <c r="P151" i="1"/>
  <c r="O151" i="1"/>
  <c r="N151" i="1"/>
  <c r="M151" i="1"/>
  <c r="L151" i="1"/>
  <c r="Q150" i="1"/>
  <c r="P150" i="1"/>
  <c r="O150" i="1"/>
  <c r="N150" i="1"/>
  <c r="M150" i="1"/>
  <c r="L150" i="1"/>
  <c r="R150" i="1" s="1"/>
  <c r="Q149" i="1"/>
  <c r="P149" i="1"/>
  <c r="O149" i="1"/>
  <c r="N149" i="1"/>
  <c r="M149" i="1"/>
  <c r="L149" i="1"/>
  <c r="R149" i="1" s="1"/>
  <c r="Q148" i="1"/>
  <c r="P148" i="1"/>
  <c r="O148" i="1"/>
  <c r="N148" i="1"/>
  <c r="M148" i="1"/>
  <c r="L148" i="1"/>
  <c r="R148" i="1" s="1"/>
  <c r="Q142" i="1"/>
  <c r="P142" i="1"/>
  <c r="O142" i="1"/>
  <c r="N142" i="1"/>
  <c r="M142" i="1"/>
  <c r="L142" i="1"/>
  <c r="R142" i="1" s="1"/>
  <c r="Q141" i="1"/>
  <c r="P141" i="1"/>
  <c r="O141" i="1"/>
  <c r="N141" i="1"/>
  <c r="R141" i="1" s="1"/>
  <c r="M141" i="1"/>
  <c r="L141" i="1"/>
  <c r="Q140" i="1"/>
  <c r="P140" i="1"/>
  <c r="O140" i="1"/>
  <c r="N140" i="1"/>
  <c r="M140" i="1"/>
  <c r="L140" i="1"/>
  <c r="R140" i="1" s="1"/>
  <c r="Q139" i="1"/>
  <c r="P139" i="1"/>
  <c r="R139" i="1" s="1"/>
  <c r="O139" i="1"/>
  <c r="N139" i="1"/>
  <c r="M139" i="1"/>
  <c r="L139" i="1"/>
  <c r="Q138" i="1"/>
  <c r="P138" i="1"/>
  <c r="O138" i="1"/>
  <c r="N138" i="1"/>
  <c r="M138" i="1"/>
  <c r="L138" i="1"/>
  <c r="R138" i="1" s="1"/>
  <c r="R137" i="1"/>
  <c r="Q137" i="1"/>
  <c r="P137" i="1"/>
  <c r="O137" i="1"/>
  <c r="N137" i="1"/>
  <c r="M137" i="1"/>
  <c r="L137" i="1"/>
  <c r="Q131" i="1"/>
  <c r="P131" i="1"/>
  <c r="O131" i="1"/>
  <c r="N131" i="1"/>
  <c r="M131" i="1"/>
  <c r="L131" i="1"/>
  <c r="R131" i="1" s="1"/>
  <c r="Q130" i="1"/>
  <c r="P130" i="1"/>
  <c r="O130" i="1"/>
  <c r="N130" i="1"/>
  <c r="M130" i="1"/>
  <c r="L130" i="1"/>
  <c r="R130" i="1" s="1"/>
  <c r="Q129" i="1"/>
  <c r="P129" i="1"/>
  <c r="O129" i="1"/>
  <c r="N129" i="1"/>
  <c r="M129" i="1"/>
  <c r="L129" i="1"/>
  <c r="R129" i="1" s="1"/>
  <c r="Q128" i="1"/>
  <c r="P128" i="1"/>
  <c r="O128" i="1"/>
  <c r="N128" i="1"/>
  <c r="M128" i="1"/>
  <c r="L128" i="1"/>
  <c r="R128" i="1" s="1"/>
  <c r="Q127" i="1"/>
  <c r="P127" i="1"/>
  <c r="O127" i="1"/>
  <c r="N127" i="1"/>
  <c r="M127" i="1"/>
  <c r="L127" i="1"/>
  <c r="R127" i="1" s="1"/>
  <c r="Q126" i="1"/>
  <c r="P126" i="1"/>
  <c r="R126" i="1" s="1"/>
  <c r="O126" i="1"/>
  <c r="N126" i="1"/>
  <c r="M126" i="1"/>
  <c r="L126" i="1"/>
  <c r="R120" i="1"/>
  <c r="Q120" i="1"/>
  <c r="P120" i="1"/>
  <c r="O120" i="1"/>
  <c r="N120" i="1"/>
  <c r="M120" i="1"/>
  <c r="L120" i="1"/>
  <c r="R119" i="1"/>
  <c r="Q119" i="1"/>
  <c r="P119" i="1"/>
  <c r="O119" i="1"/>
  <c r="N119" i="1"/>
  <c r="M119" i="1"/>
  <c r="L119" i="1"/>
  <c r="R118" i="1"/>
  <c r="Q118" i="1"/>
  <c r="P118" i="1"/>
  <c r="O118" i="1"/>
  <c r="N118" i="1"/>
  <c r="M118" i="1"/>
  <c r="L118" i="1"/>
  <c r="R117" i="1"/>
  <c r="Q117" i="1"/>
  <c r="P117" i="1"/>
  <c r="O117" i="1"/>
  <c r="N117" i="1"/>
  <c r="M117" i="1"/>
  <c r="L117" i="1"/>
  <c r="R116" i="1"/>
  <c r="Q116" i="1"/>
  <c r="P116" i="1"/>
  <c r="O116" i="1"/>
  <c r="N116" i="1"/>
  <c r="M116" i="1"/>
  <c r="L116" i="1"/>
  <c r="R115" i="1"/>
  <c r="Q115" i="1"/>
  <c r="P115" i="1"/>
  <c r="O115" i="1"/>
  <c r="N115" i="1"/>
  <c r="M115" i="1"/>
  <c r="L115" i="1"/>
  <c r="Q109" i="1"/>
  <c r="P109" i="1"/>
  <c r="O109" i="1"/>
  <c r="N109" i="1"/>
  <c r="M109" i="1"/>
  <c r="L109" i="1"/>
  <c r="R109" i="1" s="1"/>
  <c r="Q108" i="1"/>
  <c r="P108" i="1"/>
  <c r="O108" i="1"/>
  <c r="N108" i="1"/>
  <c r="M108" i="1"/>
  <c r="L108" i="1"/>
  <c r="R108" i="1" s="1"/>
  <c r="Q107" i="1"/>
  <c r="P107" i="1"/>
  <c r="O107" i="1"/>
  <c r="N107" i="1"/>
  <c r="M107" i="1"/>
  <c r="L107" i="1"/>
  <c r="R107" i="1" s="1"/>
  <c r="Q106" i="1"/>
  <c r="P106" i="1"/>
  <c r="O106" i="1"/>
  <c r="N106" i="1"/>
  <c r="M106" i="1"/>
  <c r="L106" i="1"/>
  <c r="R106" i="1" s="1"/>
  <c r="Q105" i="1"/>
  <c r="P105" i="1"/>
  <c r="O105" i="1"/>
  <c r="N105" i="1"/>
  <c r="M105" i="1"/>
  <c r="L105" i="1"/>
  <c r="R105" i="1" s="1"/>
  <c r="Q104" i="1"/>
  <c r="P104" i="1"/>
  <c r="O104" i="1"/>
  <c r="N104" i="1"/>
  <c r="M104" i="1"/>
  <c r="L104" i="1"/>
  <c r="R104" i="1" s="1"/>
  <c r="Q98" i="1"/>
  <c r="P98" i="1"/>
  <c r="O98" i="1"/>
  <c r="N98" i="1"/>
  <c r="M98" i="1"/>
  <c r="L98" i="1"/>
  <c r="R98" i="1" s="1"/>
  <c r="Q97" i="1"/>
  <c r="P97" i="1"/>
  <c r="O97" i="1"/>
  <c r="N97" i="1"/>
  <c r="M97" i="1"/>
  <c r="L97" i="1"/>
  <c r="R97" i="1" s="1"/>
  <c r="R96" i="1"/>
  <c r="Q96" i="1"/>
  <c r="P96" i="1"/>
  <c r="O96" i="1"/>
  <c r="N96" i="1"/>
  <c r="M96" i="1"/>
  <c r="L96" i="1"/>
  <c r="Q95" i="1"/>
  <c r="P95" i="1"/>
  <c r="O95" i="1"/>
  <c r="N95" i="1"/>
  <c r="M95" i="1"/>
  <c r="L95" i="1"/>
  <c r="R95" i="1" s="1"/>
  <c r="Q94" i="1"/>
  <c r="P94" i="1"/>
  <c r="O94" i="1"/>
  <c r="N94" i="1"/>
  <c r="M94" i="1"/>
  <c r="L94" i="1"/>
  <c r="R94" i="1" s="1"/>
  <c r="R93" i="1"/>
  <c r="Q93" i="1"/>
  <c r="P93" i="1"/>
  <c r="O93" i="1"/>
  <c r="N93" i="1"/>
  <c r="M93" i="1"/>
  <c r="L93" i="1"/>
  <c r="R87" i="1"/>
  <c r="Q87" i="1"/>
  <c r="P87" i="1"/>
  <c r="O87" i="1"/>
  <c r="N87" i="1"/>
  <c r="M87" i="1"/>
  <c r="L87" i="1"/>
  <c r="Q86" i="1"/>
  <c r="P86" i="1"/>
  <c r="O86" i="1"/>
  <c r="N86" i="1"/>
  <c r="M86" i="1"/>
  <c r="R86" i="1" s="1"/>
  <c r="L86" i="1"/>
  <c r="Q85" i="1"/>
  <c r="P85" i="1"/>
  <c r="O85" i="1"/>
  <c r="N85" i="1"/>
  <c r="M85" i="1"/>
  <c r="L85" i="1"/>
  <c r="R85" i="1" s="1"/>
  <c r="Q84" i="1"/>
  <c r="P84" i="1"/>
  <c r="O84" i="1"/>
  <c r="R84" i="1" s="1"/>
  <c r="N84" i="1"/>
  <c r="M84" i="1"/>
  <c r="L84" i="1"/>
  <c r="Q83" i="1"/>
  <c r="P83" i="1"/>
  <c r="O83" i="1"/>
  <c r="N83" i="1"/>
  <c r="M83" i="1"/>
  <c r="L83" i="1"/>
  <c r="R83" i="1" s="1"/>
  <c r="Q82" i="1"/>
  <c r="R82" i="1" s="1"/>
  <c r="P82" i="1"/>
  <c r="O82" i="1"/>
  <c r="N82" i="1"/>
  <c r="M82" i="1"/>
  <c r="L82" i="1"/>
  <c r="Q76" i="1"/>
  <c r="P76" i="1"/>
  <c r="O76" i="1"/>
  <c r="N76" i="1"/>
  <c r="M76" i="1"/>
  <c r="L76" i="1"/>
  <c r="R76" i="1" s="1"/>
  <c r="Q75" i="1"/>
  <c r="P75" i="1"/>
  <c r="O75" i="1"/>
  <c r="N75" i="1"/>
  <c r="M75" i="1"/>
  <c r="L75" i="1"/>
  <c r="R75" i="1" s="1"/>
  <c r="Q74" i="1"/>
  <c r="R74" i="1" s="1"/>
  <c r="P74" i="1"/>
  <c r="O74" i="1"/>
  <c r="N74" i="1"/>
  <c r="M74" i="1"/>
  <c r="L74" i="1"/>
  <c r="Q73" i="1"/>
  <c r="P73" i="1"/>
  <c r="O73" i="1"/>
  <c r="N73" i="1"/>
  <c r="M73" i="1"/>
  <c r="L73" i="1"/>
  <c r="R73" i="1" s="1"/>
  <c r="Q72" i="1"/>
  <c r="P72" i="1"/>
  <c r="O72" i="1"/>
  <c r="N72" i="1"/>
  <c r="M72" i="1"/>
  <c r="L72" i="1"/>
  <c r="R72" i="1" s="1"/>
  <c r="Q71" i="1"/>
  <c r="P71" i="1"/>
  <c r="O71" i="1"/>
  <c r="N71" i="1"/>
  <c r="M71" i="1"/>
  <c r="L71" i="1"/>
  <c r="R71" i="1" s="1"/>
  <c r="Q43" i="1"/>
  <c r="P43" i="1"/>
  <c r="O43" i="1"/>
  <c r="N43" i="1"/>
  <c r="M43" i="1"/>
  <c r="L43" i="1"/>
  <c r="R43" i="1" s="1"/>
  <c r="Q42" i="1"/>
  <c r="P42" i="1"/>
  <c r="O42" i="1"/>
  <c r="N42" i="1"/>
  <c r="R42" i="1" s="1"/>
  <c r="M42" i="1"/>
  <c r="L42" i="1"/>
  <c r="Q41" i="1"/>
  <c r="P41" i="1"/>
  <c r="O41" i="1"/>
  <c r="N41" i="1"/>
  <c r="M41" i="1"/>
  <c r="L41" i="1"/>
  <c r="R41" i="1" s="1"/>
  <c r="Q40" i="1"/>
  <c r="P40" i="1"/>
  <c r="R40" i="1" s="1"/>
  <c r="O40" i="1"/>
  <c r="N40" i="1"/>
  <c r="M40" i="1"/>
  <c r="L40" i="1"/>
  <c r="Q39" i="1"/>
  <c r="P39" i="1"/>
  <c r="O39" i="1"/>
  <c r="N39" i="1"/>
  <c r="M39" i="1"/>
  <c r="L39" i="1"/>
  <c r="R39" i="1" s="1"/>
  <c r="R38" i="1"/>
  <c r="Q38" i="1"/>
  <c r="P38" i="1"/>
  <c r="O38" i="1"/>
  <c r="N38" i="1"/>
  <c r="M38" i="1"/>
  <c r="L38" i="1"/>
  <c r="L27" i="1"/>
  <c r="N32" i="1"/>
  <c r="M32" i="1"/>
  <c r="L32" i="1"/>
  <c r="R32" i="1" s="1"/>
  <c r="N31" i="1"/>
  <c r="M31" i="1"/>
  <c r="L31" i="1"/>
  <c r="R31" i="1" s="1"/>
  <c r="N30" i="1"/>
  <c r="M30" i="1"/>
  <c r="L30" i="1"/>
  <c r="R30" i="1" s="1"/>
  <c r="N29" i="1"/>
  <c r="M29" i="1"/>
  <c r="L29" i="1"/>
  <c r="R29" i="1" s="1"/>
  <c r="N28" i="1"/>
  <c r="M28" i="1"/>
  <c r="L28" i="1"/>
  <c r="R28" i="1" s="1"/>
  <c r="N27" i="1"/>
  <c r="R27" i="1" s="1"/>
  <c r="M27" i="1"/>
  <c r="N17" i="1"/>
  <c r="N18" i="1"/>
  <c r="N19" i="1"/>
  <c r="N20" i="1"/>
  <c r="N21" i="1"/>
  <c r="L5" i="1"/>
  <c r="M5" i="1"/>
  <c r="N5" i="1"/>
  <c r="R5" i="1" s="1"/>
  <c r="O5" i="1"/>
  <c r="P5" i="1"/>
  <c r="Q5" i="1"/>
  <c r="L6" i="1"/>
  <c r="M6" i="1"/>
  <c r="N6" i="1"/>
  <c r="R6" i="1" s="1"/>
  <c r="O6" i="1"/>
  <c r="P6" i="1"/>
  <c r="Q6" i="1"/>
  <c r="L7" i="1"/>
  <c r="M7" i="1"/>
  <c r="N7" i="1"/>
  <c r="R7" i="1" s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M4" i="1"/>
  <c r="R4" i="1" s="1"/>
  <c r="N4" i="1"/>
  <c r="O4" i="1"/>
  <c r="P4" i="1"/>
  <c r="Q4" i="1"/>
  <c r="R8" i="1"/>
  <c r="R9" i="1"/>
  <c r="L4" i="1"/>
  <c r="U17" i="1" l="1"/>
  <c r="R535" i="1"/>
  <c r="R534" i="1"/>
  <c r="H561" i="1" l="1"/>
  <c r="G561" i="1"/>
  <c r="F561" i="1"/>
  <c r="E561" i="1"/>
  <c r="D561" i="1"/>
  <c r="C561" i="1"/>
  <c r="I560" i="1"/>
  <c r="I559" i="1"/>
  <c r="I558" i="1"/>
  <c r="I557" i="1"/>
  <c r="I556" i="1"/>
  <c r="I555" i="1"/>
  <c r="E550" i="1"/>
  <c r="D550" i="1"/>
  <c r="C550" i="1"/>
  <c r="I549" i="1"/>
  <c r="I548" i="1"/>
  <c r="I547" i="1"/>
  <c r="I546" i="1"/>
  <c r="I545" i="1"/>
  <c r="I544" i="1"/>
  <c r="E539" i="1"/>
  <c r="D539" i="1"/>
  <c r="C539" i="1"/>
  <c r="I538" i="1"/>
  <c r="I537" i="1"/>
  <c r="I536" i="1"/>
  <c r="I535" i="1"/>
  <c r="I534" i="1"/>
  <c r="I533" i="1"/>
  <c r="E528" i="1"/>
  <c r="D528" i="1"/>
  <c r="C528" i="1"/>
  <c r="I527" i="1"/>
  <c r="I526" i="1"/>
  <c r="I525" i="1"/>
  <c r="I524" i="1"/>
  <c r="I523" i="1"/>
  <c r="I522" i="1"/>
  <c r="E517" i="1"/>
  <c r="D517" i="1"/>
  <c r="C517" i="1"/>
  <c r="I516" i="1"/>
  <c r="I515" i="1"/>
  <c r="I514" i="1"/>
  <c r="I513" i="1"/>
  <c r="I512" i="1"/>
  <c r="I511" i="1"/>
  <c r="E506" i="1"/>
  <c r="D506" i="1"/>
  <c r="C506" i="1"/>
  <c r="I505" i="1"/>
  <c r="I504" i="1"/>
  <c r="I503" i="1"/>
  <c r="I502" i="1"/>
  <c r="I501" i="1"/>
  <c r="I500" i="1"/>
  <c r="E495" i="1"/>
  <c r="D495" i="1"/>
  <c r="C495" i="1"/>
  <c r="I494" i="1"/>
  <c r="I493" i="1"/>
  <c r="I492" i="1"/>
  <c r="I491" i="1"/>
  <c r="I490" i="1"/>
  <c r="I489" i="1"/>
  <c r="H484" i="1"/>
  <c r="G484" i="1"/>
  <c r="F484" i="1"/>
  <c r="E484" i="1"/>
  <c r="D484" i="1"/>
  <c r="C484" i="1"/>
  <c r="I483" i="1"/>
  <c r="I482" i="1"/>
  <c r="I481" i="1"/>
  <c r="I480" i="1"/>
  <c r="I479" i="1"/>
  <c r="I478" i="1"/>
  <c r="H473" i="1"/>
  <c r="G473" i="1"/>
  <c r="F473" i="1"/>
  <c r="E473" i="1"/>
  <c r="D473" i="1"/>
  <c r="C473" i="1"/>
  <c r="I472" i="1"/>
  <c r="I471" i="1"/>
  <c r="I470" i="1"/>
  <c r="I469" i="1"/>
  <c r="I468" i="1"/>
  <c r="I467" i="1"/>
  <c r="D462" i="1"/>
  <c r="C462" i="1"/>
  <c r="I462" i="1" s="1"/>
  <c r="I461" i="1"/>
  <c r="I460" i="1"/>
  <c r="I459" i="1"/>
  <c r="I458" i="1"/>
  <c r="I457" i="1"/>
  <c r="I456" i="1"/>
  <c r="H451" i="1"/>
  <c r="G451" i="1"/>
  <c r="F451" i="1"/>
  <c r="E451" i="1"/>
  <c r="D451" i="1"/>
  <c r="C451" i="1"/>
  <c r="I450" i="1"/>
  <c r="I449" i="1"/>
  <c r="I448" i="1"/>
  <c r="I447" i="1"/>
  <c r="I446" i="1"/>
  <c r="I445" i="1"/>
  <c r="H440" i="1"/>
  <c r="G440" i="1"/>
  <c r="F440" i="1"/>
  <c r="E440" i="1"/>
  <c r="D440" i="1"/>
  <c r="C440" i="1"/>
  <c r="I439" i="1"/>
  <c r="I438" i="1"/>
  <c r="I437" i="1"/>
  <c r="I436" i="1"/>
  <c r="I435" i="1"/>
  <c r="I434" i="1"/>
  <c r="H429" i="1"/>
  <c r="G429" i="1"/>
  <c r="F429" i="1"/>
  <c r="E429" i="1"/>
  <c r="D429" i="1"/>
  <c r="C429" i="1"/>
  <c r="I428" i="1"/>
  <c r="I427" i="1"/>
  <c r="I426" i="1"/>
  <c r="I425" i="1"/>
  <c r="I424" i="1"/>
  <c r="I423" i="1"/>
  <c r="H418" i="1"/>
  <c r="G418" i="1"/>
  <c r="F418" i="1"/>
  <c r="E418" i="1"/>
  <c r="D418" i="1"/>
  <c r="C418" i="1"/>
  <c r="I417" i="1"/>
  <c r="I416" i="1"/>
  <c r="I415" i="1"/>
  <c r="I414" i="1"/>
  <c r="I413" i="1"/>
  <c r="I412" i="1"/>
  <c r="F407" i="1"/>
  <c r="E407" i="1"/>
  <c r="D407" i="1"/>
  <c r="C407" i="1"/>
  <c r="I406" i="1"/>
  <c r="I405" i="1"/>
  <c r="I404" i="1"/>
  <c r="I403" i="1"/>
  <c r="I402" i="1"/>
  <c r="I401" i="1"/>
  <c r="E396" i="1"/>
  <c r="D396" i="1"/>
  <c r="C396" i="1"/>
  <c r="I395" i="1"/>
  <c r="I394" i="1"/>
  <c r="I393" i="1"/>
  <c r="I392" i="1"/>
  <c r="I391" i="1"/>
  <c r="I390" i="1"/>
  <c r="E385" i="1"/>
  <c r="D385" i="1"/>
  <c r="C385" i="1"/>
  <c r="I384" i="1"/>
  <c r="I383" i="1"/>
  <c r="I382" i="1"/>
  <c r="I381" i="1"/>
  <c r="I380" i="1"/>
  <c r="I379" i="1"/>
  <c r="D374" i="1"/>
  <c r="C374" i="1"/>
  <c r="I373" i="1"/>
  <c r="I372" i="1"/>
  <c r="I371" i="1"/>
  <c r="I370" i="1"/>
  <c r="I369" i="1"/>
  <c r="I368" i="1"/>
  <c r="D363" i="1"/>
  <c r="C363" i="1"/>
  <c r="I362" i="1"/>
  <c r="I361" i="1"/>
  <c r="I360" i="1"/>
  <c r="I359" i="1"/>
  <c r="I358" i="1"/>
  <c r="I357" i="1"/>
  <c r="D352" i="1"/>
  <c r="I352" i="1" s="1"/>
  <c r="U347" i="1" s="1"/>
  <c r="C352" i="1"/>
  <c r="I351" i="1"/>
  <c r="I350" i="1"/>
  <c r="I349" i="1"/>
  <c r="I348" i="1"/>
  <c r="I347" i="1"/>
  <c r="I346" i="1"/>
  <c r="D341" i="1"/>
  <c r="C341" i="1"/>
  <c r="I340" i="1"/>
  <c r="I339" i="1"/>
  <c r="I338" i="1"/>
  <c r="I337" i="1"/>
  <c r="I336" i="1"/>
  <c r="I335" i="1"/>
  <c r="H330" i="1"/>
  <c r="G330" i="1"/>
  <c r="F330" i="1"/>
  <c r="E330" i="1"/>
  <c r="D330" i="1"/>
  <c r="C330" i="1"/>
  <c r="I329" i="1"/>
  <c r="I328" i="1"/>
  <c r="I327" i="1"/>
  <c r="I326" i="1"/>
  <c r="I325" i="1"/>
  <c r="I324" i="1"/>
  <c r="H319" i="1"/>
  <c r="G319" i="1"/>
  <c r="F319" i="1"/>
  <c r="E319" i="1"/>
  <c r="D319" i="1"/>
  <c r="C319" i="1"/>
  <c r="I318" i="1"/>
  <c r="I317" i="1"/>
  <c r="I316" i="1"/>
  <c r="I315" i="1"/>
  <c r="I314" i="1"/>
  <c r="I313" i="1"/>
  <c r="H308" i="1"/>
  <c r="G308" i="1"/>
  <c r="F308" i="1"/>
  <c r="E308" i="1"/>
  <c r="D308" i="1"/>
  <c r="C308" i="1"/>
  <c r="I307" i="1"/>
  <c r="I306" i="1"/>
  <c r="I305" i="1"/>
  <c r="I304" i="1"/>
  <c r="I303" i="1"/>
  <c r="I302" i="1"/>
  <c r="H297" i="1"/>
  <c r="G297" i="1"/>
  <c r="F297" i="1"/>
  <c r="E297" i="1"/>
  <c r="D297" i="1"/>
  <c r="C297" i="1"/>
  <c r="I296" i="1"/>
  <c r="I295" i="1"/>
  <c r="I294" i="1"/>
  <c r="I293" i="1"/>
  <c r="I292" i="1"/>
  <c r="I291" i="1"/>
  <c r="H286" i="1"/>
  <c r="G286" i="1"/>
  <c r="F286" i="1"/>
  <c r="E286" i="1"/>
  <c r="D286" i="1"/>
  <c r="C286" i="1"/>
  <c r="I285" i="1"/>
  <c r="I284" i="1"/>
  <c r="I283" i="1"/>
  <c r="I282" i="1"/>
  <c r="I281" i="1"/>
  <c r="I280" i="1"/>
  <c r="H275" i="1"/>
  <c r="G275" i="1"/>
  <c r="F275" i="1"/>
  <c r="E275" i="1"/>
  <c r="D275" i="1"/>
  <c r="C275" i="1"/>
  <c r="I274" i="1"/>
  <c r="I273" i="1"/>
  <c r="I272" i="1"/>
  <c r="I271" i="1"/>
  <c r="I270" i="1"/>
  <c r="I269" i="1"/>
  <c r="H264" i="1"/>
  <c r="G264" i="1"/>
  <c r="F264" i="1"/>
  <c r="E264" i="1"/>
  <c r="D264" i="1"/>
  <c r="C264" i="1"/>
  <c r="I263" i="1"/>
  <c r="I262" i="1"/>
  <c r="I261" i="1"/>
  <c r="I260" i="1"/>
  <c r="I259" i="1"/>
  <c r="I258" i="1"/>
  <c r="H253" i="1"/>
  <c r="G253" i="1"/>
  <c r="F253" i="1"/>
  <c r="E253" i="1"/>
  <c r="D253" i="1"/>
  <c r="C253" i="1"/>
  <c r="I252" i="1"/>
  <c r="I251" i="1"/>
  <c r="I250" i="1"/>
  <c r="I249" i="1"/>
  <c r="I248" i="1"/>
  <c r="I247" i="1"/>
  <c r="H242" i="1"/>
  <c r="G242" i="1"/>
  <c r="F242" i="1"/>
  <c r="E242" i="1"/>
  <c r="D242" i="1"/>
  <c r="C242" i="1"/>
  <c r="I241" i="1"/>
  <c r="I240" i="1"/>
  <c r="I239" i="1"/>
  <c r="I238" i="1"/>
  <c r="I237" i="1"/>
  <c r="I236" i="1"/>
  <c r="H231" i="1"/>
  <c r="G231" i="1"/>
  <c r="F231" i="1"/>
  <c r="E231" i="1"/>
  <c r="D231" i="1"/>
  <c r="C231" i="1"/>
  <c r="I230" i="1"/>
  <c r="I229" i="1"/>
  <c r="I228" i="1"/>
  <c r="I227" i="1"/>
  <c r="I226" i="1"/>
  <c r="I225" i="1"/>
  <c r="H220" i="1"/>
  <c r="G220" i="1"/>
  <c r="F220" i="1"/>
  <c r="E220" i="1"/>
  <c r="D220" i="1"/>
  <c r="C220" i="1"/>
  <c r="I219" i="1"/>
  <c r="I218" i="1"/>
  <c r="I217" i="1"/>
  <c r="I216" i="1"/>
  <c r="I215" i="1"/>
  <c r="I214" i="1"/>
  <c r="H209" i="1"/>
  <c r="G209" i="1"/>
  <c r="F209" i="1"/>
  <c r="E209" i="1"/>
  <c r="D209" i="1"/>
  <c r="C209" i="1"/>
  <c r="I208" i="1"/>
  <c r="I207" i="1"/>
  <c r="I206" i="1"/>
  <c r="I205" i="1"/>
  <c r="I204" i="1"/>
  <c r="I203" i="1"/>
  <c r="H198" i="1"/>
  <c r="G198" i="1"/>
  <c r="F198" i="1"/>
  <c r="E198" i="1"/>
  <c r="D198" i="1"/>
  <c r="C198" i="1"/>
  <c r="I197" i="1"/>
  <c r="I196" i="1"/>
  <c r="I195" i="1"/>
  <c r="I194" i="1"/>
  <c r="I193" i="1"/>
  <c r="I192" i="1"/>
  <c r="H187" i="1"/>
  <c r="G187" i="1"/>
  <c r="F187" i="1"/>
  <c r="E187" i="1"/>
  <c r="D187" i="1"/>
  <c r="C187" i="1"/>
  <c r="I186" i="1"/>
  <c r="I185" i="1"/>
  <c r="I184" i="1"/>
  <c r="I183" i="1"/>
  <c r="I182" i="1"/>
  <c r="I181" i="1"/>
  <c r="H176" i="1"/>
  <c r="G176" i="1"/>
  <c r="F176" i="1"/>
  <c r="E176" i="1"/>
  <c r="D176" i="1"/>
  <c r="C176" i="1"/>
  <c r="I175" i="1"/>
  <c r="I174" i="1"/>
  <c r="I173" i="1"/>
  <c r="I172" i="1"/>
  <c r="I171" i="1"/>
  <c r="I170" i="1"/>
  <c r="H165" i="1"/>
  <c r="G165" i="1"/>
  <c r="F165" i="1"/>
  <c r="E165" i="1"/>
  <c r="D165" i="1"/>
  <c r="C165" i="1"/>
  <c r="I164" i="1"/>
  <c r="I163" i="1"/>
  <c r="I162" i="1"/>
  <c r="I161" i="1"/>
  <c r="I160" i="1"/>
  <c r="I159" i="1"/>
  <c r="H154" i="1"/>
  <c r="G154" i="1"/>
  <c r="F154" i="1"/>
  <c r="E154" i="1"/>
  <c r="D154" i="1"/>
  <c r="C154" i="1"/>
  <c r="I153" i="1"/>
  <c r="I152" i="1"/>
  <c r="I151" i="1"/>
  <c r="I150" i="1"/>
  <c r="I149" i="1"/>
  <c r="I148" i="1"/>
  <c r="H143" i="1"/>
  <c r="G143" i="1"/>
  <c r="F143" i="1"/>
  <c r="E143" i="1"/>
  <c r="D143" i="1"/>
  <c r="C143" i="1"/>
  <c r="I142" i="1"/>
  <c r="I141" i="1"/>
  <c r="I140" i="1"/>
  <c r="I139" i="1"/>
  <c r="I138" i="1"/>
  <c r="I137" i="1"/>
  <c r="H132" i="1"/>
  <c r="G132" i="1"/>
  <c r="F132" i="1"/>
  <c r="E132" i="1"/>
  <c r="D132" i="1"/>
  <c r="C132" i="1"/>
  <c r="I131" i="1"/>
  <c r="I130" i="1"/>
  <c r="I129" i="1"/>
  <c r="I128" i="1"/>
  <c r="I127" i="1"/>
  <c r="I126" i="1"/>
  <c r="H121" i="1"/>
  <c r="G121" i="1"/>
  <c r="F121" i="1"/>
  <c r="E121" i="1"/>
  <c r="D121" i="1"/>
  <c r="C121" i="1"/>
  <c r="I120" i="1"/>
  <c r="I119" i="1"/>
  <c r="I118" i="1"/>
  <c r="I117" i="1"/>
  <c r="I116" i="1"/>
  <c r="I115" i="1"/>
  <c r="H110" i="1"/>
  <c r="G110" i="1"/>
  <c r="F110" i="1"/>
  <c r="E110" i="1"/>
  <c r="D110" i="1"/>
  <c r="C110" i="1"/>
  <c r="I109" i="1"/>
  <c r="I108" i="1"/>
  <c r="I107" i="1"/>
  <c r="I106" i="1"/>
  <c r="I105" i="1"/>
  <c r="I104" i="1"/>
  <c r="H99" i="1"/>
  <c r="G99" i="1"/>
  <c r="F99" i="1"/>
  <c r="E99" i="1"/>
  <c r="D99" i="1"/>
  <c r="C99" i="1"/>
  <c r="I98" i="1"/>
  <c r="I97" i="1"/>
  <c r="I96" i="1"/>
  <c r="I95" i="1"/>
  <c r="I94" i="1"/>
  <c r="I93" i="1"/>
  <c r="H88" i="1"/>
  <c r="G88" i="1"/>
  <c r="F88" i="1"/>
  <c r="E88" i="1"/>
  <c r="D88" i="1"/>
  <c r="C88" i="1"/>
  <c r="I87" i="1"/>
  <c r="I86" i="1"/>
  <c r="I85" i="1"/>
  <c r="I84" i="1"/>
  <c r="I83" i="1"/>
  <c r="I82" i="1"/>
  <c r="H77" i="1"/>
  <c r="G77" i="1"/>
  <c r="F77" i="1"/>
  <c r="E77" i="1"/>
  <c r="D77" i="1"/>
  <c r="C77" i="1"/>
  <c r="I76" i="1"/>
  <c r="I75" i="1"/>
  <c r="I74" i="1"/>
  <c r="I73" i="1"/>
  <c r="I72" i="1"/>
  <c r="I71" i="1"/>
  <c r="G66" i="1"/>
  <c r="F66" i="1"/>
  <c r="E66" i="1"/>
  <c r="D66" i="1"/>
  <c r="C66" i="1"/>
  <c r="I65" i="1"/>
  <c r="I64" i="1"/>
  <c r="I63" i="1"/>
  <c r="I62" i="1"/>
  <c r="I61" i="1"/>
  <c r="I60" i="1"/>
  <c r="F55" i="1"/>
  <c r="E55" i="1"/>
  <c r="D55" i="1"/>
  <c r="C55" i="1"/>
  <c r="I54" i="1"/>
  <c r="I53" i="1"/>
  <c r="I52" i="1"/>
  <c r="I51" i="1"/>
  <c r="I50" i="1"/>
  <c r="I49" i="1"/>
  <c r="H44" i="1"/>
  <c r="G44" i="1"/>
  <c r="F44" i="1"/>
  <c r="E44" i="1"/>
  <c r="D44" i="1"/>
  <c r="C44" i="1"/>
  <c r="I43" i="1"/>
  <c r="I42" i="1"/>
  <c r="I41" i="1"/>
  <c r="I40" i="1"/>
  <c r="I39" i="1"/>
  <c r="I38" i="1"/>
  <c r="E33" i="1"/>
  <c r="D33" i="1"/>
  <c r="C33" i="1"/>
  <c r="I32" i="1"/>
  <c r="I31" i="1"/>
  <c r="I30" i="1"/>
  <c r="I29" i="1"/>
  <c r="I28" i="1"/>
  <c r="I27" i="1"/>
  <c r="I5" i="1"/>
  <c r="I6" i="1"/>
  <c r="I7" i="1"/>
  <c r="I8" i="1"/>
  <c r="I9" i="1"/>
  <c r="I10" i="1"/>
  <c r="I4" i="1"/>
  <c r="D22" i="1"/>
  <c r="C22" i="1"/>
  <c r="D10" i="1"/>
  <c r="E10" i="1"/>
  <c r="F10" i="1"/>
  <c r="G10" i="1"/>
  <c r="H10" i="1"/>
  <c r="C10" i="1"/>
  <c r="P60" i="1" l="1"/>
  <c r="O60" i="1"/>
  <c r="N60" i="1"/>
  <c r="M60" i="1"/>
  <c r="L60" i="1"/>
  <c r="R60" i="1" s="1"/>
  <c r="L61" i="1"/>
  <c r="P61" i="1"/>
  <c r="N61" i="1"/>
  <c r="O61" i="1"/>
  <c r="M61" i="1"/>
  <c r="N63" i="1"/>
  <c r="M63" i="1"/>
  <c r="L63" i="1"/>
  <c r="P63" i="1"/>
  <c r="O63" i="1"/>
  <c r="O64" i="1"/>
  <c r="P64" i="1"/>
  <c r="N64" i="1"/>
  <c r="M64" i="1"/>
  <c r="L64" i="1"/>
  <c r="P65" i="1"/>
  <c r="O65" i="1"/>
  <c r="N65" i="1"/>
  <c r="M65" i="1"/>
  <c r="L65" i="1"/>
  <c r="O62" i="1"/>
  <c r="L62" i="1"/>
  <c r="N62" i="1"/>
  <c r="M62" i="1"/>
  <c r="P62" i="1"/>
  <c r="R62" i="1" s="1"/>
  <c r="O49" i="1"/>
  <c r="N49" i="1"/>
  <c r="L49" i="1"/>
  <c r="M49" i="1"/>
  <c r="M51" i="1"/>
  <c r="O51" i="1"/>
  <c r="N51" i="1"/>
  <c r="L51" i="1"/>
  <c r="R51" i="1" s="1"/>
  <c r="L52" i="1"/>
  <c r="O52" i="1"/>
  <c r="N52" i="1"/>
  <c r="M52" i="1"/>
  <c r="N50" i="1"/>
  <c r="M50" i="1"/>
  <c r="L50" i="1"/>
  <c r="R50" i="1" s="1"/>
  <c r="O50" i="1"/>
  <c r="N53" i="1"/>
  <c r="O53" i="1"/>
  <c r="M53" i="1"/>
  <c r="L53" i="1"/>
  <c r="R53" i="1" s="1"/>
  <c r="N54" i="1"/>
  <c r="O54" i="1"/>
  <c r="L54" i="1"/>
  <c r="M54" i="1"/>
  <c r="I561" i="1"/>
  <c r="I550" i="1"/>
  <c r="I539" i="1"/>
  <c r="I528" i="1"/>
  <c r="I517" i="1"/>
  <c r="I506" i="1"/>
  <c r="I495" i="1"/>
  <c r="I484" i="1"/>
  <c r="I473" i="1"/>
  <c r="I451" i="1"/>
  <c r="I440" i="1"/>
  <c r="I429" i="1"/>
  <c r="I418" i="1"/>
  <c r="I407" i="1"/>
  <c r="I396" i="1"/>
  <c r="I385" i="1"/>
  <c r="I374" i="1"/>
  <c r="I363" i="1"/>
  <c r="I341" i="1"/>
  <c r="U336" i="1" s="1"/>
  <c r="I330" i="1"/>
  <c r="I319" i="1"/>
  <c r="I308" i="1"/>
  <c r="I297" i="1"/>
  <c r="I286" i="1"/>
  <c r="I275" i="1"/>
  <c r="I264" i="1"/>
  <c r="I253" i="1"/>
  <c r="I242" i="1"/>
  <c r="I231" i="1"/>
  <c r="I220" i="1"/>
  <c r="I209" i="1"/>
  <c r="I198" i="1"/>
  <c r="I187" i="1"/>
  <c r="I176" i="1"/>
  <c r="I165" i="1"/>
  <c r="I154" i="1"/>
  <c r="I143" i="1"/>
  <c r="I132" i="1"/>
  <c r="I121" i="1"/>
  <c r="I110" i="1"/>
  <c r="I99" i="1"/>
  <c r="I88" i="1"/>
  <c r="I77" i="1"/>
  <c r="I66" i="1"/>
  <c r="I55" i="1"/>
  <c r="I44" i="1"/>
  <c r="I33" i="1"/>
  <c r="R64" i="1" l="1"/>
  <c r="R61" i="1"/>
  <c r="R65" i="1"/>
  <c r="R63" i="1"/>
  <c r="R52" i="1"/>
  <c r="R54" i="1"/>
  <c r="R49" i="1"/>
</calcChain>
</file>

<file path=xl/sharedStrings.xml><?xml version="1.0" encoding="utf-8"?>
<sst xmlns="http://schemas.openxmlformats.org/spreadsheetml/2006/main" count="1580" uniqueCount="73">
  <si>
    <t>experiment_evenVectors_Kmeans_baseline_completeVectors_outliersRemoved.csv</t>
  </si>
  <si>
    <t>Cluster 1</t>
  </si>
  <si>
    <t>Cluster 2</t>
  </si>
  <si>
    <t>Cluster 3</t>
  </si>
  <si>
    <t>Cluster 4</t>
  </si>
  <si>
    <t>Cluster 5</t>
  </si>
  <si>
    <t>Cluster 6</t>
  </si>
  <si>
    <t>&lt;15</t>
  </si>
  <si>
    <t>16-19</t>
  </si>
  <si>
    <t>20-29</t>
  </si>
  <si>
    <t>30-39</t>
  </si>
  <si>
    <t>40-49</t>
  </si>
  <si>
    <t>50+</t>
  </si>
  <si>
    <t>Total</t>
  </si>
  <si>
    <t>Number of age group in cluster</t>
  </si>
  <si>
    <t>experiment_evenVectors_Kmeans_baseline_completeVectors_outliersRemoved_2_clusters.csv</t>
  </si>
  <si>
    <t>Totals</t>
  </si>
  <si>
    <t>experiment_evenVectors_Kmeans_baseline_completeVectors_outliersRemoved_3_clusters_high_iter_random.csv</t>
  </si>
  <si>
    <t>experiment_evenVectors_Kmeans_baseline_completeVectors_outliersRemoved_3Clusters.csv</t>
  </si>
  <si>
    <t>experiment_evenVectors_Kmeans_baseline_completeVectors_outliersRemoved_4Clusters.csv</t>
  </si>
  <si>
    <t>experiment_evenVectors_Kmeans_baseline_completeVectors_outliersRemoved_5Clusters.csv</t>
  </si>
  <si>
    <t>experiment_evenVectors_Kmeans_baseline_completeVectors_outliersRemoved_6_clusters_high_iter.csv</t>
  </si>
  <si>
    <t>experiment_evenVectors_Kmeans_baseline_completeVectors_outliersRemoved_avgs_only.csv</t>
  </si>
  <si>
    <t>experiment_jonstest7_Kmeans_baseline.csv</t>
  </si>
  <si>
    <t>experiment_jonstest7_Kmeans_baseline_2_clusters_outliers_removed.csv</t>
  </si>
  <si>
    <t>experiment_jonstest7_Kmeans_baseline_3_clusters_outliers_removed.csv</t>
  </si>
  <si>
    <t>experiment_jonstest7_Kmeans_baseline_4_clusters_outliers_removed.csv</t>
  </si>
  <si>
    <t>experiment_jonstest7_Kmeans_baseline_avgsonly.csv</t>
  </si>
  <si>
    <t>experiment_jonstest7_Kmeans_baseline_AvgsOnly_noSeekTime.csv</t>
  </si>
  <si>
    <t>experiment_jonstest7_Kmeans_baseline_AvgsOnly_noSeekTime_2Clusters.csv</t>
  </si>
  <si>
    <t>experiment_jonstest7_Kmeans_baseline_AvgsOnly_outliers_removed.csv</t>
  </si>
  <si>
    <t>experiment_jonstest7_Kmeans_baseline_noAvgs.csv</t>
  </si>
  <si>
    <t>experiment_jonstest7_Kmeans_baseline_NoSeekTime.csv</t>
  </si>
  <si>
    <t>experiment_jonstest7_Kmeans_baseline_outliers_removed.csv</t>
  </si>
  <si>
    <t>experiment_jonstest7_Kmeans_baseline_outliers_removed_prior_2stdvs_notnormal.csv</t>
  </si>
  <si>
    <t>experiment_jonstest7_Kmeans_baseline_outliers_removed_random_init.csv</t>
  </si>
  <si>
    <t>experiment_jonstest7_Kmeans_baseline_outliers_removed_random_init2.csv</t>
  </si>
  <si>
    <t>experiment_jonstest7_Kmeans_baseline_OutliersRemovedPrev1Stdvs.csv</t>
  </si>
  <si>
    <t>experiment_jonstest7_Kmeans_baseline_OutliersRemovedPrev2Stdvs.csv</t>
  </si>
  <si>
    <t>experiment_jonstest7_Kmeans_baseline_OutliersRemovedPrev3stdvs.csv</t>
  </si>
  <si>
    <t>experiment_jonstest7_Kmeans_baseline_OutliersRemovedPrev4Stdvs.csv</t>
  </si>
  <si>
    <t>experiment_jonstest7_Kmeans_baseline_OutliersRemovedPrev5Stdvs.csv</t>
  </si>
  <si>
    <t>experiment_jonstest7_Kmeans_high_iters_outliers_removed.csv</t>
  </si>
  <si>
    <t>experiment_jonstest8_Kmeans_baseline_completeVectors.csv</t>
  </si>
  <si>
    <t>experiment_jonstest8_Kmeans_baseline_completeVectors_outliersRemoved.csv</t>
  </si>
  <si>
    <t>experiment_jonstest8_Kmeans_baseline_completeVectors_outliersRemoved_2_clusters.csv</t>
  </si>
  <si>
    <t>experiment_jonstest8_Kmeans_baseline_completeVectors_outliersRemoved_2Clusters_2stdvs_high_iters.csv</t>
  </si>
  <si>
    <t>experiment_jonstest8_Kmeans_baseline_completeVectors_outliersRemoved_2Clusters_5stdvs_highest_iters.csv</t>
  </si>
  <si>
    <t>experiment_jonstest8_Kmeans_baseline_completeVectors_outliersRemoved_2Clusters_5stdvs_low_iters.csv</t>
  </si>
  <si>
    <t>experiment_jonstest8_Kmeans_baseline_completeVectors_outliersRemoved_3_clusters.csv</t>
  </si>
  <si>
    <t>experiment_jonstest8_Kmeans_baseline_completeVectors_outliersRemoved_3clusters.csv</t>
  </si>
  <si>
    <t>experiment_jonstest8_Kmeans_baseline_completeVectors_outliersRemoved_4_clusters.csv</t>
  </si>
  <si>
    <t>experiment_jonstest8_Kmeans_baseline_completeVectors_outliersRemoved_avgs_only.csv</t>
  </si>
  <si>
    <t>experiment_jonstest8_Kmeans_baseline_completeVectors_outliersRemoved_avgs_only_2stdvs.csv</t>
  </si>
  <si>
    <t>experiment_jonstest8_Kmeans_baseline_completeVectors_outliersRemoved_high_iters.csv</t>
  </si>
  <si>
    <t>experiment_jonstest8_Kmeans_baseline_completeVectors_outliersRemoved_highest_iters.csv</t>
  </si>
  <si>
    <t>experiment_jonstest8_Kmeans_baseline_completeVectors_outliersRemoved_highest_iters_2_clusters.csv</t>
  </si>
  <si>
    <t>experiment_jonstest8_Kmeans_baseline_completeVectors_outliersRemoved_no_avgs.csv</t>
  </si>
  <si>
    <t>experiment_jonstest8_Kmeans_baseline_completeVectors_tsne.csv</t>
  </si>
  <si>
    <t>experiment_jonstest9_Kmeans_baseline_AllSamples_3Clusters_randomInitHighIter.csv</t>
  </si>
  <si>
    <t>&lt;19</t>
  </si>
  <si>
    <t>20-39</t>
  </si>
  <si>
    <t>40+</t>
  </si>
  <si>
    <t>experiment_jonstest9_Kmeans_baseline_AllSamples_3Clusters_randomInitMedIter.csv</t>
  </si>
  <si>
    <t>experiment_jonstest10_Kmeans_baseline_AllSamples_3Clusters.csv</t>
  </si>
  <si>
    <t>experiment_jonstest10_Kmeans_baseline_completeVectors_3Clusters.csv</t>
  </si>
  <si>
    <t>experiment_jonstest10_Kmeans_baseline_completeVectors_3Clusters_randomInitMedIter.csv</t>
  </si>
  <si>
    <t>experiment_middleage_reduced_baseline.csv</t>
  </si>
  <si>
    <t>15-19</t>
  </si>
  <si>
    <t>Percentage of age group in cluster</t>
  </si>
  <si>
    <t>Cluster STDEV</t>
  </si>
  <si>
    <t>Cluster STDEV/total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</si>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</sst>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A91A-ADC8-46C0-80CA-5594ED4F19ED}">
  <dimension ref="A1:U561"/>
  <sheetViews>
    <sheetView tabSelected="1" topLeftCell="A51" workbookViewId="0">
      <selection activeCell="Q60" sqref="Q60"/>
    </sheetView>
  </sheetViews>
  <sheetFormatPr defaultRowHeight="15" x14ac:dyDescent="0.25"/>
  <cols>
    <col min="20" max="20" width="14.7109375" customWidth="1"/>
    <col min="21" max="21" width="18" customWidth="1"/>
  </cols>
  <sheetData>
    <row r="1" spans="1:21" x14ac:dyDescent="0.25">
      <c r="A1" t="s">
        <v>0</v>
      </c>
    </row>
    <row r="2" spans="1:21" x14ac:dyDescent="0.25">
      <c r="C2" s="1" t="s">
        <v>14</v>
      </c>
      <c r="D2" s="1"/>
      <c r="E2" s="1"/>
      <c r="F2" s="1"/>
      <c r="G2" s="1"/>
      <c r="H2" s="1"/>
      <c r="L2" s="1" t="s">
        <v>69</v>
      </c>
      <c r="M2" s="1"/>
      <c r="N2" s="1"/>
      <c r="O2" s="1"/>
      <c r="P2" s="1"/>
      <c r="Q2" s="1"/>
    </row>
    <row r="3" spans="1:21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16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16</v>
      </c>
    </row>
    <row r="4" spans="1:21" x14ac:dyDescent="0.25">
      <c r="B4" t="s">
        <v>7</v>
      </c>
      <c r="C4">
        <v>6</v>
      </c>
      <c r="D4">
        <v>5</v>
      </c>
      <c r="E4">
        <v>3</v>
      </c>
      <c r="F4">
        <v>1</v>
      </c>
      <c r="G4">
        <v>18</v>
      </c>
      <c r="H4">
        <v>0</v>
      </c>
      <c r="I4">
        <f>SUM(C4:H4)</f>
        <v>33</v>
      </c>
      <c r="K4" t="s">
        <v>7</v>
      </c>
      <c r="L4" s="2">
        <f>100*C4/$I4</f>
        <v>18.181818181818183</v>
      </c>
      <c r="M4" s="2">
        <f t="shared" ref="M4:Q4" si="0">100*D4/$I4</f>
        <v>15.151515151515152</v>
      </c>
      <c r="N4" s="2">
        <f t="shared" si="0"/>
        <v>9.0909090909090917</v>
      </c>
      <c r="O4" s="2">
        <f t="shared" si="0"/>
        <v>3.0303030303030303</v>
      </c>
      <c r="P4" s="2">
        <f t="shared" si="0"/>
        <v>54.545454545454547</v>
      </c>
      <c r="Q4" s="2">
        <f t="shared" si="0"/>
        <v>0</v>
      </c>
      <c r="R4" s="2">
        <f>SUM(L4:Q4)</f>
        <v>100</v>
      </c>
      <c r="T4" t="s">
        <v>70</v>
      </c>
      <c r="U4" t="s">
        <v>71</v>
      </c>
    </row>
    <row r="5" spans="1:21" x14ac:dyDescent="0.25">
      <c r="B5" t="s">
        <v>8</v>
      </c>
      <c r="C5">
        <v>9</v>
      </c>
      <c r="D5">
        <v>17</v>
      </c>
      <c r="E5">
        <v>0</v>
      </c>
      <c r="F5">
        <v>0</v>
      </c>
      <c r="G5">
        <v>7</v>
      </c>
      <c r="H5">
        <v>0</v>
      </c>
      <c r="I5">
        <f t="shared" ref="I5:I10" si="1">SUM(C5:H5)</f>
        <v>33</v>
      </c>
      <c r="K5" t="s">
        <v>8</v>
      </c>
      <c r="L5" s="2">
        <f t="shared" ref="L5:L9" si="2">100*C5/$I5</f>
        <v>27.272727272727273</v>
      </c>
      <c r="M5" s="2">
        <f t="shared" ref="M5:M9" si="3">100*D5/$I5</f>
        <v>51.515151515151516</v>
      </c>
      <c r="N5" s="2">
        <f t="shared" ref="N5:N9" si="4">100*E5/$I5</f>
        <v>0</v>
      </c>
      <c r="O5" s="2">
        <f t="shared" ref="O5:O9" si="5">100*F5/$I5</f>
        <v>0</v>
      </c>
      <c r="P5" s="2">
        <f t="shared" ref="P5:P9" si="6">100*G5/$I5</f>
        <v>21.212121212121211</v>
      </c>
      <c r="Q5" s="2">
        <f t="shared" ref="Q5:Q9" si="7">100*H5/$I5</f>
        <v>0</v>
      </c>
      <c r="R5" s="2">
        <f t="shared" ref="R5:R9" si="8">SUM(L5:Q5)</f>
        <v>100</v>
      </c>
      <c r="T5">
        <f>_xlfn.STDEV.P(C10:H10)</f>
        <v>19.810911695886745</v>
      </c>
      <c r="U5">
        <f>T5/I10</f>
        <v>0.11451394043865171</v>
      </c>
    </row>
    <row r="6" spans="1:21" x14ac:dyDescent="0.25">
      <c r="B6" t="s">
        <v>9</v>
      </c>
      <c r="C6">
        <v>5</v>
      </c>
      <c r="D6">
        <v>1</v>
      </c>
      <c r="E6">
        <v>1</v>
      </c>
      <c r="F6">
        <v>0</v>
      </c>
      <c r="G6">
        <v>4</v>
      </c>
      <c r="H6">
        <v>0</v>
      </c>
      <c r="I6">
        <f t="shared" si="1"/>
        <v>11</v>
      </c>
      <c r="K6" t="s">
        <v>9</v>
      </c>
      <c r="L6" s="2">
        <f t="shared" si="2"/>
        <v>45.454545454545453</v>
      </c>
      <c r="M6" s="2">
        <f t="shared" si="3"/>
        <v>9.0909090909090917</v>
      </c>
      <c r="N6" s="2">
        <f t="shared" si="4"/>
        <v>9.0909090909090917</v>
      </c>
      <c r="O6" s="2">
        <f t="shared" si="5"/>
        <v>0</v>
      </c>
      <c r="P6" s="2">
        <f t="shared" si="6"/>
        <v>36.363636363636367</v>
      </c>
      <c r="Q6" s="2">
        <f t="shared" si="7"/>
        <v>0</v>
      </c>
      <c r="R6" s="2">
        <f t="shared" si="8"/>
        <v>100</v>
      </c>
    </row>
    <row r="7" spans="1:21" x14ac:dyDescent="0.25">
      <c r="B7" t="s">
        <v>10</v>
      </c>
      <c r="C7">
        <v>7</v>
      </c>
      <c r="D7">
        <v>1</v>
      </c>
      <c r="E7">
        <v>2</v>
      </c>
      <c r="F7">
        <v>0</v>
      </c>
      <c r="G7">
        <v>16</v>
      </c>
      <c r="H7">
        <v>0</v>
      </c>
      <c r="I7">
        <f t="shared" si="1"/>
        <v>26</v>
      </c>
      <c r="K7" t="s">
        <v>10</v>
      </c>
      <c r="L7" s="2">
        <f t="shared" si="2"/>
        <v>26.923076923076923</v>
      </c>
      <c r="M7" s="2">
        <f t="shared" si="3"/>
        <v>3.8461538461538463</v>
      </c>
      <c r="N7" s="2">
        <f t="shared" si="4"/>
        <v>7.6923076923076925</v>
      </c>
      <c r="O7" s="2">
        <f t="shared" si="5"/>
        <v>0</v>
      </c>
      <c r="P7" s="2">
        <f t="shared" si="6"/>
        <v>61.53846153846154</v>
      </c>
      <c r="Q7" s="2">
        <f t="shared" si="7"/>
        <v>0</v>
      </c>
      <c r="R7" s="2">
        <f t="shared" si="8"/>
        <v>100</v>
      </c>
    </row>
    <row r="8" spans="1:21" x14ac:dyDescent="0.25">
      <c r="B8" t="s">
        <v>11</v>
      </c>
      <c r="C8">
        <v>19</v>
      </c>
      <c r="D8">
        <v>2</v>
      </c>
      <c r="E8">
        <v>8</v>
      </c>
      <c r="F8">
        <v>3</v>
      </c>
      <c r="G8">
        <v>3</v>
      </c>
      <c r="H8">
        <v>2</v>
      </c>
      <c r="I8">
        <f t="shared" si="1"/>
        <v>37</v>
      </c>
      <c r="K8" t="s">
        <v>11</v>
      </c>
      <c r="L8" s="2">
        <f t="shared" si="2"/>
        <v>51.351351351351354</v>
      </c>
      <c r="M8" s="2">
        <f t="shared" si="3"/>
        <v>5.4054054054054053</v>
      </c>
      <c r="N8" s="2">
        <f t="shared" si="4"/>
        <v>21.621621621621621</v>
      </c>
      <c r="O8" s="2">
        <f t="shared" si="5"/>
        <v>8.1081081081081088</v>
      </c>
      <c r="P8" s="2">
        <f t="shared" si="6"/>
        <v>8.1081081081081088</v>
      </c>
      <c r="Q8" s="2">
        <f t="shared" si="7"/>
        <v>5.4054054054054053</v>
      </c>
      <c r="R8" s="2">
        <f t="shared" si="8"/>
        <v>100.00000000000001</v>
      </c>
    </row>
    <row r="9" spans="1:21" x14ac:dyDescent="0.25">
      <c r="B9" t="s">
        <v>12</v>
      </c>
      <c r="C9">
        <v>4</v>
      </c>
      <c r="D9">
        <v>6</v>
      </c>
      <c r="E9">
        <v>11</v>
      </c>
      <c r="F9">
        <v>3</v>
      </c>
      <c r="G9">
        <v>8</v>
      </c>
      <c r="H9">
        <v>1</v>
      </c>
      <c r="I9">
        <f t="shared" si="1"/>
        <v>33</v>
      </c>
      <c r="K9" t="s">
        <v>12</v>
      </c>
      <c r="L9" s="2">
        <f t="shared" si="2"/>
        <v>12.121212121212121</v>
      </c>
      <c r="M9" s="2">
        <f t="shared" si="3"/>
        <v>18.181818181818183</v>
      </c>
      <c r="N9" s="2">
        <f t="shared" si="4"/>
        <v>33.333333333333336</v>
      </c>
      <c r="O9" s="2">
        <f t="shared" si="5"/>
        <v>9.0909090909090917</v>
      </c>
      <c r="P9" s="2">
        <f t="shared" si="6"/>
        <v>24.242424242424242</v>
      </c>
      <c r="Q9" s="2">
        <f t="shared" si="7"/>
        <v>3.0303030303030303</v>
      </c>
      <c r="R9" s="2">
        <f t="shared" si="8"/>
        <v>100</v>
      </c>
    </row>
    <row r="10" spans="1:21" x14ac:dyDescent="0.25">
      <c r="B10" t="s">
        <v>13</v>
      </c>
      <c r="C10">
        <f>SUM(C4:C9)</f>
        <v>50</v>
      </c>
      <c r="D10">
        <f t="shared" ref="D10:H10" si="9">SUM(D4:D9)</f>
        <v>32</v>
      </c>
      <c r="E10">
        <f t="shared" si="9"/>
        <v>25</v>
      </c>
      <c r="F10">
        <f t="shared" si="9"/>
        <v>7</v>
      </c>
      <c r="G10">
        <f t="shared" si="9"/>
        <v>56</v>
      </c>
      <c r="H10">
        <f t="shared" si="9"/>
        <v>3</v>
      </c>
      <c r="I10">
        <f t="shared" si="1"/>
        <v>173</v>
      </c>
      <c r="L10" s="2"/>
    </row>
    <row r="12" spans="1:21" x14ac:dyDescent="0.25">
      <c r="A12" t="s">
        <v>15</v>
      </c>
    </row>
    <row r="14" spans="1:21" x14ac:dyDescent="0.25">
      <c r="C14" s="1" t="s">
        <v>14</v>
      </c>
      <c r="D14" s="1"/>
      <c r="E14" s="1"/>
      <c r="F14" s="1"/>
      <c r="G14" s="1"/>
      <c r="H14" s="1"/>
      <c r="L14" s="1" t="s">
        <v>69</v>
      </c>
      <c r="M14" s="1"/>
      <c r="N14" s="1"/>
      <c r="O14" s="1"/>
      <c r="P14" s="1"/>
      <c r="Q14" s="1"/>
    </row>
    <row r="15" spans="1:21" x14ac:dyDescent="0.25"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16</v>
      </c>
      <c r="L15" t="s">
        <v>1</v>
      </c>
      <c r="M15" t="s">
        <v>2</v>
      </c>
      <c r="N15" t="s">
        <v>16</v>
      </c>
    </row>
    <row r="16" spans="1:21" x14ac:dyDescent="0.25">
      <c r="B16" t="s">
        <v>7</v>
      </c>
      <c r="C16">
        <v>28</v>
      </c>
      <c r="D16">
        <v>5</v>
      </c>
      <c r="I16">
        <f>SUM(C16:H16)</f>
        <v>33</v>
      </c>
      <c r="K16" t="s">
        <v>7</v>
      </c>
      <c r="L16" s="2">
        <f>100*C16/$I16</f>
        <v>84.848484848484844</v>
      </c>
      <c r="M16" s="2">
        <f>100*D16/$I16</f>
        <v>15.151515151515152</v>
      </c>
      <c r="N16" s="2">
        <f t="shared" ref="N16:N21" si="10">SUM(L16:M16)</f>
        <v>100</v>
      </c>
      <c r="O16" s="2"/>
      <c r="P16" s="2"/>
      <c r="Q16" s="2"/>
      <c r="R16" s="2"/>
      <c r="T16" t="s">
        <v>70</v>
      </c>
      <c r="U16" t="s">
        <v>71</v>
      </c>
    </row>
    <row r="17" spans="1:21" x14ac:dyDescent="0.25">
      <c r="B17" t="s">
        <v>8</v>
      </c>
      <c r="C17">
        <v>16</v>
      </c>
      <c r="D17">
        <v>17</v>
      </c>
      <c r="I17">
        <f t="shared" ref="I17:I22" si="11">SUM(C17:H17)</f>
        <v>33</v>
      </c>
      <c r="K17" t="s">
        <v>8</v>
      </c>
      <c r="L17" s="2">
        <f t="shared" ref="L17:L21" si="12">100*C17/$I17</f>
        <v>48.484848484848484</v>
      </c>
      <c r="M17" s="2">
        <f t="shared" ref="M17:M21" si="13">100*D17/$I17</f>
        <v>51.515151515151516</v>
      </c>
      <c r="N17" s="2">
        <f t="shared" si="10"/>
        <v>100</v>
      </c>
      <c r="O17" s="2"/>
      <c r="P17" s="2"/>
      <c r="Q17" s="2"/>
      <c r="R17" s="2"/>
      <c r="T17">
        <f>_xlfn.STDEV.P(C22:H22)</f>
        <v>51.5</v>
      </c>
      <c r="U17">
        <f>T17/I22</f>
        <v>0.29768786127167629</v>
      </c>
    </row>
    <row r="18" spans="1:21" x14ac:dyDescent="0.25">
      <c r="B18" t="s">
        <v>9</v>
      </c>
      <c r="C18">
        <v>10</v>
      </c>
      <c r="D18">
        <v>1</v>
      </c>
      <c r="I18">
        <f t="shared" si="11"/>
        <v>11</v>
      </c>
      <c r="K18" t="s">
        <v>9</v>
      </c>
      <c r="L18" s="2">
        <f t="shared" si="12"/>
        <v>90.909090909090907</v>
      </c>
      <c r="M18" s="2">
        <f t="shared" si="13"/>
        <v>9.0909090909090917</v>
      </c>
      <c r="N18" s="2">
        <f t="shared" si="10"/>
        <v>100</v>
      </c>
      <c r="O18" s="2"/>
      <c r="P18" s="2"/>
      <c r="Q18" s="2"/>
      <c r="R18" s="2"/>
    </row>
    <row r="19" spans="1:21" x14ac:dyDescent="0.25">
      <c r="B19" t="s">
        <v>10</v>
      </c>
      <c r="C19">
        <v>24</v>
      </c>
      <c r="D19">
        <v>2</v>
      </c>
      <c r="I19">
        <f t="shared" si="11"/>
        <v>26</v>
      </c>
      <c r="K19" t="s">
        <v>10</v>
      </c>
      <c r="L19" s="2">
        <f t="shared" si="12"/>
        <v>92.307692307692307</v>
      </c>
      <c r="M19" s="2">
        <f t="shared" si="13"/>
        <v>7.6923076923076925</v>
      </c>
      <c r="N19" s="2">
        <f t="shared" si="10"/>
        <v>100</v>
      </c>
      <c r="O19" s="2"/>
      <c r="P19" s="2"/>
      <c r="Q19" s="2"/>
      <c r="R19" s="2"/>
    </row>
    <row r="20" spans="1:21" x14ac:dyDescent="0.25">
      <c r="B20" t="s">
        <v>11</v>
      </c>
      <c r="C20">
        <v>35</v>
      </c>
      <c r="D20">
        <v>2</v>
      </c>
      <c r="I20">
        <f t="shared" si="11"/>
        <v>37</v>
      </c>
      <c r="K20" t="s">
        <v>11</v>
      </c>
      <c r="L20" s="2">
        <f t="shared" si="12"/>
        <v>94.594594594594597</v>
      </c>
      <c r="M20" s="2">
        <f t="shared" si="13"/>
        <v>5.4054054054054053</v>
      </c>
      <c r="N20" s="2">
        <f t="shared" si="10"/>
        <v>100</v>
      </c>
      <c r="O20" s="2"/>
      <c r="P20" s="2"/>
      <c r="Q20" s="2"/>
      <c r="R20" s="2"/>
    </row>
    <row r="21" spans="1:21" x14ac:dyDescent="0.25">
      <c r="B21" t="s">
        <v>12</v>
      </c>
      <c r="C21">
        <v>25</v>
      </c>
      <c r="D21">
        <v>8</v>
      </c>
      <c r="I21">
        <f t="shared" si="11"/>
        <v>33</v>
      </c>
      <c r="K21" t="s">
        <v>12</v>
      </c>
      <c r="L21" s="2">
        <f t="shared" si="12"/>
        <v>75.757575757575751</v>
      </c>
      <c r="M21" s="2">
        <f t="shared" si="13"/>
        <v>24.242424242424242</v>
      </c>
      <c r="N21" s="2">
        <f t="shared" si="10"/>
        <v>100</v>
      </c>
      <c r="O21" s="2"/>
      <c r="P21" s="2"/>
      <c r="Q21" s="2"/>
      <c r="R21" s="2"/>
    </row>
    <row r="22" spans="1:21" x14ac:dyDescent="0.25">
      <c r="B22" t="s">
        <v>13</v>
      </c>
      <c r="C22">
        <f>SUM(C16:C21)</f>
        <v>138</v>
      </c>
      <c r="D22">
        <f t="shared" ref="D22" si="14">SUM(D16:D21)</f>
        <v>35</v>
      </c>
      <c r="I22">
        <f t="shared" si="11"/>
        <v>173</v>
      </c>
    </row>
    <row r="24" spans="1:21" x14ac:dyDescent="0.25">
      <c r="A24" t="s">
        <v>17</v>
      </c>
    </row>
    <row r="25" spans="1:21" x14ac:dyDescent="0.25">
      <c r="C25" s="1" t="s">
        <v>14</v>
      </c>
      <c r="D25" s="1"/>
      <c r="E25" s="1"/>
      <c r="F25" s="1"/>
      <c r="G25" s="1"/>
      <c r="H25" s="1"/>
      <c r="L25" s="1" t="s">
        <v>69</v>
      </c>
      <c r="M25" s="1"/>
      <c r="N25" s="1"/>
      <c r="O25" s="1"/>
      <c r="P25" s="1"/>
      <c r="Q25" s="1"/>
    </row>
    <row r="26" spans="1:21" x14ac:dyDescent="0.25">
      <c r="C26" t="s">
        <v>1</v>
      </c>
      <c r="D26" t="s">
        <v>2</v>
      </c>
      <c r="E26" t="s">
        <v>3</v>
      </c>
      <c r="I26" t="s">
        <v>16</v>
      </c>
      <c r="L26" t="s">
        <v>1</v>
      </c>
      <c r="M26" t="s">
        <v>2</v>
      </c>
      <c r="N26" t="s">
        <v>3</v>
      </c>
      <c r="R26" t="s">
        <v>16</v>
      </c>
    </row>
    <row r="27" spans="1:21" x14ac:dyDescent="0.25">
      <c r="B27" t="s">
        <v>7</v>
      </c>
      <c r="C27">
        <v>1</v>
      </c>
      <c r="D27">
        <v>27</v>
      </c>
      <c r="E27">
        <v>5</v>
      </c>
      <c r="I27">
        <f>SUM(C27:H27)</f>
        <v>33</v>
      </c>
      <c r="K27" t="s">
        <v>7</v>
      </c>
      <c r="L27" s="2">
        <f>100*C27/$I27</f>
        <v>3.0303030303030303</v>
      </c>
      <c r="M27" s="2">
        <f t="shared" ref="M27:M32" si="15">100*D27/$I27</f>
        <v>81.818181818181813</v>
      </c>
      <c r="N27" s="2">
        <f t="shared" ref="N27:N32" si="16">100*E27/$I27</f>
        <v>15.151515151515152</v>
      </c>
      <c r="O27" s="2"/>
      <c r="P27" s="2"/>
      <c r="Q27" s="2"/>
      <c r="R27" s="2">
        <f>SUM(L27:Q27)</f>
        <v>100</v>
      </c>
      <c r="T27" t="s">
        <v>70</v>
      </c>
      <c r="U27" t="s">
        <v>71</v>
      </c>
    </row>
    <row r="28" spans="1:21" x14ac:dyDescent="0.25">
      <c r="B28" t="s">
        <v>8</v>
      </c>
      <c r="C28">
        <v>0</v>
      </c>
      <c r="D28">
        <v>16</v>
      </c>
      <c r="E28">
        <v>17</v>
      </c>
      <c r="I28">
        <f t="shared" ref="I28:I33" si="17">SUM(C28:H28)</f>
        <v>33</v>
      </c>
      <c r="K28" t="s">
        <v>8</v>
      </c>
      <c r="L28" s="2">
        <f t="shared" ref="L28:L32" si="18">100*C28/$I28</f>
        <v>0</v>
      </c>
      <c r="M28" s="2">
        <f t="shared" si="15"/>
        <v>48.484848484848484</v>
      </c>
      <c r="N28" s="2">
        <f t="shared" si="16"/>
        <v>51.515151515151516</v>
      </c>
      <c r="O28" s="2"/>
      <c r="P28" s="2"/>
      <c r="Q28" s="2"/>
      <c r="R28" s="2">
        <f t="shared" ref="R28:R32" si="19">SUM(L28:Q28)</f>
        <v>100</v>
      </c>
      <c r="T28">
        <f>_xlfn.STDEV.P(C33:H33)</f>
        <v>54.932281543328926</v>
      </c>
      <c r="U28">
        <f>T28/I33</f>
        <v>0.31752763897877995</v>
      </c>
    </row>
    <row r="29" spans="1:21" x14ac:dyDescent="0.25">
      <c r="B29" t="s">
        <v>9</v>
      </c>
      <c r="C29">
        <v>0</v>
      </c>
      <c r="D29">
        <v>10</v>
      </c>
      <c r="E29">
        <v>1</v>
      </c>
      <c r="I29">
        <f t="shared" si="17"/>
        <v>11</v>
      </c>
      <c r="K29" t="s">
        <v>9</v>
      </c>
      <c r="L29" s="2">
        <f t="shared" si="18"/>
        <v>0</v>
      </c>
      <c r="M29" s="2">
        <f t="shared" si="15"/>
        <v>90.909090909090907</v>
      </c>
      <c r="N29" s="2">
        <f t="shared" si="16"/>
        <v>9.0909090909090917</v>
      </c>
      <c r="O29" s="2"/>
      <c r="P29" s="2"/>
      <c r="Q29" s="2"/>
      <c r="R29" s="2">
        <f t="shared" si="19"/>
        <v>100</v>
      </c>
    </row>
    <row r="30" spans="1:21" x14ac:dyDescent="0.25">
      <c r="B30" t="s">
        <v>10</v>
      </c>
      <c r="C30">
        <v>0</v>
      </c>
      <c r="D30">
        <v>25</v>
      </c>
      <c r="E30">
        <v>1</v>
      </c>
      <c r="I30">
        <f t="shared" si="17"/>
        <v>26</v>
      </c>
      <c r="K30" t="s">
        <v>10</v>
      </c>
      <c r="L30" s="2">
        <f t="shared" si="18"/>
        <v>0</v>
      </c>
      <c r="M30" s="2">
        <f t="shared" si="15"/>
        <v>96.15384615384616</v>
      </c>
      <c r="N30" s="2">
        <f t="shared" si="16"/>
        <v>3.8461538461538463</v>
      </c>
      <c r="O30" s="2"/>
      <c r="P30" s="2"/>
      <c r="Q30" s="2"/>
      <c r="R30" s="2">
        <f t="shared" si="19"/>
        <v>100</v>
      </c>
    </row>
    <row r="31" spans="1:21" x14ac:dyDescent="0.25">
      <c r="B31" t="s">
        <v>11</v>
      </c>
      <c r="C31">
        <v>3</v>
      </c>
      <c r="D31">
        <v>32</v>
      </c>
      <c r="E31">
        <v>2</v>
      </c>
      <c r="I31">
        <f t="shared" si="17"/>
        <v>37</v>
      </c>
      <c r="K31" t="s">
        <v>11</v>
      </c>
      <c r="L31" s="2">
        <f t="shared" si="18"/>
        <v>8.1081081081081088</v>
      </c>
      <c r="M31" s="2">
        <f t="shared" si="15"/>
        <v>86.486486486486484</v>
      </c>
      <c r="N31" s="2">
        <f t="shared" si="16"/>
        <v>5.4054054054054053</v>
      </c>
      <c r="O31" s="2"/>
      <c r="P31" s="2"/>
      <c r="Q31" s="2"/>
      <c r="R31" s="2">
        <f t="shared" si="19"/>
        <v>100</v>
      </c>
    </row>
    <row r="32" spans="1:21" x14ac:dyDescent="0.25">
      <c r="B32" t="s">
        <v>12</v>
      </c>
      <c r="C32">
        <v>3</v>
      </c>
      <c r="D32">
        <v>24</v>
      </c>
      <c r="E32">
        <v>6</v>
      </c>
      <c r="I32">
        <f t="shared" si="17"/>
        <v>33</v>
      </c>
      <c r="K32" t="s">
        <v>12</v>
      </c>
      <c r="L32" s="2">
        <f t="shared" si="18"/>
        <v>9.0909090909090917</v>
      </c>
      <c r="M32" s="2">
        <f t="shared" si="15"/>
        <v>72.727272727272734</v>
      </c>
      <c r="N32" s="2">
        <f t="shared" si="16"/>
        <v>18.181818181818183</v>
      </c>
      <c r="O32" s="2"/>
      <c r="P32" s="2"/>
      <c r="Q32" s="2"/>
      <c r="R32" s="2">
        <f t="shared" si="19"/>
        <v>100.00000000000001</v>
      </c>
    </row>
    <row r="33" spans="1:21" x14ac:dyDescent="0.25">
      <c r="B33" t="s">
        <v>13</v>
      </c>
      <c r="C33">
        <f>SUM(C27:C32)</f>
        <v>7</v>
      </c>
      <c r="D33">
        <f t="shared" ref="D33" si="20">SUM(D27:D32)</f>
        <v>134</v>
      </c>
      <c r="E33">
        <f t="shared" ref="E33" si="21">SUM(E27:E32)</f>
        <v>32</v>
      </c>
      <c r="I33">
        <f t="shared" si="17"/>
        <v>173</v>
      </c>
    </row>
    <row r="35" spans="1:21" x14ac:dyDescent="0.25">
      <c r="A35" t="s">
        <v>18</v>
      </c>
    </row>
    <row r="36" spans="1:21" x14ac:dyDescent="0.25">
      <c r="C36" s="1" t="s">
        <v>14</v>
      </c>
      <c r="D36" s="1"/>
      <c r="E36" s="1"/>
      <c r="F36" s="1"/>
      <c r="G36" s="1"/>
      <c r="H36" s="1"/>
      <c r="L36" s="1" t="s">
        <v>69</v>
      </c>
      <c r="M36" s="1"/>
      <c r="N36" s="1"/>
      <c r="O36" s="1"/>
      <c r="P36" s="1"/>
      <c r="Q36" s="1"/>
    </row>
    <row r="37" spans="1:21" x14ac:dyDescent="0.25"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16</v>
      </c>
      <c r="L37" t="s">
        <v>1</v>
      </c>
      <c r="M37" t="s">
        <v>2</v>
      </c>
      <c r="N37" t="s">
        <v>3</v>
      </c>
      <c r="O37" t="s">
        <v>4</v>
      </c>
      <c r="P37" t="s">
        <v>5</v>
      </c>
      <c r="Q37" t="s">
        <v>6</v>
      </c>
      <c r="R37" t="s">
        <v>16</v>
      </c>
    </row>
    <row r="38" spans="1:21" x14ac:dyDescent="0.25">
      <c r="B38" t="s">
        <v>7</v>
      </c>
      <c r="C38">
        <v>1</v>
      </c>
      <c r="D38">
        <v>27</v>
      </c>
      <c r="E38">
        <v>5</v>
      </c>
      <c r="I38">
        <f>SUM(C38:H38)</f>
        <v>33</v>
      </c>
      <c r="K38" t="s">
        <v>7</v>
      </c>
      <c r="L38" s="2">
        <f>100*C38/$I38</f>
        <v>3.0303030303030303</v>
      </c>
      <c r="M38" s="2">
        <f t="shared" ref="M38:M43" si="22">100*D38/$I38</f>
        <v>81.818181818181813</v>
      </c>
      <c r="N38" s="2">
        <f t="shared" ref="N38:N43" si="23">100*E38/$I38</f>
        <v>15.151515151515152</v>
      </c>
      <c r="O38" s="2">
        <f t="shared" ref="O38:O43" si="24">100*F38/$I38</f>
        <v>0</v>
      </c>
      <c r="P38" s="2">
        <f t="shared" ref="P38:P43" si="25">100*G38/$I38</f>
        <v>0</v>
      </c>
      <c r="Q38" s="2">
        <f t="shared" ref="Q38:Q43" si="26">100*H38/$I38</f>
        <v>0</v>
      </c>
      <c r="R38" s="2">
        <f>SUM(L38:Q38)</f>
        <v>100</v>
      </c>
      <c r="T38" t="s">
        <v>70</v>
      </c>
      <c r="U38" t="s">
        <v>71</v>
      </c>
    </row>
    <row r="39" spans="1:21" x14ac:dyDescent="0.25">
      <c r="B39" t="s">
        <v>8</v>
      </c>
      <c r="C39">
        <v>0</v>
      </c>
      <c r="D39">
        <v>16</v>
      </c>
      <c r="E39">
        <v>17</v>
      </c>
      <c r="I39">
        <f t="shared" ref="I39:I44" si="27">SUM(C39:H39)</f>
        <v>33</v>
      </c>
      <c r="K39" t="s">
        <v>8</v>
      </c>
      <c r="L39" s="2">
        <f t="shared" ref="L39:L43" si="28">100*C39/$I39</f>
        <v>0</v>
      </c>
      <c r="M39" s="2">
        <f t="shared" si="22"/>
        <v>48.484848484848484</v>
      </c>
      <c r="N39" s="2">
        <f t="shared" si="23"/>
        <v>51.515151515151516</v>
      </c>
      <c r="O39" s="2">
        <f t="shared" si="24"/>
        <v>0</v>
      </c>
      <c r="P39" s="2">
        <f t="shared" si="25"/>
        <v>0</v>
      </c>
      <c r="Q39" s="2">
        <f t="shared" si="26"/>
        <v>0</v>
      </c>
      <c r="R39" s="2">
        <f t="shared" ref="R39:R43" si="29">SUM(L39:Q39)</f>
        <v>100</v>
      </c>
      <c r="T39">
        <f>_xlfn.STDEV.P(C44:H44)</f>
        <v>48.374982055695781</v>
      </c>
      <c r="U39">
        <f>T39/I44</f>
        <v>0.27962417373234555</v>
      </c>
    </row>
    <row r="40" spans="1:21" x14ac:dyDescent="0.25">
      <c r="B40" t="s">
        <v>9</v>
      </c>
      <c r="C40">
        <v>0</v>
      </c>
      <c r="D40">
        <v>10</v>
      </c>
      <c r="E40">
        <v>1</v>
      </c>
      <c r="I40">
        <f t="shared" si="27"/>
        <v>11</v>
      </c>
      <c r="K40" t="s">
        <v>9</v>
      </c>
      <c r="L40" s="2">
        <f t="shared" si="28"/>
        <v>0</v>
      </c>
      <c r="M40" s="2">
        <f t="shared" si="22"/>
        <v>90.909090909090907</v>
      </c>
      <c r="N40" s="2">
        <f t="shared" si="23"/>
        <v>9.0909090909090917</v>
      </c>
      <c r="O40" s="2">
        <f t="shared" si="24"/>
        <v>0</v>
      </c>
      <c r="P40" s="2">
        <f t="shared" si="25"/>
        <v>0</v>
      </c>
      <c r="Q40" s="2">
        <f t="shared" si="26"/>
        <v>0</v>
      </c>
      <c r="R40" s="2">
        <f t="shared" si="29"/>
        <v>100</v>
      </c>
    </row>
    <row r="41" spans="1:21" x14ac:dyDescent="0.25">
      <c r="B41" t="s">
        <v>10</v>
      </c>
      <c r="C41">
        <v>0</v>
      </c>
      <c r="D41">
        <v>25</v>
      </c>
      <c r="E41">
        <v>1</v>
      </c>
      <c r="I41">
        <f t="shared" si="27"/>
        <v>26</v>
      </c>
      <c r="K41" t="s">
        <v>10</v>
      </c>
      <c r="L41" s="2">
        <f t="shared" si="28"/>
        <v>0</v>
      </c>
      <c r="M41" s="2">
        <f t="shared" si="22"/>
        <v>96.15384615384616</v>
      </c>
      <c r="N41" s="2">
        <f t="shared" si="23"/>
        <v>3.8461538461538463</v>
      </c>
      <c r="O41" s="2">
        <f t="shared" si="24"/>
        <v>0</v>
      </c>
      <c r="P41" s="2">
        <f t="shared" si="25"/>
        <v>0</v>
      </c>
      <c r="Q41" s="2">
        <f t="shared" si="26"/>
        <v>0</v>
      </c>
      <c r="R41" s="2">
        <f t="shared" si="29"/>
        <v>100</v>
      </c>
    </row>
    <row r="42" spans="1:21" x14ac:dyDescent="0.25">
      <c r="B42" t="s">
        <v>11</v>
      </c>
      <c r="C42">
        <v>3</v>
      </c>
      <c r="D42">
        <v>32</v>
      </c>
      <c r="E42">
        <v>2</v>
      </c>
      <c r="I42">
        <f t="shared" si="27"/>
        <v>37</v>
      </c>
      <c r="K42" t="s">
        <v>11</v>
      </c>
      <c r="L42" s="2">
        <f t="shared" si="28"/>
        <v>8.1081081081081088</v>
      </c>
      <c r="M42" s="2">
        <f t="shared" si="22"/>
        <v>86.486486486486484</v>
      </c>
      <c r="N42" s="2">
        <f t="shared" si="23"/>
        <v>5.4054054054054053</v>
      </c>
      <c r="O42" s="2">
        <f t="shared" si="24"/>
        <v>0</v>
      </c>
      <c r="P42" s="2">
        <f t="shared" si="25"/>
        <v>0</v>
      </c>
      <c r="Q42" s="2">
        <f t="shared" si="26"/>
        <v>0</v>
      </c>
      <c r="R42" s="2">
        <f t="shared" si="29"/>
        <v>100</v>
      </c>
    </row>
    <row r="43" spans="1:21" x14ac:dyDescent="0.25">
      <c r="B43" t="s">
        <v>12</v>
      </c>
      <c r="C43">
        <v>3</v>
      </c>
      <c r="D43">
        <v>24</v>
      </c>
      <c r="E43">
        <v>6</v>
      </c>
      <c r="I43">
        <f t="shared" si="27"/>
        <v>33</v>
      </c>
      <c r="K43" t="s">
        <v>12</v>
      </c>
      <c r="L43" s="2">
        <f t="shared" si="28"/>
        <v>9.0909090909090917</v>
      </c>
      <c r="M43" s="2">
        <f t="shared" si="22"/>
        <v>72.727272727272734</v>
      </c>
      <c r="N43" s="2">
        <f t="shared" si="23"/>
        <v>18.181818181818183</v>
      </c>
      <c r="O43" s="2">
        <f t="shared" si="24"/>
        <v>0</v>
      </c>
      <c r="P43" s="2">
        <f t="shared" si="25"/>
        <v>0</v>
      </c>
      <c r="Q43" s="2">
        <f t="shared" si="26"/>
        <v>0</v>
      </c>
      <c r="R43" s="2">
        <f t="shared" si="29"/>
        <v>100.00000000000001</v>
      </c>
    </row>
    <row r="44" spans="1:21" x14ac:dyDescent="0.25">
      <c r="B44" t="s">
        <v>13</v>
      </c>
      <c r="C44">
        <f>SUM(C38:C43)</f>
        <v>7</v>
      </c>
      <c r="D44">
        <f t="shared" ref="D44" si="30">SUM(D38:D43)</f>
        <v>134</v>
      </c>
      <c r="E44">
        <f t="shared" ref="E44" si="31">SUM(E38:E43)</f>
        <v>32</v>
      </c>
      <c r="F44">
        <f t="shared" ref="F44" si="32">SUM(F38:F43)</f>
        <v>0</v>
      </c>
      <c r="G44">
        <f t="shared" ref="G44" si="33">SUM(G38:G43)</f>
        <v>0</v>
      </c>
      <c r="H44">
        <f t="shared" ref="H44" si="34">SUM(H38:H43)</f>
        <v>0</v>
      </c>
      <c r="I44">
        <f t="shared" si="27"/>
        <v>173</v>
      </c>
    </row>
    <row r="46" spans="1:21" x14ac:dyDescent="0.25">
      <c r="A46" t="s">
        <v>19</v>
      </c>
    </row>
    <row r="47" spans="1:21" x14ac:dyDescent="0.25">
      <c r="C47" s="1" t="s">
        <v>14</v>
      </c>
      <c r="D47" s="1"/>
      <c r="E47" s="1"/>
      <c r="F47" s="1"/>
      <c r="G47" s="1"/>
      <c r="H47" s="1"/>
      <c r="L47" s="1" t="s">
        <v>69</v>
      </c>
      <c r="M47" s="1"/>
      <c r="N47" s="1"/>
      <c r="O47" s="1"/>
      <c r="P47" s="1"/>
      <c r="Q47" s="1"/>
    </row>
    <row r="48" spans="1:21" x14ac:dyDescent="0.25">
      <c r="C48" t="s">
        <v>1</v>
      </c>
      <c r="D48" t="s">
        <v>2</v>
      </c>
      <c r="E48" t="s">
        <v>3</v>
      </c>
      <c r="F48" t="s">
        <v>4</v>
      </c>
      <c r="I48" t="s">
        <v>16</v>
      </c>
      <c r="L48" t="s">
        <v>1</v>
      </c>
      <c r="M48" t="s">
        <v>2</v>
      </c>
      <c r="N48" t="s">
        <v>3</v>
      </c>
      <c r="O48" t="s">
        <v>4</v>
      </c>
      <c r="R48" t="s">
        <v>16</v>
      </c>
    </row>
    <row r="49" spans="1:21" x14ac:dyDescent="0.25">
      <c r="B49" t="s">
        <v>7</v>
      </c>
      <c r="C49">
        <v>1</v>
      </c>
      <c r="D49">
        <v>23</v>
      </c>
      <c r="E49">
        <v>4</v>
      </c>
      <c r="F49">
        <v>5</v>
      </c>
      <c r="I49">
        <f>SUM(C49:H49)</f>
        <v>33</v>
      </c>
      <c r="K49" t="s">
        <v>7</v>
      </c>
      <c r="L49" s="2">
        <f>100*C49/$I49</f>
        <v>3.0303030303030303</v>
      </c>
      <c r="M49" s="2">
        <f t="shared" ref="M49:M54" si="35">100*D49/$I49</f>
        <v>69.696969696969703</v>
      </c>
      <c r="N49" s="2">
        <f t="shared" ref="N49:N54" si="36">100*E49/$I49</f>
        <v>12.121212121212121</v>
      </c>
      <c r="O49" s="2">
        <f t="shared" ref="O49:O54" si="37">100*F49/$I49</f>
        <v>15.151515151515152</v>
      </c>
      <c r="P49" s="2"/>
      <c r="Q49" s="2"/>
      <c r="R49" s="2">
        <f>SUM(L49:Q49)</f>
        <v>100.00000000000001</v>
      </c>
      <c r="T49" t="s">
        <v>70</v>
      </c>
      <c r="U49" t="s">
        <v>71</v>
      </c>
    </row>
    <row r="50" spans="1:21" x14ac:dyDescent="0.25">
      <c r="B50" t="s">
        <v>8</v>
      </c>
      <c r="C50">
        <v>0</v>
      </c>
      <c r="D50">
        <v>13</v>
      </c>
      <c r="E50">
        <v>3</v>
      </c>
      <c r="F50">
        <v>17</v>
      </c>
      <c r="I50">
        <f t="shared" ref="I50:I55" si="38">SUM(C50:H50)</f>
        <v>33</v>
      </c>
      <c r="K50" t="s">
        <v>8</v>
      </c>
      <c r="L50" s="2">
        <f t="shared" ref="L50:L54" si="39">100*C50/$I50</f>
        <v>0</v>
      </c>
      <c r="M50" s="2">
        <f t="shared" si="35"/>
        <v>39.393939393939391</v>
      </c>
      <c r="N50" s="2">
        <f t="shared" si="36"/>
        <v>9.0909090909090917</v>
      </c>
      <c r="O50" s="2">
        <f t="shared" si="37"/>
        <v>51.515151515151516</v>
      </c>
      <c r="P50" s="2"/>
      <c r="Q50" s="2"/>
      <c r="R50" s="2">
        <f t="shared" ref="R50:R54" si="40">SUM(L50:Q50)</f>
        <v>100</v>
      </c>
      <c r="T50">
        <f>_xlfn.STDEV.P(C55:H55)</f>
        <v>26.080404521402652</v>
      </c>
      <c r="U50">
        <f>T50/I55</f>
        <v>0.15075378336070897</v>
      </c>
    </row>
    <row r="51" spans="1:21" x14ac:dyDescent="0.25">
      <c r="B51" t="s">
        <v>9</v>
      </c>
      <c r="C51">
        <v>0</v>
      </c>
      <c r="D51">
        <v>9</v>
      </c>
      <c r="E51">
        <v>1</v>
      </c>
      <c r="F51">
        <v>1</v>
      </c>
      <c r="I51">
        <f t="shared" si="38"/>
        <v>11</v>
      </c>
      <c r="K51" t="s">
        <v>9</v>
      </c>
      <c r="L51" s="2">
        <f t="shared" si="39"/>
        <v>0</v>
      </c>
      <c r="M51" s="2">
        <f t="shared" si="35"/>
        <v>81.818181818181813</v>
      </c>
      <c r="N51" s="2">
        <f t="shared" si="36"/>
        <v>9.0909090909090917</v>
      </c>
      <c r="O51" s="2">
        <f t="shared" si="37"/>
        <v>9.0909090909090917</v>
      </c>
      <c r="P51" s="2"/>
      <c r="Q51" s="2"/>
      <c r="R51" s="2">
        <f t="shared" si="40"/>
        <v>100</v>
      </c>
    </row>
    <row r="52" spans="1:21" x14ac:dyDescent="0.25">
      <c r="B52" t="s">
        <v>10</v>
      </c>
      <c r="C52">
        <v>0</v>
      </c>
      <c r="D52">
        <v>19</v>
      </c>
      <c r="E52">
        <v>5</v>
      </c>
      <c r="F52">
        <v>2</v>
      </c>
      <c r="I52">
        <f t="shared" si="38"/>
        <v>26</v>
      </c>
      <c r="K52" t="s">
        <v>10</v>
      </c>
      <c r="L52" s="2">
        <f t="shared" si="39"/>
        <v>0</v>
      </c>
      <c r="M52" s="2">
        <f t="shared" si="35"/>
        <v>73.07692307692308</v>
      </c>
      <c r="N52" s="2">
        <f t="shared" si="36"/>
        <v>19.23076923076923</v>
      </c>
      <c r="O52" s="2">
        <f t="shared" si="37"/>
        <v>7.6923076923076925</v>
      </c>
      <c r="P52" s="2"/>
      <c r="Q52" s="2"/>
      <c r="R52" s="2">
        <f t="shared" si="40"/>
        <v>100</v>
      </c>
    </row>
    <row r="53" spans="1:21" x14ac:dyDescent="0.25">
      <c r="B53" t="s">
        <v>11</v>
      </c>
      <c r="C53">
        <v>3</v>
      </c>
      <c r="D53">
        <v>4</v>
      </c>
      <c r="E53">
        <v>28</v>
      </c>
      <c r="F53">
        <v>2</v>
      </c>
      <c r="I53">
        <f t="shared" si="38"/>
        <v>37</v>
      </c>
      <c r="K53" t="s">
        <v>11</v>
      </c>
      <c r="L53" s="2">
        <f t="shared" si="39"/>
        <v>8.1081081081081088</v>
      </c>
      <c r="M53" s="2">
        <f t="shared" si="35"/>
        <v>10.810810810810811</v>
      </c>
      <c r="N53" s="2">
        <f t="shared" si="36"/>
        <v>75.675675675675677</v>
      </c>
      <c r="O53" s="2">
        <f t="shared" si="37"/>
        <v>5.4054054054054053</v>
      </c>
      <c r="P53" s="2"/>
      <c r="Q53" s="2"/>
      <c r="R53" s="2">
        <f t="shared" si="40"/>
        <v>100</v>
      </c>
    </row>
    <row r="54" spans="1:21" x14ac:dyDescent="0.25">
      <c r="B54" t="s">
        <v>12</v>
      </c>
      <c r="C54">
        <v>3</v>
      </c>
      <c r="D54">
        <v>9</v>
      </c>
      <c r="E54">
        <v>15</v>
      </c>
      <c r="F54">
        <v>6</v>
      </c>
      <c r="I54">
        <f t="shared" si="38"/>
        <v>33</v>
      </c>
      <c r="K54" t="s">
        <v>12</v>
      </c>
      <c r="L54" s="2">
        <f t="shared" si="39"/>
        <v>9.0909090909090917</v>
      </c>
      <c r="M54" s="2">
        <f t="shared" si="35"/>
        <v>27.272727272727273</v>
      </c>
      <c r="N54" s="2">
        <f t="shared" si="36"/>
        <v>45.454545454545453</v>
      </c>
      <c r="O54" s="2">
        <f t="shared" si="37"/>
        <v>18.181818181818183</v>
      </c>
      <c r="P54" s="2"/>
      <c r="Q54" s="2"/>
      <c r="R54" s="2">
        <f t="shared" si="40"/>
        <v>100</v>
      </c>
    </row>
    <row r="55" spans="1:21" x14ac:dyDescent="0.25">
      <c r="B55" t="s">
        <v>13</v>
      </c>
      <c r="C55">
        <f>SUM(C49:C54)</f>
        <v>7</v>
      </c>
      <c r="D55">
        <f t="shared" ref="D55" si="41">SUM(D49:D54)</f>
        <v>77</v>
      </c>
      <c r="E55">
        <f t="shared" ref="E55" si="42">SUM(E49:E54)</f>
        <v>56</v>
      </c>
      <c r="F55">
        <f t="shared" ref="F55" si="43">SUM(F49:F54)</f>
        <v>33</v>
      </c>
      <c r="I55">
        <f t="shared" si="38"/>
        <v>173</v>
      </c>
    </row>
    <row r="57" spans="1:21" x14ac:dyDescent="0.25">
      <c r="A57" t="s">
        <v>20</v>
      </c>
    </row>
    <row r="58" spans="1:21" x14ac:dyDescent="0.25">
      <c r="C58" s="1" t="s">
        <v>14</v>
      </c>
      <c r="D58" s="1"/>
      <c r="E58" s="1"/>
      <c r="F58" s="1"/>
      <c r="G58" s="1"/>
      <c r="H58" s="1"/>
      <c r="L58" s="1" t="s">
        <v>69</v>
      </c>
      <c r="M58" s="1"/>
      <c r="N58" s="1"/>
      <c r="O58" s="1"/>
      <c r="P58" s="1"/>
      <c r="Q58" s="1"/>
    </row>
    <row r="59" spans="1:21" x14ac:dyDescent="0.25"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16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  <c r="Q59" t="s">
        <v>6</v>
      </c>
      <c r="R59" t="s">
        <v>16</v>
      </c>
    </row>
    <row r="60" spans="1:21" x14ac:dyDescent="0.25">
      <c r="B60" t="s">
        <v>7</v>
      </c>
      <c r="C60">
        <v>1</v>
      </c>
      <c r="D60">
        <v>5</v>
      </c>
      <c r="E60">
        <v>18</v>
      </c>
      <c r="F60">
        <v>5</v>
      </c>
      <c r="G60">
        <v>4</v>
      </c>
      <c r="I60">
        <f>SUM(C60:H60)</f>
        <v>33</v>
      </c>
      <c r="K60" t="s">
        <v>7</v>
      </c>
      <c r="L60" s="2">
        <f>100*C60/$I60</f>
        <v>3.0303030303030303</v>
      </c>
      <c r="M60" s="2">
        <f t="shared" ref="M60:M65" si="44">100*D60/$I60</f>
        <v>15.151515151515152</v>
      </c>
      <c r="N60" s="2">
        <f t="shared" ref="N60:N65" si="45">100*E60/$I60</f>
        <v>54.545454545454547</v>
      </c>
      <c r="O60" s="2">
        <f t="shared" ref="O60:O65" si="46">100*F60/$I60</f>
        <v>15.151515151515152</v>
      </c>
      <c r="P60" s="2">
        <f t="shared" ref="P60:P65" si="47">100*G60/$I60</f>
        <v>12.121212121212121</v>
      </c>
      <c r="Q60" s="2"/>
      <c r="R60" s="2">
        <f>SUM(L60:Q60)</f>
        <v>100.00000000000001</v>
      </c>
      <c r="T60" t="s">
        <v>70</v>
      </c>
      <c r="U60" t="s">
        <v>71</v>
      </c>
    </row>
    <row r="61" spans="1:21" x14ac:dyDescent="0.25">
      <c r="B61" t="s">
        <v>8</v>
      </c>
      <c r="C61">
        <v>0</v>
      </c>
      <c r="D61">
        <v>8</v>
      </c>
      <c r="E61">
        <v>8</v>
      </c>
      <c r="F61">
        <v>17</v>
      </c>
      <c r="G61">
        <v>0</v>
      </c>
      <c r="I61">
        <f t="shared" ref="I61:I66" si="48">SUM(C61:H61)</f>
        <v>33</v>
      </c>
      <c r="K61" t="s">
        <v>8</v>
      </c>
      <c r="L61" s="2">
        <f t="shared" ref="L61:L65" si="49">100*C61/$I61</f>
        <v>0</v>
      </c>
      <c r="M61" s="2">
        <f t="shared" si="44"/>
        <v>24.242424242424242</v>
      </c>
      <c r="N61" s="2">
        <f t="shared" si="45"/>
        <v>24.242424242424242</v>
      </c>
      <c r="O61" s="2">
        <f t="shared" si="46"/>
        <v>51.515151515151516</v>
      </c>
      <c r="P61" s="2">
        <f t="shared" si="47"/>
        <v>0</v>
      </c>
      <c r="Q61" s="2"/>
      <c r="R61" s="2">
        <f t="shared" ref="R61:R65" si="50">SUM(L61:Q61)</f>
        <v>100</v>
      </c>
      <c r="T61">
        <f>_xlfn.STDEV.P(C66:H66)</f>
        <v>18.874321179846444</v>
      </c>
      <c r="U61">
        <f>T61/I66</f>
        <v>0.10910012242685806</v>
      </c>
    </row>
    <row r="62" spans="1:21" x14ac:dyDescent="0.25">
      <c r="B62" t="s">
        <v>9</v>
      </c>
      <c r="C62">
        <v>0</v>
      </c>
      <c r="D62">
        <v>6</v>
      </c>
      <c r="E62">
        <v>4</v>
      </c>
      <c r="F62">
        <v>1</v>
      </c>
      <c r="G62">
        <v>0</v>
      </c>
      <c r="I62">
        <f t="shared" si="48"/>
        <v>11</v>
      </c>
      <c r="K62" t="s">
        <v>9</v>
      </c>
      <c r="L62" s="2">
        <f t="shared" si="49"/>
        <v>0</v>
      </c>
      <c r="M62" s="2">
        <f t="shared" si="44"/>
        <v>54.545454545454547</v>
      </c>
      <c r="N62" s="2">
        <f t="shared" si="45"/>
        <v>36.363636363636367</v>
      </c>
      <c r="O62" s="2">
        <f t="shared" si="46"/>
        <v>9.0909090909090917</v>
      </c>
      <c r="P62" s="2">
        <f t="shared" si="47"/>
        <v>0</v>
      </c>
      <c r="Q62" s="2"/>
      <c r="R62" s="2">
        <f t="shared" si="50"/>
        <v>100</v>
      </c>
    </row>
    <row r="63" spans="1:21" x14ac:dyDescent="0.25">
      <c r="B63" t="s">
        <v>10</v>
      </c>
      <c r="C63">
        <v>0</v>
      </c>
      <c r="D63">
        <v>7</v>
      </c>
      <c r="E63">
        <v>15</v>
      </c>
      <c r="F63">
        <v>1</v>
      </c>
      <c r="G63">
        <v>3</v>
      </c>
      <c r="I63">
        <f t="shared" si="48"/>
        <v>26</v>
      </c>
      <c r="K63" t="s">
        <v>10</v>
      </c>
      <c r="L63" s="2">
        <f t="shared" si="49"/>
        <v>0</v>
      </c>
      <c r="M63" s="2">
        <f t="shared" si="44"/>
        <v>26.923076923076923</v>
      </c>
      <c r="N63" s="2">
        <f t="shared" si="45"/>
        <v>57.692307692307693</v>
      </c>
      <c r="O63" s="2">
        <f t="shared" si="46"/>
        <v>3.8461538461538463</v>
      </c>
      <c r="P63" s="2">
        <f t="shared" si="47"/>
        <v>11.538461538461538</v>
      </c>
      <c r="Q63" s="2"/>
      <c r="R63" s="2">
        <f t="shared" si="50"/>
        <v>99.999999999999986</v>
      </c>
    </row>
    <row r="64" spans="1:21" x14ac:dyDescent="0.25">
      <c r="B64" t="s">
        <v>11</v>
      </c>
      <c r="C64">
        <v>3</v>
      </c>
      <c r="D64">
        <v>21</v>
      </c>
      <c r="E64">
        <v>4</v>
      </c>
      <c r="F64">
        <v>2</v>
      </c>
      <c r="G64">
        <v>7</v>
      </c>
      <c r="I64">
        <f t="shared" si="48"/>
        <v>37</v>
      </c>
      <c r="K64" t="s">
        <v>11</v>
      </c>
      <c r="L64" s="2">
        <f t="shared" si="49"/>
        <v>8.1081081081081088</v>
      </c>
      <c r="M64" s="2">
        <f t="shared" si="44"/>
        <v>56.756756756756758</v>
      </c>
      <c r="N64" s="2">
        <f t="shared" si="45"/>
        <v>10.810810810810811</v>
      </c>
      <c r="O64" s="2">
        <f t="shared" si="46"/>
        <v>5.4054054054054053</v>
      </c>
      <c r="P64" s="2">
        <f t="shared" si="47"/>
        <v>18.918918918918919</v>
      </c>
      <c r="Q64" s="2"/>
      <c r="R64" s="2">
        <f t="shared" si="50"/>
        <v>100</v>
      </c>
    </row>
    <row r="65" spans="1:21" x14ac:dyDescent="0.25">
      <c r="B65" t="s">
        <v>12</v>
      </c>
      <c r="C65">
        <v>3</v>
      </c>
      <c r="D65">
        <v>7</v>
      </c>
      <c r="E65">
        <v>8</v>
      </c>
      <c r="F65">
        <v>6</v>
      </c>
      <c r="G65">
        <v>9</v>
      </c>
      <c r="I65">
        <f t="shared" si="48"/>
        <v>33</v>
      </c>
      <c r="K65" t="s">
        <v>12</v>
      </c>
      <c r="L65" s="2">
        <f t="shared" si="49"/>
        <v>9.0909090909090917</v>
      </c>
      <c r="M65" s="2">
        <f t="shared" si="44"/>
        <v>21.212121212121211</v>
      </c>
      <c r="N65" s="2">
        <f t="shared" si="45"/>
        <v>24.242424242424242</v>
      </c>
      <c r="O65" s="2">
        <f t="shared" si="46"/>
        <v>18.181818181818183</v>
      </c>
      <c r="P65" s="2">
        <f t="shared" si="47"/>
        <v>27.272727272727273</v>
      </c>
      <c r="Q65" s="2"/>
      <c r="R65" s="2">
        <f t="shared" si="50"/>
        <v>100</v>
      </c>
    </row>
    <row r="66" spans="1:21" x14ac:dyDescent="0.25">
      <c r="B66" t="s">
        <v>13</v>
      </c>
      <c r="C66">
        <f>SUM(C60:C65)</f>
        <v>7</v>
      </c>
      <c r="D66">
        <f t="shared" ref="D66" si="51">SUM(D60:D65)</f>
        <v>54</v>
      </c>
      <c r="E66">
        <f t="shared" ref="E66" si="52">SUM(E60:E65)</f>
        <v>57</v>
      </c>
      <c r="F66">
        <f t="shared" ref="F66" si="53">SUM(F60:F65)</f>
        <v>32</v>
      </c>
      <c r="G66">
        <f t="shared" ref="G66" si="54">SUM(G60:G65)</f>
        <v>23</v>
      </c>
      <c r="I66">
        <f t="shared" si="48"/>
        <v>173</v>
      </c>
    </row>
    <row r="68" spans="1:21" x14ac:dyDescent="0.25">
      <c r="A68" t="s">
        <v>21</v>
      </c>
    </row>
    <row r="69" spans="1:21" x14ac:dyDescent="0.25">
      <c r="C69" s="1" t="s">
        <v>14</v>
      </c>
      <c r="D69" s="1"/>
      <c r="E69" s="1"/>
      <c r="F69" s="1"/>
      <c r="G69" s="1"/>
      <c r="H69" s="1"/>
      <c r="L69" s="1" t="s">
        <v>69</v>
      </c>
      <c r="M69" s="1"/>
      <c r="N69" s="1"/>
      <c r="O69" s="1"/>
      <c r="P69" s="1"/>
      <c r="Q69" s="1"/>
    </row>
    <row r="70" spans="1:21" x14ac:dyDescent="0.25">
      <c r="C70" t="s">
        <v>1</v>
      </c>
      <c r="D70" t="s">
        <v>2</v>
      </c>
      <c r="E70" t="s">
        <v>3</v>
      </c>
      <c r="F70" t="s">
        <v>4</v>
      </c>
      <c r="G70" t="s">
        <v>5</v>
      </c>
      <c r="H70" t="s">
        <v>6</v>
      </c>
      <c r="I70" t="s">
        <v>16</v>
      </c>
      <c r="L70" t="s">
        <v>1</v>
      </c>
      <c r="M70" t="s">
        <v>2</v>
      </c>
      <c r="N70" t="s">
        <v>3</v>
      </c>
      <c r="O70" t="s">
        <v>4</v>
      </c>
      <c r="P70" t="s">
        <v>5</v>
      </c>
      <c r="Q70" t="s">
        <v>6</v>
      </c>
      <c r="R70" t="s">
        <v>16</v>
      </c>
    </row>
    <row r="71" spans="1:21" x14ac:dyDescent="0.25">
      <c r="B71" t="s">
        <v>7</v>
      </c>
      <c r="C71">
        <v>6</v>
      </c>
      <c r="D71">
        <v>5</v>
      </c>
      <c r="E71">
        <v>3</v>
      </c>
      <c r="F71">
        <v>1</v>
      </c>
      <c r="G71">
        <v>18</v>
      </c>
      <c r="H71">
        <v>0</v>
      </c>
      <c r="I71">
        <f>SUM(C71:H71)</f>
        <v>33</v>
      </c>
      <c r="K71" t="s">
        <v>7</v>
      </c>
      <c r="L71" s="2">
        <f>100*C71/$I71</f>
        <v>18.181818181818183</v>
      </c>
      <c r="M71" s="2">
        <f t="shared" ref="M71:M76" si="55">100*D71/$I71</f>
        <v>15.151515151515152</v>
      </c>
      <c r="N71" s="2">
        <f t="shared" ref="N71:N76" si="56">100*E71/$I71</f>
        <v>9.0909090909090917</v>
      </c>
      <c r="O71" s="2">
        <f t="shared" ref="O71:O76" si="57">100*F71/$I71</f>
        <v>3.0303030303030303</v>
      </c>
      <c r="P71" s="2">
        <f t="shared" ref="P71:P76" si="58">100*G71/$I71</f>
        <v>54.545454545454547</v>
      </c>
      <c r="Q71" s="2">
        <f t="shared" ref="Q71:Q76" si="59">100*H71/$I71</f>
        <v>0</v>
      </c>
      <c r="R71" s="2">
        <f>SUM(L71:Q71)</f>
        <v>100</v>
      </c>
      <c r="T71" t="s">
        <v>70</v>
      </c>
      <c r="U71" t="s">
        <v>71</v>
      </c>
    </row>
    <row r="72" spans="1:21" x14ac:dyDescent="0.25">
      <c r="B72" t="s">
        <v>8</v>
      </c>
      <c r="C72">
        <v>9</v>
      </c>
      <c r="D72">
        <v>17</v>
      </c>
      <c r="E72">
        <v>0</v>
      </c>
      <c r="F72">
        <v>0</v>
      </c>
      <c r="G72">
        <v>7</v>
      </c>
      <c r="H72">
        <v>0</v>
      </c>
      <c r="I72">
        <f t="shared" ref="I72:I77" si="60">SUM(C72:H72)</f>
        <v>33</v>
      </c>
      <c r="K72" t="s">
        <v>8</v>
      </c>
      <c r="L72" s="2">
        <f t="shared" ref="L72:L76" si="61">100*C72/$I72</f>
        <v>27.272727272727273</v>
      </c>
      <c r="M72" s="2">
        <f t="shared" si="55"/>
        <v>51.515151515151516</v>
      </c>
      <c r="N72" s="2">
        <f t="shared" si="56"/>
        <v>0</v>
      </c>
      <c r="O72" s="2">
        <f t="shared" si="57"/>
        <v>0</v>
      </c>
      <c r="P72" s="2">
        <f t="shared" si="58"/>
        <v>21.212121212121211</v>
      </c>
      <c r="Q72" s="2">
        <f t="shared" si="59"/>
        <v>0</v>
      </c>
      <c r="R72" s="2">
        <f t="shared" ref="R72:R76" si="62">SUM(L72:Q72)</f>
        <v>100</v>
      </c>
      <c r="T72">
        <f>_xlfn.STDEV.P(C77:H77)</f>
        <v>19.810911695886745</v>
      </c>
      <c r="U72">
        <f>T72/I77</f>
        <v>0.11451394043865171</v>
      </c>
    </row>
    <row r="73" spans="1:21" x14ac:dyDescent="0.25">
      <c r="B73" t="s">
        <v>9</v>
      </c>
      <c r="C73">
        <v>5</v>
      </c>
      <c r="D73">
        <v>1</v>
      </c>
      <c r="E73">
        <v>1</v>
      </c>
      <c r="F73">
        <v>0</v>
      </c>
      <c r="G73">
        <v>4</v>
      </c>
      <c r="H73">
        <v>0</v>
      </c>
      <c r="I73">
        <f t="shared" si="60"/>
        <v>11</v>
      </c>
      <c r="K73" t="s">
        <v>9</v>
      </c>
      <c r="L73" s="2">
        <f t="shared" si="61"/>
        <v>45.454545454545453</v>
      </c>
      <c r="M73" s="2">
        <f t="shared" si="55"/>
        <v>9.0909090909090917</v>
      </c>
      <c r="N73" s="2">
        <f t="shared" si="56"/>
        <v>9.0909090909090917</v>
      </c>
      <c r="O73" s="2">
        <f t="shared" si="57"/>
        <v>0</v>
      </c>
      <c r="P73" s="2">
        <f t="shared" si="58"/>
        <v>36.363636363636367</v>
      </c>
      <c r="Q73" s="2">
        <f t="shared" si="59"/>
        <v>0</v>
      </c>
      <c r="R73" s="2">
        <f t="shared" si="62"/>
        <v>100</v>
      </c>
    </row>
    <row r="74" spans="1:21" x14ac:dyDescent="0.25">
      <c r="B74" t="s">
        <v>10</v>
      </c>
      <c r="C74">
        <v>7</v>
      </c>
      <c r="D74">
        <v>1</v>
      </c>
      <c r="E74">
        <v>2</v>
      </c>
      <c r="F74">
        <v>0</v>
      </c>
      <c r="G74">
        <v>16</v>
      </c>
      <c r="H74">
        <v>0</v>
      </c>
      <c r="I74">
        <f t="shared" si="60"/>
        <v>26</v>
      </c>
      <c r="K74" t="s">
        <v>10</v>
      </c>
      <c r="L74" s="2">
        <f t="shared" si="61"/>
        <v>26.923076923076923</v>
      </c>
      <c r="M74" s="2">
        <f t="shared" si="55"/>
        <v>3.8461538461538463</v>
      </c>
      <c r="N74" s="2">
        <f t="shared" si="56"/>
        <v>7.6923076923076925</v>
      </c>
      <c r="O74" s="2">
        <f t="shared" si="57"/>
        <v>0</v>
      </c>
      <c r="P74" s="2">
        <f t="shared" si="58"/>
        <v>61.53846153846154</v>
      </c>
      <c r="Q74" s="2">
        <f t="shared" si="59"/>
        <v>0</v>
      </c>
      <c r="R74" s="2">
        <f t="shared" si="62"/>
        <v>100</v>
      </c>
    </row>
    <row r="75" spans="1:21" x14ac:dyDescent="0.25">
      <c r="B75" t="s">
        <v>11</v>
      </c>
      <c r="C75">
        <v>19</v>
      </c>
      <c r="D75">
        <v>2</v>
      </c>
      <c r="E75">
        <v>8</v>
      </c>
      <c r="F75">
        <v>3</v>
      </c>
      <c r="G75">
        <v>3</v>
      </c>
      <c r="H75">
        <v>2</v>
      </c>
      <c r="I75">
        <f t="shared" si="60"/>
        <v>37</v>
      </c>
      <c r="K75" t="s">
        <v>11</v>
      </c>
      <c r="L75" s="2">
        <f t="shared" si="61"/>
        <v>51.351351351351354</v>
      </c>
      <c r="M75" s="2">
        <f t="shared" si="55"/>
        <v>5.4054054054054053</v>
      </c>
      <c r="N75" s="2">
        <f t="shared" si="56"/>
        <v>21.621621621621621</v>
      </c>
      <c r="O75" s="2">
        <f t="shared" si="57"/>
        <v>8.1081081081081088</v>
      </c>
      <c r="P75" s="2">
        <f t="shared" si="58"/>
        <v>8.1081081081081088</v>
      </c>
      <c r="Q75" s="2">
        <f t="shared" si="59"/>
        <v>5.4054054054054053</v>
      </c>
      <c r="R75" s="2">
        <f t="shared" si="62"/>
        <v>100.00000000000001</v>
      </c>
    </row>
    <row r="76" spans="1:21" x14ac:dyDescent="0.25">
      <c r="B76" t="s">
        <v>12</v>
      </c>
      <c r="C76">
        <v>4</v>
      </c>
      <c r="D76">
        <v>6</v>
      </c>
      <c r="E76">
        <v>11</v>
      </c>
      <c r="F76">
        <v>3</v>
      </c>
      <c r="G76">
        <v>8</v>
      </c>
      <c r="H76">
        <v>1</v>
      </c>
      <c r="I76">
        <f t="shared" si="60"/>
        <v>33</v>
      </c>
      <c r="K76" t="s">
        <v>12</v>
      </c>
      <c r="L76" s="2">
        <f t="shared" si="61"/>
        <v>12.121212121212121</v>
      </c>
      <c r="M76" s="2">
        <f t="shared" si="55"/>
        <v>18.181818181818183</v>
      </c>
      <c r="N76" s="2">
        <f t="shared" si="56"/>
        <v>33.333333333333336</v>
      </c>
      <c r="O76" s="2">
        <f t="shared" si="57"/>
        <v>9.0909090909090917</v>
      </c>
      <c r="P76" s="2">
        <f t="shared" si="58"/>
        <v>24.242424242424242</v>
      </c>
      <c r="Q76" s="2">
        <f t="shared" si="59"/>
        <v>3.0303030303030303</v>
      </c>
      <c r="R76" s="2">
        <f t="shared" si="62"/>
        <v>100</v>
      </c>
    </row>
    <row r="77" spans="1:21" x14ac:dyDescent="0.25">
      <c r="B77" t="s">
        <v>13</v>
      </c>
      <c r="C77">
        <f>SUM(C71:C76)</f>
        <v>50</v>
      </c>
      <c r="D77">
        <f t="shared" ref="D77" si="63">SUM(D71:D76)</f>
        <v>32</v>
      </c>
      <c r="E77">
        <f t="shared" ref="E77" si="64">SUM(E71:E76)</f>
        <v>25</v>
      </c>
      <c r="F77">
        <f t="shared" ref="F77" si="65">SUM(F71:F76)</f>
        <v>7</v>
      </c>
      <c r="G77">
        <f t="shared" ref="G77" si="66">SUM(G71:G76)</f>
        <v>56</v>
      </c>
      <c r="H77">
        <f t="shared" ref="H77" si="67">SUM(H71:H76)</f>
        <v>3</v>
      </c>
      <c r="I77">
        <f t="shared" si="60"/>
        <v>173</v>
      </c>
    </row>
    <row r="79" spans="1:21" x14ac:dyDescent="0.25">
      <c r="A79" t="s">
        <v>22</v>
      </c>
    </row>
    <row r="80" spans="1:21" x14ac:dyDescent="0.25">
      <c r="C80" s="1" t="s">
        <v>14</v>
      </c>
      <c r="D80" s="1"/>
      <c r="E80" s="1"/>
      <c r="F80" s="1"/>
      <c r="G80" s="1"/>
      <c r="H80" s="1"/>
      <c r="L80" s="1" t="s">
        <v>69</v>
      </c>
      <c r="M80" s="1"/>
      <c r="N80" s="1"/>
      <c r="O80" s="1"/>
      <c r="P80" s="1"/>
      <c r="Q80" s="1"/>
    </row>
    <row r="81" spans="1:21" x14ac:dyDescent="0.25"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  <c r="I81" t="s">
        <v>16</v>
      </c>
      <c r="L81" t="s">
        <v>1</v>
      </c>
      <c r="M81" t="s">
        <v>2</v>
      </c>
      <c r="N81" t="s">
        <v>3</v>
      </c>
      <c r="O81" t="s">
        <v>4</v>
      </c>
      <c r="P81" t="s">
        <v>5</v>
      </c>
      <c r="Q81" t="s">
        <v>6</v>
      </c>
      <c r="R81" t="s">
        <v>16</v>
      </c>
    </row>
    <row r="82" spans="1:21" x14ac:dyDescent="0.25">
      <c r="B82" t="s">
        <v>7</v>
      </c>
      <c r="C82">
        <v>1</v>
      </c>
      <c r="D82">
        <v>2</v>
      </c>
      <c r="E82">
        <v>0</v>
      </c>
      <c r="F82">
        <v>5</v>
      </c>
      <c r="G82">
        <v>13</v>
      </c>
      <c r="H82">
        <v>12</v>
      </c>
      <c r="I82">
        <f>SUM(C82:H82)</f>
        <v>33</v>
      </c>
      <c r="K82" t="s">
        <v>7</v>
      </c>
      <c r="L82" s="2">
        <f>100*C82/$I82</f>
        <v>3.0303030303030303</v>
      </c>
      <c r="M82" s="2">
        <f t="shared" ref="M82:M87" si="68">100*D82/$I82</f>
        <v>6.0606060606060606</v>
      </c>
      <c r="N82" s="2">
        <f t="shared" ref="N82:N87" si="69">100*E82/$I82</f>
        <v>0</v>
      </c>
      <c r="O82" s="2">
        <f t="shared" ref="O82:O87" si="70">100*F82/$I82</f>
        <v>15.151515151515152</v>
      </c>
      <c r="P82" s="2">
        <f t="shared" ref="P82:P87" si="71">100*G82/$I82</f>
        <v>39.393939393939391</v>
      </c>
      <c r="Q82" s="2">
        <f t="shared" ref="Q82:Q87" si="72">100*H82/$I82</f>
        <v>36.363636363636367</v>
      </c>
      <c r="R82" s="2">
        <f>SUM(L82:Q82)</f>
        <v>100</v>
      </c>
      <c r="T82" t="s">
        <v>70</v>
      </c>
      <c r="U82" t="s">
        <v>71</v>
      </c>
    </row>
    <row r="83" spans="1:21" x14ac:dyDescent="0.25">
      <c r="B83" t="s">
        <v>8</v>
      </c>
      <c r="C83">
        <v>6</v>
      </c>
      <c r="D83">
        <v>1</v>
      </c>
      <c r="E83">
        <v>11</v>
      </c>
      <c r="F83">
        <v>6</v>
      </c>
      <c r="G83">
        <v>8</v>
      </c>
      <c r="H83">
        <v>1</v>
      </c>
      <c r="I83">
        <f t="shared" ref="I83:I88" si="73">SUM(C83:H83)</f>
        <v>33</v>
      </c>
      <c r="K83" t="s">
        <v>8</v>
      </c>
      <c r="L83" s="2">
        <f t="shared" ref="L83:L87" si="74">100*C83/$I83</f>
        <v>18.181818181818183</v>
      </c>
      <c r="M83" s="2">
        <f t="shared" si="68"/>
        <v>3.0303030303030303</v>
      </c>
      <c r="N83" s="2">
        <f t="shared" si="69"/>
        <v>33.333333333333336</v>
      </c>
      <c r="O83" s="2">
        <f t="shared" si="70"/>
        <v>18.181818181818183</v>
      </c>
      <c r="P83" s="2">
        <f t="shared" si="71"/>
        <v>24.242424242424242</v>
      </c>
      <c r="Q83" s="2">
        <f t="shared" si="72"/>
        <v>3.0303030303030303</v>
      </c>
      <c r="R83" s="2">
        <f t="shared" ref="R83:R87" si="75">SUM(L83:Q83)</f>
        <v>100</v>
      </c>
      <c r="T83">
        <f>_xlfn.STDEV.P(C88:H88)</f>
        <v>11.795714852813663</v>
      </c>
      <c r="U83">
        <f>T83/I88</f>
        <v>6.818332284863389E-2</v>
      </c>
    </row>
    <row r="84" spans="1:21" x14ac:dyDescent="0.25">
      <c r="B84" t="s">
        <v>9</v>
      </c>
      <c r="C84">
        <v>0</v>
      </c>
      <c r="D84">
        <v>0</v>
      </c>
      <c r="E84">
        <v>0</v>
      </c>
      <c r="F84">
        <v>1</v>
      </c>
      <c r="G84">
        <v>8</v>
      </c>
      <c r="H84">
        <v>2</v>
      </c>
      <c r="I84">
        <f t="shared" si="73"/>
        <v>11</v>
      </c>
      <c r="K84" t="s">
        <v>9</v>
      </c>
      <c r="L84" s="2">
        <f t="shared" si="74"/>
        <v>0</v>
      </c>
      <c r="M84" s="2">
        <f t="shared" si="68"/>
        <v>0</v>
      </c>
      <c r="N84" s="2">
        <f t="shared" si="69"/>
        <v>0</v>
      </c>
      <c r="O84" s="2">
        <f t="shared" si="70"/>
        <v>9.0909090909090917</v>
      </c>
      <c r="P84" s="2">
        <f t="shared" si="71"/>
        <v>72.727272727272734</v>
      </c>
      <c r="Q84" s="2">
        <f t="shared" si="72"/>
        <v>18.181818181818183</v>
      </c>
      <c r="R84" s="2">
        <f t="shared" si="75"/>
        <v>100.00000000000001</v>
      </c>
    </row>
    <row r="85" spans="1:21" x14ac:dyDescent="0.25">
      <c r="B85" t="s">
        <v>10</v>
      </c>
      <c r="C85">
        <v>5</v>
      </c>
      <c r="D85">
        <v>5</v>
      </c>
      <c r="E85">
        <v>1</v>
      </c>
      <c r="F85">
        <v>1</v>
      </c>
      <c r="G85">
        <v>13</v>
      </c>
      <c r="H85">
        <v>1</v>
      </c>
      <c r="I85">
        <f t="shared" si="73"/>
        <v>26</v>
      </c>
      <c r="K85" t="s">
        <v>10</v>
      </c>
      <c r="L85" s="2">
        <f t="shared" si="74"/>
        <v>19.23076923076923</v>
      </c>
      <c r="M85" s="2">
        <f t="shared" si="68"/>
        <v>19.23076923076923</v>
      </c>
      <c r="N85" s="2">
        <f t="shared" si="69"/>
        <v>3.8461538461538463</v>
      </c>
      <c r="O85" s="2">
        <f t="shared" si="70"/>
        <v>3.8461538461538463</v>
      </c>
      <c r="P85" s="2">
        <f t="shared" si="71"/>
        <v>50</v>
      </c>
      <c r="Q85" s="2">
        <f t="shared" si="72"/>
        <v>3.8461538461538463</v>
      </c>
      <c r="R85" s="2">
        <f t="shared" si="75"/>
        <v>100</v>
      </c>
    </row>
    <row r="86" spans="1:21" x14ac:dyDescent="0.25">
      <c r="B86" t="s">
        <v>11</v>
      </c>
      <c r="C86">
        <v>6</v>
      </c>
      <c r="D86">
        <v>26</v>
      </c>
      <c r="E86">
        <v>2</v>
      </c>
      <c r="F86">
        <v>0</v>
      </c>
      <c r="G86">
        <v>1</v>
      </c>
      <c r="H86">
        <v>2</v>
      </c>
      <c r="I86">
        <f t="shared" si="73"/>
        <v>37</v>
      </c>
      <c r="K86" t="s">
        <v>11</v>
      </c>
      <c r="L86" s="2">
        <f t="shared" si="74"/>
        <v>16.216216216216218</v>
      </c>
      <c r="M86" s="2">
        <f t="shared" si="68"/>
        <v>70.270270270270274</v>
      </c>
      <c r="N86" s="2">
        <f t="shared" si="69"/>
        <v>5.4054054054054053</v>
      </c>
      <c r="O86" s="2">
        <f t="shared" si="70"/>
        <v>0</v>
      </c>
      <c r="P86" s="2">
        <f t="shared" si="71"/>
        <v>2.7027027027027026</v>
      </c>
      <c r="Q86" s="2">
        <f t="shared" si="72"/>
        <v>5.4054054054054053</v>
      </c>
      <c r="R86" s="2">
        <f t="shared" si="75"/>
        <v>100</v>
      </c>
    </row>
    <row r="87" spans="1:21" x14ac:dyDescent="0.25">
      <c r="B87" t="s">
        <v>12</v>
      </c>
      <c r="C87">
        <v>9</v>
      </c>
      <c r="D87">
        <v>7</v>
      </c>
      <c r="E87">
        <v>4</v>
      </c>
      <c r="F87">
        <v>3</v>
      </c>
      <c r="G87">
        <v>5</v>
      </c>
      <c r="H87">
        <v>5</v>
      </c>
      <c r="I87">
        <f t="shared" si="73"/>
        <v>33</v>
      </c>
      <c r="K87" t="s">
        <v>12</v>
      </c>
      <c r="L87" s="2">
        <f t="shared" si="74"/>
        <v>27.272727272727273</v>
      </c>
      <c r="M87" s="2">
        <f t="shared" si="68"/>
        <v>21.212121212121211</v>
      </c>
      <c r="N87" s="2">
        <f t="shared" si="69"/>
        <v>12.121212121212121</v>
      </c>
      <c r="O87" s="2">
        <f t="shared" si="70"/>
        <v>9.0909090909090917</v>
      </c>
      <c r="P87" s="2">
        <f t="shared" si="71"/>
        <v>15.151515151515152</v>
      </c>
      <c r="Q87" s="2">
        <f t="shared" si="72"/>
        <v>15.151515151515152</v>
      </c>
      <c r="R87" s="2">
        <f t="shared" si="75"/>
        <v>100.00000000000001</v>
      </c>
    </row>
    <row r="88" spans="1:21" x14ac:dyDescent="0.25">
      <c r="B88" t="s">
        <v>13</v>
      </c>
      <c r="C88">
        <f>SUM(C82:C87)</f>
        <v>27</v>
      </c>
      <c r="D88">
        <f t="shared" ref="D88" si="76">SUM(D82:D87)</f>
        <v>41</v>
      </c>
      <c r="E88">
        <f t="shared" ref="E88" si="77">SUM(E82:E87)</f>
        <v>18</v>
      </c>
      <c r="F88">
        <f t="shared" ref="F88" si="78">SUM(F82:F87)</f>
        <v>16</v>
      </c>
      <c r="G88">
        <f t="shared" ref="G88" si="79">SUM(G82:G87)</f>
        <v>48</v>
      </c>
      <c r="H88">
        <f t="shared" ref="H88" si="80">SUM(H82:H87)</f>
        <v>23</v>
      </c>
      <c r="I88">
        <f t="shared" si="73"/>
        <v>173</v>
      </c>
    </row>
    <row r="90" spans="1:21" x14ac:dyDescent="0.25">
      <c r="A90" t="s">
        <v>23</v>
      </c>
    </row>
    <row r="91" spans="1:21" x14ac:dyDescent="0.25">
      <c r="C91" s="1" t="s">
        <v>14</v>
      </c>
      <c r="D91" s="1"/>
      <c r="E91" s="1"/>
      <c r="F91" s="1"/>
      <c r="G91" s="1"/>
      <c r="H91" s="1"/>
      <c r="L91" s="1" t="s">
        <v>69</v>
      </c>
      <c r="M91" s="1"/>
      <c r="N91" s="1"/>
      <c r="O91" s="1"/>
      <c r="P91" s="1"/>
      <c r="Q91" s="1"/>
    </row>
    <row r="92" spans="1:21" x14ac:dyDescent="0.25"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16</v>
      </c>
      <c r="L92" t="s">
        <v>1</v>
      </c>
      <c r="M92" t="s">
        <v>2</v>
      </c>
      <c r="N92" t="s">
        <v>3</v>
      </c>
      <c r="O92" t="s">
        <v>4</v>
      </c>
      <c r="P92" t="s">
        <v>5</v>
      </c>
      <c r="Q92" t="s">
        <v>6</v>
      </c>
      <c r="R92" t="s">
        <v>16</v>
      </c>
    </row>
    <row r="93" spans="1:21" x14ac:dyDescent="0.25">
      <c r="B93" t="s">
        <v>7</v>
      </c>
      <c r="C93">
        <v>48</v>
      </c>
      <c r="D93">
        <v>93</v>
      </c>
      <c r="E93">
        <v>15</v>
      </c>
      <c r="F93">
        <v>68</v>
      </c>
      <c r="G93">
        <v>104</v>
      </c>
      <c r="H93">
        <v>24</v>
      </c>
      <c r="I93">
        <f>SUM(C93:H93)</f>
        <v>352</v>
      </c>
      <c r="K93" t="s">
        <v>7</v>
      </c>
      <c r="L93" s="2">
        <f>100*C93/$I93</f>
        <v>13.636363636363637</v>
      </c>
      <c r="M93" s="2">
        <f t="shared" ref="M93:M98" si="81">100*D93/$I93</f>
        <v>26.420454545454547</v>
      </c>
      <c r="N93" s="2">
        <f t="shared" ref="N93:N98" si="82">100*E93/$I93</f>
        <v>4.2613636363636367</v>
      </c>
      <c r="O93" s="2">
        <f t="shared" ref="O93:O98" si="83">100*F93/$I93</f>
        <v>19.318181818181817</v>
      </c>
      <c r="P93" s="2">
        <f t="shared" ref="P93:P98" si="84">100*G93/$I93</f>
        <v>29.545454545454547</v>
      </c>
      <c r="Q93" s="2">
        <f t="shared" ref="Q93:Q98" si="85">100*H93/$I93</f>
        <v>6.8181818181818183</v>
      </c>
      <c r="R93" s="2">
        <f>SUM(L93:Q93)</f>
        <v>100</v>
      </c>
      <c r="T93" t="s">
        <v>70</v>
      </c>
      <c r="U93" t="s">
        <v>71</v>
      </c>
    </row>
    <row r="94" spans="1:21" x14ac:dyDescent="0.25">
      <c r="B94" t="s">
        <v>8</v>
      </c>
      <c r="C94">
        <v>15</v>
      </c>
      <c r="D94">
        <v>125</v>
      </c>
      <c r="E94">
        <v>2</v>
      </c>
      <c r="F94">
        <v>59</v>
      </c>
      <c r="G94">
        <v>15</v>
      </c>
      <c r="H94">
        <v>42</v>
      </c>
      <c r="I94">
        <f t="shared" ref="I94:I99" si="86">SUM(C94:H94)</f>
        <v>258</v>
      </c>
      <c r="K94" t="s">
        <v>8</v>
      </c>
      <c r="L94" s="2">
        <f t="shared" ref="L94:L98" si="87">100*C94/$I94</f>
        <v>5.8139534883720927</v>
      </c>
      <c r="M94" s="2">
        <f t="shared" si="81"/>
        <v>48.449612403100772</v>
      </c>
      <c r="N94" s="2">
        <f t="shared" si="82"/>
        <v>0.77519379844961245</v>
      </c>
      <c r="O94" s="2">
        <f t="shared" si="83"/>
        <v>22.868217054263567</v>
      </c>
      <c r="P94" s="2">
        <f t="shared" si="84"/>
        <v>5.8139534883720927</v>
      </c>
      <c r="Q94" s="2">
        <f t="shared" si="85"/>
        <v>16.279069767441861</v>
      </c>
      <c r="R94" s="2">
        <f t="shared" ref="R94:R98" si="88">SUM(L94:Q94)</f>
        <v>100</v>
      </c>
      <c r="T94">
        <f>_xlfn.STDEV.P(C99:H99)</f>
        <v>1180.570860031517</v>
      </c>
      <c r="U94">
        <f>T94/I99</f>
        <v>0.17070139676569071</v>
      </c>
    </row>
    <row r="95" spans="1:21" x14ac:dyDescent="0.25">
      <c r="B95" t="s">
        <v>9</v>
      </c>
      <c r="C95">
        <v>34</v>
      </c>
      <c r="D95">
        <v>160</v>
      </c>
      <c r="E95">
        <v>15</v>
      </c>
      <c r="F95">
        <v>62</v>
      </c>
      <c r="G95">
        <v>34</v>
      </c>
      <c r="H95">
        <v>36</v>
      </c>
      <c r="I95">
        <f t="shared" si="86"/>
        <v>341</v>
      </c>
      <c r="K95" t="s">
        <v>9</v>
      </c>
      <c r="L95" s="2">
        <f t="shared" si="87"/>
        <v>9.9706744868035191</v>
      </c>
      <c r="M95" s="2">
        <f t="shared" si="81"/>
        <v>46.920821114369502</v>
      </c>
      <c r="N95" s="2">
        <f t="shared" si="82"/>
        <v>4.3988269794721404</v>
      </c>
      <c r="O95" s="2">
        <f t="shared" si="83"/>
        <v>18.181818181818183</v>
      </c>
      <c r="P95" s="2">
        <f t="shared" si="84"/>
        <v>9.9706744868035191</v>
      </c>
      <c r="Q95" s="2">
        <f t="shared" si="85"/>
        <v>10.557184750733137</v>
      </c>
      <c r="R95" s="2">
        <f t="shared" si="88"/>
        <v>100</v>
      </c>
    </row>
    <row r="96" spans="1:21" x14ac:dyDescent="0.25">
      <c r="B96" t="s">
        <v>10</v>
      </c>
      <c r="C96">
        <v>81</v>
      </c>
      <c r="D96">
        <v>663</v>
      </c>
      <c r="E96">
        <v>37</v>
      </c>
      <c r="F96">
        <v>273</v>
      </c>
      <c r="G96">
        <v>202</v>
      </c>
      <c r="H96">
        <v>26</v>
      </c>
      <c r="I96">
        <f t="shared" si="86"/>
        <v>1282</v>
      </c>
      <c r="K96" t="s">
        <v>10</v>
      </c>
      <c r="L96" s="2">
        <f t="shared" si="87"/>
        <v>6.3182527301092044</v>
      </c>
      <c r="M96" s="2">
        <f t="shared" si="81"/>
        <v>51.716068642745711</v>
      </c>
      <c r="N96" s="2">
        <f t="shared" si="82"/>
        <v>2.8861154446177846</v>
      </c>
      <c r="O96" s="2">
        <f t="shared" si="83"/>
        <v>21.294851794071764</v>
      </c>
      <c r="P96" s="2">
        <f t="shared" si="84"/>
        <v>15.756630265210608</v>
      </c>
      <c r="Q96" s="2">
        <f t="shared" si="85"/>
        <v>2.0280811232449296</v>
      </c>
      <c r="R96" s="2">
        <f t="shared" si="88"/>
        <v>100</v>
      </c>
    </row>
    <row r="97" spans="1:21" x14ac:dyDescent="0.25">
      <c r="B97" t="s">
        <v>11</v>
      </c>
      <c r="C97">
        <v>230</v>
      </c>
      <c r="D97">
        <v>1735</v>
      </c>
      <c r="E97">
        <v>94</v>
      </c>
      <c r="F97">
        <v>372</v>
      </c>
      <c r="G97">
        <v>682</v>
      </c>
      <c r="H97">
        <v>23</v>
      </c>
      <c r="I97">
        <f t="shared" si="86"/>
        <v>3136</v>
      </c>
      <c r="K97" t="s">
        <v>11</v>
      </c>
      <c r="L97" s="2">
        <f t="shared" si="87"/>
        <v>7.3341836734693882</v>
      </c>
      <c r="M97" s="2">
        <f t="shared" si="81"/>
        <v>55.325255102040813</v>
      </c>
      <c r="N97" s="2">
        <f t="shared" si="82"/>
        <v>2.9974489795918369</v>
      </c>
      <c r="O97" s="2">
        <f t="shared" si="83"/>
        <v>11.862244897959183</v>
      </c>
      <c r="P97" s="2">
        <f t="shared" si="84"/>
        <v>21.747448979591837</v>
      </c>
      <c r="Q97" s="2">
        <f t="shared" si="85"/>
        <v>0.73341836734693877</v>
      </c>
      <c r="R97" s="2">
        <f t="shared" si="88"/>
        <v>100</v>
      </c>
    </row>
    <row r="98" spans="1:21" x14ac:dyDescent="0.25">
      <c r="B98" t="s">
        <v>12</v>
      </c>
      <c r="C98">
        <v>133</v>
      </c>
      <c r="D98">
        <v>851</v>
      </c>
      <c r="E98">
        <v>58</v>
      </c>
      <c r="F98">
        <v>316</v>
      </c>
      <c r="G98">
        <v>184</v>
      </c>
      <c r="H98">
        <v>5</v>
      </c>
      <c r="I98">
        <f t="shared" si="86"/>
        <v>1547</v>
      </c>
      <c r="K98" t="s">
        <v>12</v>
      </c>
      <c r="L98" s="2">
        <f t="shared" si="87"/>
        <v>8.5972850678733028</v>
      </c>
      <c r="M98" s="2">
        <f t="shared" si="81"/>
        <v>55.009696186166778</v>
      </c>
      <c r="N98" s="2">
        <f t="shared" si="82"/>
        <v>3.7491919844861021</v>
      </c>
      <c r="O98" s="2">
        <f t="shared" si="83"/>
        <v>20.426632191338072</v>
      </c>
      <c r="P98" s="2">
        <f t="shared" si="84"/>
        <v>11.8939883645766</v>
      </c>
      <c r="Q98" s="2">
        <f t="shared" si="85"/>
        <v>0.32320620555914675</v>
      </c>
      <c r="R98" s="2">
        <f t="shared" si="88"/>
        <v>100</v>
      </c>
    </row>
    <row r="99" spans="1:21" x14ac:dyDescent="0.25">
      <c r="B99" t="s">
        <v>13</v>
      </c>
      <c r="C99">
        <f>SUM(C93:C98)</f>
        <v>541</v>
      </c>
      <c r="D99">
        <f t="shared" ref="D99" si="89">SUM(D93:D98)</f>
        <v>3627</v>
      </c>
      <c r="E99">
        <f t="shared" ref="E99" si="90">SUM(E93:E98)</f>
        <v>221</v>
      </c>
      <c r="F99">
        <f t="shared" ref="F99" si="91">SUM(F93:F98)</f>
        <v>1150</v>
      </c>
      <c r="G99">
        <f t="shared" ref="G99" si="92">SUM(G93:G98)</f>
        <v>1221</v>
      </c>
      <c r="H99">
        <f t="shared" ref="H99" si="93">SUM(H93:H98)</f>
        <v>156</v>
      </c>
      <c r="I99">
        <f t="shared" si="86"/>
        <v>6916</v>
      </c>
    </row>
    <row r="101" spans="1:21" x14ac:dyDescent="0.25">
      <c r="A101" t="s">
        <v>24</v>
      </c>
    </row>
    <row r="102" spans="1:21" x14ac:dyDescent="0.25">
      <c r="C102" s="1" t="s">
        <v>14</v>
      </c>
      <c r="D102" s="1"/>
      <c r="E102" s="1"/>
      <c r="F102" s="1"/>
      <c r="G102" s="1"/>
      <c r="H102" s="1"/>
      <c r="L102" s="1" t="s">
        <v>69</v>
      </c>
      <c r="M102" s="1"/>
      <c r="N102" s="1"/>
      <c r="O102" s="1"/>
      <c r="P102" s="1"/>
      <c r="Q102" s="1"/>
    </row>
    <row r="103" spans="1:21" x14ac:dyDescent="0.25"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 t="s">
        <v>6</v>
      </c>
      <c r="I103" t="s">
        <v>16</v>
      </c>
      <c r="L103" t="s">
        <v>1</v>
      </c>
      <c r="M103" t="s">
        <v>2</v>
      </c>
      <c r="N103" t="s">
        <v>3</v>
      </c>
      <c r="O103" t="s">
        <v>4</v>
      </c>
      <c r="P103" t="s">
        <v>5</v>
      </c>
      <c r="Q103" t="s">
        <v>6</v>
      </c>
      <c r="R103" t="s">
        <v>16</v>
      </c>
    </row>
    <row r="104" spans="1:21" x14ac:dyDescent="0.25">
      <c r="B104" t="s">
        <v>7</v>
      </c>
      <c r="C104">
        <v>215</v>
      </c>
      <c r="D104">
        <v>94</v>
      </c>
      <c r="I104">
        <f>SUM(C104:H104)</f>
        <v>309</v>
      </c>
      <c r="K104" t="s">
        <v>7</v>
      </c>
      <c r="L104" s="2">
        <f>100*C104/$I104</f>
        <v>69.579288025889966</v>
      </c>
      <c r="M104" s="2">
        <f t="shared" ref="M104:M109" si="94">100*D104/$I104</f>
        <v>30.420711974110031</v>
      </c>
      <c r="N104" s="2">
        <f t="shared" ref="N104:N109" si="95">100*E104/$I104</f>
        <v>0</v>
      </c>
      <c r="O104" s="2">
        <f t="shared" ref="O104:O109" si="96">100*F104/$I104</f>
        <v>0</v>
      </c>
      <c r="P104" s="2">
        <f t="shared" ref="P104:P109" si="97">100*G104/$I104</f>
        <v>0</v>
      </c>
      <c r="Q104" s="2">
        <f t="shared" ref="Q104:Q109" si="98">100*H104/$I104</f>
        <v>0</v>
      </c>
      <c r="R104" s="2">
        <f>SUM(L104:Q104)</f>
        <v>100</v>
      </c>
      <c r="T104" t="s">
        <v>70</v>
      </c>
      <c r="U104" t="s">
        <v>71</v>
      </c>
    </row>
    <row r="105" spans="1:21" x14ac:dyDescent="0.25">
      <c r="B105" t="s">
        <v>8</v>
      </c>
      <c r="C105">
        <v>187</v>
      </c>
      <c r="D105">
        <v>40</v>
      </c>
      <c r="I105">
        <f t="shared" ref="I105:I110" si="99">SUM(C105:H105)</f>
        <v>227</v>
      </c>
      <c r="K105" t="s">
        <v>8</v>
      </c>
      <c r="L105" s="2">
        <f t="shared" ref="L105:L109" si="100">100*C105/$I105</f>
        <v>82.378854625550659</v>
      </c>
      <c r="M105" s="2">
        <f t="shared" si="94"/>
        <v>17.621145374449338</v>
      </c>
      <c r="N105" s="2">
        <f t="shared" si="95"/>
        <v>0</v>
      </c>
      <c r="O105" s="2">
        <f t="shared" si="96"/>
        <v>0</v>
      </c>
      <c r="P105" s="2">
        <f t="shared" si="97"/>
        <v>0</v>
      </c>
      <c r="Q105" s="2">
        <f t="shared" si="98"/>
        <v>0</v>
      </c>
      <c r="R105" s="2">
        <f t="shared" ref="R105:R109" si="101">SUM(L105:Q105)</f>
        <v>100</v>
      </c>
      <c r="T105">
        <f>_xlfn.STDEV.P(C110:H110)</f>
        <v>1889.254850169476</v>
      </c>
      <c r="U105">
        <f>T105/I110</f>
        <v>0.29630722242306712</v>
      </c>
    </row>
    <row r="106" spans="1:21" x14ac:dyDescent="0.25">
      <c r="B106" t="s">
        <v>9</v>
      </c>
      <c r="C106">
        <v>216</v>
      </c>
      <c r="D106">
        <v>68</v>
      </c>
      <c r="I106">
        <f t="shared" si="99"/>
        <v>284</v>
      </c>
      <c r="K106" t="s">
        <v>9</v>
      </c>
      <c r="L106" s="2">
        <f t="shared" si="100"/>
        <v>76.056338028169009</v>
      </c>
      <c r="M106" s="2">
        <f t="shared" si="94"/>
        <v>23.943661971830984</v>
      </c>
      <c r="N106" s="2">
        <f t="shared" si="95"/>
        <v>0</v>
      </c>
      <c r="O106" s="2">
        <f t="shared" si="96"/>
        <v>0</v>
      </c>
      <c r="P106" s="2">
        <f t="shared" si="97"/>
        <v>0</v>
      </c>
      <c r="Q106" s="2">
        <f t="shared" si="98"/>
        <v>0</v>
      </c>
      <c r="R106" s="2">
        <f t="shared" si="101"/>
        <v>100</v>
      </c>
    </row>
    <row r="107" spans="1:21" x14ac:dyDescent="0.25">
      <c r="B107" t="s">
        <v>10</v>
      </c>
      <c r="C107">
        <v>967</v>
      </c>
      <c r="D107">
        <v>236</v>
      </c>
      <c r="I107">
        <f t="shared" si="99"/>
        <v>1203</v>
      </c>
      <c r="K107" t="s">
        <v>10</v>
      </c>
      <c r="L107" s="2">
        <f t="shared" si="100"/>
        <v>80.382377389858689</v>
      </c>
      <c r="M107" s="2">
        <f t="shared" si="94"/>
        <v>19.617622610141314</v>
      </c>
      <c r="N107" s="2">
        <f t="shared" si="95"/>
        <v>0</v>
      </c>
      <c r="O107" s="2">
        <f t="shared" si="96"/>
        <v>0</v>
      </c>
      <c r="P107" s="2">
        <f t="shared" si="97"/>
        <v>0</v>
      </c>
      <c r="Q107" s="2">
        <f t="shared" si="98"/>
        <v>0</v>
      </c>
      <c r="R107" s="2">
        <f t="shared" si="101"/>
        <v>100</v>
      </c>
    </row>
    <row r="108" spans="1:21" x14ac:dyDescent="0.25">
      <c r="B108" t="s">
        <v>11</v>
      </c>
      <c r="C108">
        <v>2446</v>
      </c>
      <c r="D108">
        <v>467</v>
      </c>
      <c r="I108">
        <f t="shared" si="99"/>
        <v>2913</v>
      </c>
      <c r="K108" t="s">
        <v>11</v>
      </c>
      <c r="L108" s="2">
        <f t="shared" si="100"/>
        <v>83.968417439066258</v>
      </c>
      <c r="M108" s="2">
        <f t="shared" si="94"/>
        <v>16.031582560933746</v>
      </c>
      <c r="N108" s="2">
        <f t="shared" si="95"/>
        <v>0</v>
      </c>
      <c r="O108" s="2">
        <f t="shared" si="96"/>
        <v>0</v>
      </c>
      <c r="P108" s="2">
        <f t="shared" si="97"/>
        <v>0</v>
      </c>
      <c r="Q108" s="2">
        <f t="shared" si="98"/>
        <v>0</v>
      </c>
      <c r="R108" s="2">
        <f t="shared" si="101"/>
        <v>100</v>
      </c>
    </row>
    <row r="109" spans="1:21" x14ac:dyDescent="0.25">
      <c r="B109" t="s">
        <v>12</v>
      </c>
      <c r="C109">
        <v>1140</v>
      </c>
      <c r="D109">
        <v>300</v>
      </c>
      <c r="I109">
        <f t="shared" si="99"/>
        <v>1440</v>
      </c>
      <c r="K109" t="s">
        <v>12</v>
      </c>
      <c r="L109" s="2">
        <f t="shared" si="100"/>
        <v>79.166666666666671</v>
      </c>
      <c r="M109" s="2">
        <f t="shared" si="94"/>
        <v>20.833333333333332</v>
      </c>
      <c r="N109" s="2">
        <f t="shared" si="95"/>
        <v>0</v>
      </c>
      <c r="O109" s="2">
        <f t="shared" si="96"/>
        <v>0</v>
      </c>
      <c r="P109" s="2">
        <f t="shared" si="97"/>
        <v>0</v>
      </c>
      <c r="Q109" s="2">
        <f t="shared" si="98"/>
        <v>0</v>
      </c>
      <c r="R109" s="2">
        <f t="shared" si="101"/>
        <v>100</v>
      </c>
    </row>
    <row r="110" spans="1:21" x14ac:dyDescent="0.25">
      <c r="B110" t="s">
        <v>13</v>
      </c>
      <c r="C110">
        <f>SUM(C104:C109)</f>
        <v>5171</v>
      </c>
      <c r="D110">
        <f t="shared" ref="D110" si="102">SUM(D104:D109)</f>
        <v>1205</v>
      </c>
      <c r="E110">
        <f t="shared" ref="E110" si="103">SUM(E104:E109)</f>
        <v>0</v>
      </c>
      <c r="F110">
        <f t="shared" ref="F110" si="104">SUM(F104:F109)</f>
        <v>0</v>
      </c>
      <c r="G110">
        <f t="shared" ref="G110" si="105">SUM(G104:G109)</f>
        <v>0</v>
      </c>
      <c r="H110">
        <f t="shared" ref="H110" si="106">SUM(H104:H109)</f>
        <v>0</v>
      </c>
      <c r="I110">
        <f t="shared" si="99"/>
        <v>6376</v>
      </c>
    </row>
    <row r="112" spans="1:21" x14ac:dyDescent="0.25">
      <c r="A112" t="s">
        <v>25</v>
      </c>
    </row>
    <row r="113" spans="1:21" x14ac:dyDescent="0.25">
      <c r="C113" s="1" t="s">
        <v>14</v>
      </c>
      <c r="D113" s="1"/>
      <c r="E113" s="1"/>
      <c r="F113" s="1"/>
      <c r="G113" s="1"/>
      <c r="H113" s="1"/>
      <c r="L113" s="1" t="s">
        <v>69</v>
      </c>
      <c r="M113" s="1"/>
      <c r="N113" s="1"/>
      <c r="O113" s="1"/>
      <c r="P113" s="1"/>
      <c r="Q113" s="1"/>
    </row>
    <row r="114" spans="1:21" x14ac:dyDescent="0.25">
      <c r="C114" t="s">
        <v>1</v>
      </c>
      <c r="D114" t="s">
        <v>2</v>
      </c>
      <c r="E114" t="s">
        <v>3</v>
      </c>
      <c r="F114" t="s">
        <v>4</v>
      </c>
      <c r="G114" t="s">
        <v>5</v>
      </c>
      <c r="H114" t="s">
        <v>6</v>
      </c>
      <c r="I114" t="s">
        <v>16</v>
      </c>
      <c r="L114" t="s">
        <v>1</v>
      </c>
      <c r="M114" t="s">
        <v>2</v>
      </c>
      <c r="N114" t="s">
        <v>3</v>
      </c>
      <c r="O114" t="s">
        <v>4</v>
      </c>
      <c r="P114" t="s">
        <v>5</v>
      </c>
      <c r="Q114" t="s">
        <v>6</v>
      </c>
      <c r="R114" t="s">
        <v>16</v>
      </c>
    </row>
    <row r="115" spans="1:21" x14ac:dyDescent="0.25">
      <c r="B115" t="s">
        <v>7</v>
      </c>
      <c r="C115">
        <v>153</v>
      </c>
      <c r="D115">
        <v>82</v>
      </c>
      <c r="E115">
        <v>74</v>
      </c>
      <c r="I115">
        <f>SUM(C115:H115)</f>
        <v>309</v>
      </c>
      <c r="K115" t="s">
        <v>7</v>
      </c>
      <c r="L115" s="2">
        <f>100*C115/$I115</f>
        <v>49.514563106796118</v>
      </c>
      <c r="M115" s="2">
        <f t="shared" ref="M115:M120" si="107">100*D115/$I115</f>
        <v>26.537216828478964</v>
      </c>
      <c r="N115" s="2">
        <f t="shared" ref="N115:N120" si="108">100*E115/$I115</f>
        <v>23.948220064724918</v>
      </c>
      <c r="O115" s="2">
        <f t="shared" ref="O115:O120" si="109">100*F115/$I115</f>
        <v>0</v>
      </c>
      <c r="P115" s="2">
        <f t="shared" ref="P115:P120" si="110">100*G115/$I115</f>
        <v>0</v>
      </c>
      <c r="Q115" s="2">
        <f t="shared" ref="Q115:Q120" si="111">100*H115/$I115</f>
        <v>0</v>
      </c>
      <c r="R115" s="2">
        <f>SUM(L115:Q115)</f>
        <v>100</v>
      </c>
      <c r="T115" t="s">
        <v>70</v>
      </c>
      <c r="U115" t="s">
        <v>71</v>
      </c>
    </row>
    <row r="116" spans="1:21" x14ac:dyDescent="0.25">
      <c r="B116" t="s">
        <v>8</v>
      </c>
      <c r="C116">
        <v>61</v>
      </c>
      <c r="D116">
        <v>132</v>
      </c>
      <c r="E116">
        <v>34</v>
      </c>
      <c r="I116">
        <f t="shared" ref="I116:I121" si="112">SUM(C116:H116)</f>
        <v>227</v>
      </c>
      <c r="K116" t="s">
        <v>8</v>
      </c>
      <c r="L116" s="2">
        <f t="shared" ref="L116:L120" si="113">100*C116/$I116</f>
        <v>26.872246696035241</v>
      </c>
      <c r="M116" s="2">
        <f t="shared" si="107"/>
        <v>58.14977973568282</v>
      </c>
      <c r="N116" s="2">
        <f t="shared" si="108"/>
        <v>14.977973568281937</v>
      </c>
      <c r="O116" s="2">
        <f t="shared" si="109"/>
        <v>0</v>
      </c>
      <c r="P116" s="2">
        <f t="shared" si="110"/>
        <v>0</v>
      </c>
      <c r="Q116" s="2">
        <f t="shared" si="111"/>
        <v>0</v>
      </c>
      <c r="R116" s="2">
        <f t="shared" ref="R116:R120" si="114">SUM(L116:Q116)</f>
        <v>100</v>
      </c>
      <c r="T116">
        <f>_xlfn.STDEV.P(C121:H121)</f>
        <v>1328.1464109385263</v>
      </c>
      <c r="U116">
        <f>T116/I121</f>
        <v>0.20830401677203988</v>
      </c>
    </row>
    <row r="117" spans="1:21" x14ac:dyDescent="0.25">
      <c r="B117" t="s">
        <v>9</v>
      </c>
      <c r="C117">
        <v>59</v>
      </c>
      <c r="D117">
        <v>163</v>
      </c>
      <c r="E117">
        <v>62</v>
      </c>
      <c r="I117">
        <f t="shared" si="112"/>
        <v>284</v>
      </c>
      <c r="K117" t="s">
        <v>9</v>
      </c>
      <c r="L117" s="2">
        <f t="shared" si="113"/>
        <v>20.774647887323944</v>
      </c>
      <c r="M117" s="2">
        <f t="shared" si="107"/>
        <v>57.394366197183096</v>
      </c>
      <c r="N117" s="2">
        <f t="shared" si="108"/>
        <v>21.830985915492956</v>
      </c>
      <c r="O117" s="2">
        <f t="shared" si="109"/>
        <v>0</v>
      </c>
      <c r="P117" s="2">
        <f t="shared" si="110"/>
        <v>0</v>
      </c>
      <c r="Q117" s="2">
        <f t="shared" si="111"/>
        <v>0</v>
      </c>
      <c r="R117" s="2">
        <f t="shared" si="114"/>
        <v>100</v>
      </c>
    </row>
    <row r="118" spans="1:21" x14ac:dyDescent="0.25">
      <c r="B118" t="s">
        <v>10</v>
      </c>
      <c r="C118">
        <v>335</v>
      </c>
      <c r="D118">
        <v>675</v>
      </c>
      <c r="E118">
        <v>193</v>
      </c>
      <c r="I118">
        <f t="shared" si="112"/>
        <v>1203</v>
      </c>
      <c r="K118" t="s">
        <v>10</v>
      </c>
      <c r="L118" s="2">
        <f t="shared" si="113"/>
        <v>27.847049044056526</v>
      </c>
      <c r="M118" s="2">
        <f t="shared" si="107"/>
        <v>56.109725685785534</v>
      </c>
      <c r="N118" s="2">
        <f t="shared" si="108"/>
        <v>16.04322527015794</v>
      </c>
      <c r="O118" s="2">
        <f t="shared" si="109"/>
        <v>0</v>
      </c>
      <c r="P118" s="2">
        <f t="shared" si="110"/>
        <v>0</v>
      </c>
      <c r="Q118" s="2">
        <f t="shared" si="111"/>
        <v>0</v>
      </c>
      <c r="R118" s="2">
        <f t="shared" si="114"/>
        <v>100</v>
      </c>
    </row>
    <row r="119" spans="1:21" x14ac:dyDescent="0.25">
      <c r="B119" t="s">
        <v>11</v>
      </c>
      <c r="C119">
        <v>807</v>
      </c>
      <c r="D119">
        <v>1764</v>
      </c>
      <c r="E119">
        <v>342</v>
      </c>
      <c r="I119">
        <f t="shared" si="112"/>
        <v>2913</v>
      </c>
      <c r="K119" t="s">
        <v>11</v>
      </c>
      <c r="L119" s="2">
        <f t="shared" si="113"/>
        <v>27.703398558187434</v>
      </c>
      <c r="M119" s="2">
        <f t="shared" si="107"/>
        <v>60.556127703398559</v>
      </c>
      <c r="N119" s="2">
        <f t="shared" si="108"/>
        <v>11.740473738414007</v>
      </c>
      <c r="O119" s="2">
        <f t="shared" si="109"/>
        <v>0</v>
      </c>
      <c r="P119" s="2">
        <f t="shared" si="110"/>
        <v>0</v>
      </c>
      <c r="Q119" s="2">
        <f t="shared" si="111"/>
        <v>0</v>
      </c>
      <c r="R119" s="2">
        <f t="shared" si="114"/>
        <v>100</v>
      </c>
    </row>
    <row r="120" spans="1:21" x14ac:dyDescent="0.25">
      <c r="B120" t="s">
        <v>12</v>
      </c>
      <c r="C120">
        <v>375</v>
      </c>
      <c r="D120">
        <v>826</v>
      </c>
      <c r="E120">
        <v>239</v>
      </c>
      <c r="I120">
        <f t="shared" si="112"/>
        <v>1440</v>
      </c>
      <c r="K120" t="s">
        <v>12</v>
      </c>
      <c r="L120" s="2">
        <f t="shared" si="113"/>
        <v>26.041666666666668</v>
      </c>
      <c r="M120" s="2">
        <f t="shared" si="107"/>
        <v>57.361111111111114</v>
      </c>
      <c r="N120" s="2">
        <f t="shared" si="108"/>
        <v>16.597222222222221</v>
      </c>
      <c r="O120" s="2">
        <f t="shared" si="109"/>
        <v>0</v>
      </c>
      <c r="P120" s="2">
        <f t="shared" si="110"/>
        <v>0</v>
      </c>
      <c r="Q120" s="2">
        <f t="shared" si="111"/>
        <v>0</v>
      </c>
      <c r="R120" s="2">
        <f t="shared" si="114"/>
        <v>100</v>
      </c>
    </row>
    <row r="121" spans="1:21" x14ac:dyDescent="0.25">
      <c r="B121" t="s">
        <v>13</v>
      </c>
      <c r="C121">
        <f>SUM(C115:C120)</f>
        <v>1790</v>
      </c>
      <c r="D121">
        <f t="shared" ref="D121" si="115">SUM(D115:D120)</f>
        <v>3642</v>
      </c>
      <c r="E121">
        <f t="shared" ref="E121" si="116">SUM(E115:E120)</f>
        <v>944</v>
      </c>
      <c r="F121">
        <f t="shared" ref="F121" si="117">SUM(F115:F120)</f>
        <v>0</v>
      </c>
      <c r="G121">
        <f t="shared" ref="G121" si="118">SUM(G115:G120)</f>
        <v>0</v>
      </c>
      <c r="H121">
        <f t="shared" ref="H121" si="119">SUM(H115:H120)</f>
        <v>0</v>
      </c>
      <c r="I121">
        <f t="shared" si="112"/>
        <v>6376</v>
      </c>
    </row>
    <row r="123" spans="1:21" x14ac:dyDescent="0.25">
      <c r="A123" t="s">
        <v>26</v>
      </c>
    </row>
    <row r="124" spans="1:21" x14ac:dyDescent="0.25">
      <c r="C124" s="1" t="s">
        <v>14</v>
      </c>
      <c r="D124" s="1"/>
      <c r="E124" s="1"/>
      <c r="F124" s="1"/>
      <c r="G124" s="1"/>
      <c r="H124" s="1"/>
      <c r="L124" s="1" t="s">
        <v>69</v>
      </c>
      <c r="M124" s="1"/>
      <c r="N124" s="1"/>
      <c r="O124" s="1"/>
      <c r="P124" s="1"/>
      <c r="Q124" s="1"/>
    </row>
    <row r="125" spans="1:21" x14ac:dyDescent="0.25">
      <c r="C125" t="s">
        <v>1</v>
      </c>
      <c r="D125" t="s">
        <v>2</v>
      </c>
      <c r="E125" t="s">
        <v>3</v>
      </c>
      <c r="F125" t="s">
        <v>4</v>
      </c>
      <c r="G125" t="s">
        <v>5</v>
      </c>
      <c r="H125" t="s">
        <v>6</v>
      </c>
      <c r="I125" t="s">
        <v>16</v>
      </c>
      <c r="L125" t="s">
        <v>1</v>
      </c>
      <c r="M125" t="s">
        <v>2</v>
      </c>
      <c r="N125" t="s">
        <v>3</v>
      </c>
      <c r="O125" t="s">
        <v>4</v>
      </c>
      <c r="P125" t="s">
        <v>5</v>
      </c>
      <c r="Q125" t="s">
        <v>6</v>
      </c>
      <c r="R125" t="s">
        <v>16</v>
      </c>
    </row>
    <row r="126" spans="1:21" x14ac:dyDescent="0.25">
      <c r="B126" t="s">
        <v>7</v>
      </c>
      <c r="C126">
        <v>121</v>
      </c>
      <c r="D126">
        <v>58</v>
      </c>
      <c r="E126">
        <v>66</v>
      </c>
      <c r="F126">
        <v>64</v>
      </c>
      <c r="I126">
        <f>SUM(C126:H126)</f>
        <v>309</v>
      </c>
      <c r="K126" t="s">
        <v>7</v>
      </c>
      <c r="L126" s="2">
        <f>100*C126/$I126</f>
        <v>39.158576051779939</v>
      </c>
      <c r="M126" s="2">
        <f t="shared" ref="M126:M131" si="120">100*D126/$I126</f>
        <v>18.770226537216828</v>
      </c>
      <c r="N126" s="2">
        <f t="shared" ref="N126:N131" si="121">100*E126/$I126</f>
        <v>21.359223300970875</v>
      </c>
      <c r="O126" s="2">
        <f t="shared" ref="O126:O131" si="122">100*F126/$I126</f>
        <v>20.711974110032362</v>
      </c>
      <c r="P126" s="2">
        <f t="shared" ref="P126:P131" si="123">100*G126/$I126</f>
        <v>0</v>
      </c>
      <c r="Q126" s="2">
        <f t="shared" ref="Q126:Q131" si="124">100*H126/$I126</f>
        <v>0</v>
      </c>
      <c r="R126" s="2">
        <f>SUM(L126:Q126)</f>
        <v>100</v>
      </c>
      <c r="T126" t="s">
        <v>70</v>
      </c>
      <c r="U126" t="s">
        <v>71</v>
      </c>
    </row>
    <row r="127" spans="1:21" x14ac:dyDescent="0.25">
      <c r="B127" t="s">
        <v>8</v>
      </c>
      <c r="C127">
        <v>19</v>
      </c>
      <c r="D127">
        <v>25</v>
      </c>
      <c r="E127">
        <v>125</v>
      </c>
      <c r="F127">
        <v>58</v>
      </c>
      <c r="I127">
        <f t="shared" ref="I127:I132" si="125">SUM(C127:H127)</f>
        <v>227</v>
      </c>
      <c r="K127" t="s">
        <v>8</v>
      </c>
      <c r="L127" s="2">
        <f t="shared" ref="L127:L131" si="126">100*C127/$I127</f>
        <v>8.3700440528634363</v>
      </c>
      <c r="M127" s="2">
        <f t="shared" si="120"/>
        <v>11.013215859030836</v>
      </c>
      <c r="N127" s="2">
        <f t="shared" si="121"/>
        <v>55.066079295154182</v>
      </c>
      <c r="O127" s="2">
        <f t="shared" si="122"/>
        <v>25.550660792951543</v>
      </c>
      <c r="P127" s="2">
        <f t="shared" si="123"/>
        <v>0</v>
      </c>
      <c r="Q127" s="2">
        <f t="shared" si="124"/>
        <v>0</v>
      </c>
      <c r="R127" s="2">
        <f t="shared" ref="R127:R131" si="127">SUM(L127:Q127)</f>
        <v>100</v>
      </c>
      <c r="T127">
        <f>_xlfn.STDEV.P(C132:H132)</f>
        <v>1108.8598749265943</v>
      </c>
      <c r="U127">
        <f>T127/I132</f>
        <v>0.17391152367104679</v>
      </c>
    </row>
    <row r="128" spans="1:21" x14ac:dyDescent="0.25">
      <c r="B128" t="s">
        <v>9</v>
      </c>
      <c r="C128">
        <v>36</v>
      </c>
      <c r="D128">
        <v>44</v>
      </c>
      <c r="E128">
        <v>149</v>
      </c>
      <c r="F128">
        <v>55</v>
      </c>
      <c r="I128">
        <f t="shared" si="125"/>
        <v>284</v>
      </c>
      <c r="K128" t="s">
        <v>9</v>
      </c>
      <c r="L128" s="2">
        <f t="shared" si="126"/>
        <v>12.67605633802817</v>
      </c>
      <c r="M128" s="2">
        <f t="shared" si="120"/>
        <v>15.492957746478874</v>
      </c>
      <c r="N128" s="2">
        <f t="shared" si="121"/>
        <v>52.464788732394368</v>
      </c>
      <c r="O128" s="2">
        <f t="shared" si="122"/>
        <v>19.366197183098592</v>
      </c>
      <c r="P128" s="2">
        <f t="shared" si="123"/>
        <v>0</v>
      </c>
      <c r="Q128" s="2">
        <f t="shared" si="124"/>
        <v>0</v>
      </c>
      <c r="R128" s="2">
        <f t="shared" si="127"/>
        <v>100</v>
      </c>
    </row>
    <row r="129" spans="1:21" x14ac:dyDescent="0.25">
      <c r="B129" t="s">
        <v>10</v>
      </c>
      <c r="C129">
        <v>229</v>
      </c>
      <c r="D129">
        <v>102</v>
      </c>
      <c r="E129">
        <v>578</v>
      </c>
      <c r="F129">
        <v>294</v>
      </c>
      <c r="I129">
        <f t="shared" si="125"/>
        <v>1203</v>
      </c>
      <c r="K129" t="s">
        <v>10</v>
      </c>
      <c r="L129" s="2">
        <f t="shared" si="126"/>
        <v>19.035743973399835</v>
      </c>
      <c r="M129" s="2">
        <f t="shared" si="120"/>
        <v>8.4788029925187036</v>
      </c>
      <c r="N129" s="2">
        <f t="shared" si="121"/>
        <v>48.046550290939315</v>
      </c>
      <c r="O129" s="2">
        <f t="shared" si="122"/>
        <v>24.438902743142144</v>
      </c>
      <c r="P129" s="2">
        <f t="shared" si="123"/>
        <v>0</v>
      </c>
      <c r="Q129" s="2">
        <f t="shared" si="124"/>
        <v>0</v>
      </c>
      <c r="R129" s="2">
        <f t="shared" si="127"/>
        <v>100</v>
      </c>
    </row>
    <row r="130" spans="1:21" x14ac:dyDescent="0.25">
      <c r="B130" t="s">
        <v>11</v>
      </c>
      <c r="C130">
        <v>680</v>
      </c>
      <c r="D130">
        <v>239</v>
      </c>
      <c r="E130">
        <v>1618</v>
      </c>
      <c r="F130">
        <v>376</v>
      </c>
      <c r="I130">
        <f t="shared" si="125"/>
        <v>2913</v>
      </c>
      <c r="K130" t="s">
        <v>11</v>
      </c>
      <c r="L130" s="2">
        <f t="shared" si="126"/>
        <v>23.34363199450738</v>
      </c>
      <c r="M130" s="2">
        <f t="shared" si="120"/>
        <v>8.2046000686577418</v>
      </c>
      <c r="N130" s="2">
        <f t="shared" si="121"/>
        <v>55.544112598695506</v>
      </c>
      <c r="O130" s="2">
        <f t="shared" si="122"/>
        <v>12.907655338139374</v>
      </c>
      <c r="P130" s="2">
        <f t="shared" si="123"/>
        <v>0</v>
      </c>
      <c r="Q130" s="2">
        <f t="shared" si="124"/>
        <v>0</v>
      </c>
      <c r="R130" s="2">
        <f t="shared" si="127"/>
        <v>100.00000000000001</v>
      </c>
    </row>
    <row r="131" spans="1:21" x14ac:dyDescent="0.25">
      <c r="B131" t="s">
        <v>12</v>
      </c>
      <c r="C131">
        <v>245</v>
      </c>
      <c r="D131">
        <v>164</v>
      </c>
      <c r="E131">
        <v>730</v>
      </c>
      <c r="F131">
        <v>301</v>
      </c>
      <c r="I131">
        <f t="shared" si="125"/>
        <v>1440</v>
      </c>
      <c r="K131" t="s">
        <v>12</v>
      </c>
      <c r="L131" s="2">
        <f t="shared" si="126"/>
        <v>17.013888888888889</v>
      </c>
      <c r="M131" s="2">
        <f t="shared" si="120"/>
        <v>11.388888888888889</v>
      </c>
      <c r="N131" s="2">
        <f t="shared" si="121"/>
        <v>50.694444444444443</v>
      </c>
      <c r="O131" s="2">
        <f t="shared" si="122"/>
        <v>20.902777777777779</v>
      </c>
      <c r="P131" s="2">
        <f t="shared" si="123"/>
        <v>0</v>
      </c>
      <c r="Q131" s="2">
        <f t="shared" si="124"/>
        <v>0</v>
      </c>
      <c r="R131" s="2">
        <f t="shared" si="127"/>
        <v>100</v>
      </c>
    </row>
    <row r="132" spans="1:21" x14ac:dyDescent="0.25">
      <c r="B132" t="s">
        <v>13</v>
      </c>
      <c r="C132">
        <f>SUM(C126:C131)</f>
        <v>1330</v>
      </c>
      <c r="D132">
        <f t="shared" ref="D132" si="128">SUM(D126:D131)</f>
        <v>632</v>
      </c>
      <c r="E132">
        <f t="shared" ref="E132" si="129">SUM(E126:E131)</f>
        <v>3266</v>
      </c>
      <c r="F132">
        <f t="shared" ref="F132" si="130">SUM(F126:F131)</f>
        <v>1148</v>
      </c>
      <c r="G132">
        <f t="shared" ref="G132" si="131">SUM(G126:G131)</f>
        <v>0</v>
      </c>
      <c r="H132">
        <f t="shared" ref="H132" si="132">SUM(H126:H131)</f>
        <v>0</v>
      </c>
      <c r="I132">
        <f t="shared" si="125"/>
        <v>6376</v>
      </c>
    </row>
    <row r="134" spans="1:21" x14ac:dyDescent="0.25">
      <c r="A134" t="s">
        <v>27</v>
      </c>
    </row>
    <row r="135" spans="1:21" x14ac:dyDescent="0.25">
      <c r="C135" s="1" t="s">
        <v>14</v>
      </c>
      <c r="D135" s="1"/>
      <c r="E135" s="1"/>
      <c r="F135" s="1"/>
      <c r="G135" s="1"/>
      <c r="H135" s="1"/>
      <c r="L135" s="1" t="s">
        <v>69</v>
      </c>
      <c r="M135" s="1"/>
      <c r="N135" s="1"/>
      <c r="O135" s="1"/>
      <c r="P135" s="1"/>
      <c r="Q135" s="1"/>
    </row>
    <row r="136" spans="1:21" x14ac:dyDescent="0.25">
      <c r="C136" t="s">
        <v>1</v>
      </c>
      <c r="D136" t="s">
        <v>2</v>
      </c>
      <c r="E136" t="s">
        <v>3</v>
      </c>
      <c r="F136" t="s">
        <v>4</v>
      </c>
      <c r="G136" t="s">
        <v>5</v>
      </c>
      <c r="H136" t="s">
        <v>6</v>
      </c>
      <c r="I136" t="s">
        <v>16</v>
      </c>
      <c r="L136" t="s">
        <v>1</v>
      </c>
      <c r="M136" t="s">
        <v>2</v>
      </c>
      <c r="N136" t="s">
        <v>3</v>
      </c>
      <c r="O136" t="s">
        <v>4</v>
      </c>
      <c r="P136" t="s">
        <v>5</v>
      </c>
      <c r="Q136" t="s">
        <v>6</v>
      </c>
      <c r="R136" t="s">
        <v>16</v>
      </c>
    </row>
    <row r="137" spans="1:21" x14ac:dyDescent="0.25">
      <c r="B137" t="s">
        <v>7</v>
      </c>
      <c r="C137">
        <v>91</v>
      </c>
      <c r="D137">
        <v>43</v>
      </c>
      <c r="E137">
        <v>15</v>
      </c>
      <c r="F137">
        <v>71</v>
      </c>
      <c r="G137">
        <v>108</v>
      </c>
      <c r="H137">
        <v>24</v>
      </c>
      <c r="I137">
        <f>SUM(C137:H137)</f>
        <v>352</v>
      </c>
      <c r="K137" t="s">
        <v>7</v>
      </c>
      <c r="L137" s="2">
        <f>100*C137/$I137</f>
        <v>25.852272727272727</v>
      </c>
      <c r="M137" s="2">
        <f t="shared" ref="M137:M142" si="133">100*D137/$I137</f>
        <v>12.215909090909092</v>
      </c>
      <c r="N137" s="2">
        <f t="shared" ref="N137:N142" si="134">100*E137/$I137</f>
        <v>4.2613636363636367</v>
      </c>
      <c r="O137" s="2">
        <f t="shared" ref="O137:O142" si="135">100*F137/$I137</f>
        <v>20.170454545454547</v>
      </c>
      <c r="P137" s="2">
        <f t="shared" ref="P137:P142" si="136">100*G137/$I137</f>
        <v>30.681818181818183</v>
      </c>
      <c r="Q137" s="2">
        <f t="shared" ref="Q137:Q142" si="137">100*H137/$I137</f>
        <v>6.8181818181818183</v>
      </c>
      <c r="R137" s="2">
        <f>SUM(L137:Q137)</f>
        <v>100</v>
      </c>
      <c r="T137" t="s">
        <v>70</v>
      </c>
      <c r="U137" t="s">
        <v>71</v>
      </c>
    </row>
    <row r="138" spans="1:21" x14ac:dyDescent="0.25">
      <c r="B138" t="s">
        <v>8</v>
      </c>
      <c r="C138">
        <v>126</v>
      </c>
      <c r="D138">
        <v>14</v>
      </c>
      <c r="E138">
        <v>2</v>
      </c>
      <c r="F138">
        <v>57</v>
      </c>
      <c r="G138">
        <v>17</v>
      </c>
      <c r="H138">
        <v>42</v>
      </c>
      <c r="I138">
        <f t="shared" ref="I138:I143" si="138">SUM(C138:H138)</f>
        <v>258</v>
      </c>
      <c r="K138" t="s">
        <v>8</v>
      </c>
      <c r="L138" s="2">
        <f t="shared" ref="L138:L142" si="139">100*C138/$I138</f>
        <v>48.837209302325583</v>
      </c>
      <c r="M138" s="2">
        <f t="shared" si="133"/>
        <v>5.4263565891472867</v>
      </c>
      <c r="N138" s="2">
        <f t="shared" si="134"/>
        <v>0.77519379844961245</v>
      </c>
      <c r="O138" s="2">
        <f t="shared" si="135"/>
        <v>22.093023255813954</v>
      </c>
      <c r="P138" s="2">
        <f t="shared" si="136"/>
        <v>6.5891472868217056</v>
      </c>
      <c r="Q138" s="2">
        <f t="shared" si="137"/>
        <v>16.279069767441861</v>
      </c>
      <c r="R138" s="2">
        <f t="shared" ref="R138:R142" si="140">SUM(L138:Q138)</f>
        <v>100</v>
      </c>
      <c r="T138">
        <f>_xlfn.STDEV.P(C143:H143)</f>
        <v>1186.5769629016438</v>
      </c>
      <c r="U138">
        <f>T138/I143</f>
        <v>0.17156983269254539</v>
      </c>
    </row>
    <row r="139" spans="1:21" x14ac:dyDescent="0.25">
      <c r="B139" t="s">
        <v>9</v>
      </c>
      <c r="C139">
        <v>160</v>
      </c>
      <c r="D139">
        <v>32</v>
      </c>
      <c r="E139">
        <v>15</v>
      </c>
      <c r="F139">
        <v>62</v>
      </c>
      <c r="G139">
        <v>36</v>
      </c>
      <c r="H139">
        <v>36</v>
      </c>
      <c r="I139">
        <f t="shared" si="138"/>
        <v>341</v>
      </c>
      <c r="K139" t="s">
        <v>9</v>
      </c>
      <c r="L139" s="2">
        <f t="shared" si="139"/>
        <v>46.920821114369502</v>
      </c>
      <c r="M139" s="2">
        <f t="shared" si="133"/>
        <v>9.3841642228739008</v>
      </c>
      <c r="N139" s="2">
        <f t="shared" si="134"/>
        <v>4.3988269794721404</v>
      </c>
      <c r="O139" s="2">
        <f t="shared" si="135"/>
        <v>18.181818181818183</v>
      </c>
      <c r="P139" s="2">
        <f t="shared" si="136"/>
        <v>10.557184750733137</v>
      </c>
      <c r="Q139" s="2">
        <f t="shared" si="137"/>
        <v>10.557184750733137</v>
      </c>
      <c r="R139" s="2">
        <f t="shared" si="140"/>
        <v>100.00000000000001</v>
      </c>
    </row>
    <row r="140" spans="1:21" x14ac:dyDescent="0.25">
      <c r="B140" t="s">
        <v>10</v>
      </c>
      <c r="C140">
        <v>669</v>
      </c>
      <c r="D140">
        <v>79</v>
      </c>
      <c r="E140">
        <v>36</v>
      </c>
      <c r="F140">
        <v>263</v>
      </c>
      <c r="G140">
        <v>209</v>
      </c>
      <c r="H140">
        <v>26</v>
      </c>
      <c r="I140">
        <f t="shared" si="138"/>
        <v>1282</v>
      </c>
      <c r="K140" t="s">
        <v>10</v>
      </c>
      <c r="L140" s="2">
        <f t="shared" si="139"/>
        <v>52.184087363494541</v>
      </c>
      <c r="M140" s="2">
        <f t="shared" si="133"/>
        <v>6.1622464898595943</v>
      </c>
      <c r="N140" s="2">
        <f t="shared" si="134"/>
        <v>2.8081123244929795</v>
      </c>
      <c r="O140" s="2">
        <f t="shared" si="135"/>
        <v>20.514820592823714</v>
      </c>
      <c r="P140" s="2">
        <f t="shared" si="136"/>
        <v>16.302652106084242</v>
      </c>
      <c r="Q140" s="2">
        <f t="shared" si="137"/>
        <v>2.0280811232449296</v>
      </c>
      <c r="R140" s="2">
        <f t="shared" si="140"/>
        <v>100</v>
      </c>
    </row>
    <row r="141" spans="1:21" x14ac:dyDescent="0.25">
      <c r="B141" t="s">
        <v>11</v>
      </c>
      <c r="C141">
        <v>1738</v>
      </c>
      <c r="D141">
        <v>226</v>
      </c>
      <c r="E141">
        <v>91</v>
      </c>
      <c r="F141">
        <v>372</v>
      </c>
      <c r="G141">
        <v>686</v>
      </c>
      <c r="H141">
        <v>23</v>
      </c>
      <c r="I141">
        <f t="shared" si="138"/>
        <v>3136</v>
      </c>
      <c r="K141" t="s">
        <v>11</v>
      </c>
      <c r="L141" s="2">
        <f t="shared" si="139"/>
        <v>55.420918367346935</v>
      </c>
      <c r="M141" s="2">
        <f t="shared" si="133"/>
        <v>7.2066326530612246</v>
      </c>
      <c r="N141" s="2">
        <f t="shared" si="134"/>
        <v>2.9017857142857144</v>
      </c>
      <c r="O141" s="2">
        <f t="shared" si="135"/>
        <v>11.862244897959183</v>
      </c>
      <c r="P141" s="2">
        <f t="shared" si="136"/>
        <v>21.875</v>
      </c>
      <c r="Q141" s="2">
        <f t="shared" si="137"/>
        <v>0.73341836734693877</v>
      </c>
      <c r="R141" s="2">
        <f t="shared" si="140"/>
        <v>100</v>
      </c>
    </row>
    <row r="142" spans="1:21" x14ac:dyDescent="0.25">
      <c r="B142" t="s">
        <v>12</v>
      </c>
      <c r="C142">
        <v>853</v>
      </c>
      <c r="D142">
        <v>129</v>
      </c>
      <c r="E142">
        <v>58</v>
      </c>
      <c r="F142">
        <v>305</v>
      </c>
      <c r="G142">
        <v>197</v>
      </c>
      <c r="H142">
        <v>5</v>
      </c>
      <c r="I142">
        <f t="shared" si="138"/>
        <v>1547</v>
      </c>
      <c r="K142" t="s">
        <v>12</v>
      </c>
      <c r="L142" s="2">
        <f t="shared" si="139"/>
        <v>55.138978668390436</v>
      </c>
      <c r="M142" s="2">
        <f t="shared" si="133"/>
        <v>8.3387201034259864</v>
      </c>
      <c r="N142" s="2">
        <f t="shared" si="134"/>
        <v>3.7491919844861021</v>
      </c>
      <c r="O142" s="2">
        <f t="shared" si="135"/>
        <v>19.715578539107952</v>
      </c>
      <c r="P142" s="2">
        <f t="shared" si="136"/>
        <v>12.734324499030381</v>
      </c>
      <c r="Q142" s="2">
        <f t="shared" si="137"/>
        <v>0.32320620555914675</v>
      </c>
      <c r="R142" s="2">
        <f t="shared" si="140"/>
        <v>100</v>
      </c>
    </row>
    <row r="143" spans="1:21" x14ac:dyDescent="0.25">
      <c r="B143" t="s">
        <v>13</v>
      </c>
      <c r="C143">
        <f>SUM(C137:C142)</f>
        <v>3637</v>
      </c>
      <c r="D143">
        <f t="shared" ref="D143" si="141">SUM(D137:D142)</f>
        <v>523</v>
      </c>
      <c r="E143">
        <f t="shared" ref="E143" si="142">SUM(E137:E142)</f>
        <v>217</v>
      </c>
      <c r="F143">
        <f t="shared" ref="F143" si="143">SUM(F137:F142)</f>
        <v>1130</v>
      </c>
      <c r="G143">
        <f t="shared" ref="G143" si="144">SUM(G137:G142)</f>
        <v>1253</v>
      </c>
      <c r="H143">
        <f t="shared" ref="H143" si="145">SUM(H137:H142)</f>
        <v>156</v>
      </c>
      <c r="I143">
        <f t="shared" si="138"/>
        <v>6916</v>
      </c>
    </row>
    <row r="145" spans="1:21" x14ac:dyDescent="0.25">
      <c r="A145" t="s">
        <v>28</v>
      </c>
    </row>
    <row r="146" spans="1:21" x14ac:dyDescent="0.25">
      <c r="C146" s="1" t="s">
        <v>14</v>
      </c>
      <c r="D146" s="1"/>
      <c r="E146" s="1"/>
      <c r="F146" s="1"/>
      <c r="G146" s="1"/>
      <c r="H146" s="1"/>
      <c r="L146" s="1" t="s">
        <v>69</v>
      </c>
      <c r="M146" s="1"/>
      <c r="N146" s="1"/>
      <c r="O146" s="1"/>
      <c r="P146" s="1"/>
      <c r="Q146" s="1"/>
    </row>
    <row r="147" spans="1:21" x14ac:dyDescent="0.25">
      <c r="C147" t="s">
        <v>1</v>
      </c>
      <c r="D147" t="s">
        <v>2</v>
      </c>
      <c r="E147" t="s">
        <v>3</v>
      </c>
      <c r="F147" t="s">
        <v>4</v>
      </c>
      <c r="G147" t="s">
        <v>5</v>
      </c>
      <c r="H147" t="s">
        <v>6</v>
      </c>
      <c r="I147" t="s">
        <v>16</v>
      </c>
      <c r="L147" t="s">
        <v>1</v>
      </c>
      <c r="M147" t="s">
        <v>2</v>
      </c>
      <c r="N147" t="s">
        <v>3</v>
      </c>
      <c r="O147" t="s">
        <v>4</v>
      </c>
      <c r="P147" t="s">
        <v>5</v>
      </c>
      <c r="Q147" t="s">
        <v>6</v>
      </c>
      <c r="R147" t="s">
        <v>16</v>
      </c>
    </row>
    <row r="148" spans="1:21" x14ac:dyDescent="0.25">
      <c r="B148" t="s">
        <v>7</v>
      </c>
      <c r="C148">
        <v>145</v>
      </c>
      <c r="D148">
        <v>2</v>
      </c>
      <c r="E148">
        <v>78</v>
      </c>
      <c r="F148">
        <v>25</v>
      </c>
      <c r="G148">
        <v>82</v>
      </c>
      <c r="H148">
        <v>20</v>
      </c>
      <c r="I148">
        <f>SUM(C148:H148)</f>
        <v>352</v>
      </c>
      <c r="K148" t="s">
        <v>7</v>
      </c>
      <c r="L148" s="2">
        <f>100*C148/$I148</f>
        <v>41.19318181818182</v>
      </c>
      <c r="M148" s="2">
        <f t="shared" ref="M148:M153" si="146">100*D148/$I148</f>
        <v>0.56818181818181823</v>
      </c>
      <c r="N148" s="2">
        <f t="shared" ref="N148:N153" si="147">100*E148/$I148</f>
        <v>22.15909090909091</v>
      </c>
      <c r="O148" s="2">
        <f t="shared" ref="O148:O153" si="148">100*F148/$I148</f>
        <v>7.1022727272727275</v>
      </c>
      <c r="P148" s="2">
        <f t="shared" ref="P148:P153" si="149">100*G148/$I148</f>
        <v>23.295454545454547</v>
      </c>
      <c r="Q148" s="2">
        <f t="shared" ref="Q148:Q153" si="150">100*H148/$I148</f>
        <v>5.6818181818181817</v>
      </c>
      <c r="R148" s="2">
        <f>SUM(L148:Q148)</f>
        <v>100.00000000000001</v>
      </c>
      <c r="T148" t="s">
        <v>70</v>
      </c>
      <c r="U148" t="s">
        <v>71</v>
      </c>
    </row>
    <row r="149" spans="1:21" x14ac:dyDescent="0.25">
      <c r="B149" t="s">
        <v>8</v>
      </c>
      <c r="C149">
        <v>55</v>
      </c>
      <c r="D149">
        <v>0</v>
      </c>
      <c r="E149">
        <v>122</v>
      </c>
      <c r="F149">
        <v>42</v>
      </c>
      <c r="G149">
        <v>36</v>
      </c>
      <c r="H149">
        <v>3</v>
      </c>
      <c r="I149">
        <f t="shared" ref="I149:I154" si="151">SUM(C149:H149)</f>
        <v>258</v>
      </c>
      <c r="K149" t="s">
        <v>8</v>
      </c>
      <c r="L149" s="2">
        <f t="shared" ref="L149:L153" si="152">100*C149/$I149</f>
        <v>21.31782945736434</v>
      </c>
      <c r="M149" s="2">
        <f t="shared" si="146"/>
        <v>0</v>
      </c>
      <c r="N149" s="2">
        <f t="shared" si="147"/>
        <v>47.286821705426355</v>
      </c>
      <c r="O149" s="2">
        <f t="shared" si="148"/>
        <v>16.279069767441861</v>
      </c>
      <c r="P149" s="2">
        <f t="shared" si="149"/>
        <v>13.953488372093023</v>
      </c>
      <c r="Q149" s="2">
        <f t="shared" si="150"/>
        <v>1.1627906976744187</v>
      </c>
      <c r="R149" s="2">
        <f t="shared" ref="R149:R153" si="153">SUM(L149:Q149)</f>
        <v>100</v>
      </c>
      <c r="T149">
        <f>_xlfn.STDEV.P(C154:H154)</f>
        <v>1212.2385170510886</v>
      </c>
      <c r="U149">
        <f>T149/I154</f>
        <v>0.17528029454179997</v>
      </c>
    </row>
    <row r="150" spans="1:21" x14ac:dyDescent="0.25">
      <c r="B150" t="s">
        <v>9</v>
      </c>
      <c r="C150">
        <v>63</v>
      </c>
      <c r="D150">
        <v>4</v>
      </c>
      <c r="E150">
        <v>149</v>
      </c>
      <c r="F150">
        <v>36</v>
      </c>
      <c r="G150">
        <v>65</v>
      </c>
      <c r="H150">
        <v>24</v>
      </c>
      <c r="I150">
        <f t="shared" si="151"/>
        <v>341</v>
      </c>
      <c r="K150" t="s">
        <v>9</v>
      </c>
      <c r="L150" s="2">
        <f t="shared" si="152"/>
        <v>18.475073313782993</v>
      </c>
      <c r="M150" s="2">
        <f t="shared" si="146"/>
        <v>1.1730205278592376</v>
      </c>
      <c r="N150" s="2">
        <f t="shared" si="147"/>
        <v>43.695014662756599</v>
      </c>
      <c r="O150" s="2">
        <f t="shared" si="148"/>
        <v>10.557184750733137</v>
      </c>
      <c r="P150" s="2">
        <f t="shared" si="149"/>
        <v>19.061583577712611</v>
      </c>
      <c r="Q150" s="2">
        <f t="shared" si="150"/>
        <v>7.0381231671554252</v>
      </c>
      <c r="R150" s="2">
        <f t="shared" si="153"/>
        <v>100</v>
      </c>
    </row>
    <row r="151" spans="1:21" x14ac:dyDescent="0.25">
      <c r="B151" t="s">
        <v>10</v>
      </c>
      <c r="C151">
        <v>327</v>
      </c>
      <c r="D151">
        <v>18</v>
      </c>
      <c r="E151">
        <v>678</v>
      </c>
      <c r="F151">
        <v>27</v>
      </c>
      <c r="G151">
        <v>187</v>
      </c>
      <c r="H151">
        <v>45</v>
      </c>
      <c r="I151">
        <f t="shared" si="151"/>
        <v>1282</v>
      </c>
      <c r="K151" t="s">
        <v>10</v>
      </c>
      <c r="L151" s="2">
        <f t="shared" si="152"/>
        <v>25.507020280811233</v>
      </c>
      <c r="M151" s="2">
        <f t="shared" si="146"/>
        <v>1.4040561622464898</v>
      </c>
      <c r="N151" s="2">
        <f t="shared" si="147"/>
        <v>52.886115444617786</v>
      </c>
      <c r="O151" s="2">
        <f t="shared" si="148"/>
        <v>2.1060842433697347</v>
      </c>
      <c r="P151" s="2">
        <f t="shared" si="149"/>
        <v>14.586583463338533</v>
      </c>
      <c r="Q151" s="2">
        <f t="shared" si="150"/>
        <v>3.5101404056162249</v>
      </c>
      <c r="R151" s="2">
        <f t="shared" si="153"/>
        <v>100</v>
      </c>
    </row>
    <row r="152" spans="1:21" x14ac:dyDescent="0.25">
      <c r="B152" t="s">
        <v>11</v>
      </c>
      <c r="C152">
        <v>820</v>
      </c>
      <c r="D152">
        <v>192</v>
      </c>
      <c r="E152">
        <v>1736</v>
      </c>
      <c r="F152">
        <v>23</v>
      </c>
      <c r="G152">
        <v>267</v>
      </c>
      <c r="H152">
        <v>98</v>
      </c>
      <c r="I152">
        <f t="shared" si="151"/>
        <v>3136</v>
      </c>
      <c r="K152" t="s">
        <v>11</v>
      </c>
      <c r="L152" s="2">
        <f t="shared" si="152"/>
        <v>26.147959183673468</v>
      </c>
      <c r="M152" s="2">
        <f t="shared" si="146"/>
        <v>6.1224489795918364</v>
      </c>
      <c r="N152" s="2">
        <f t="shared" si="147"/>
        <v>55.357142857142854</v>
      </c>
      <c r="O152" s="2">
        <f t="shared" si="148"/>
        <v>0.73341836734693877</v>
      </c>
      <c r="P152" s="2">
        <f t="shared" si="149"/>
        <v>8.5140306122448983</v>
      </c>
      <c r="Q152" s="2">
        <f t="shared" si="150"/>
        <v>3.125</v>
      </c>
      <c r="R152" s="2">
        <f t="shared" si="153"/>
        <v>100</v>
      </c>
    </row>
    <row r="153" spans="1:21" x14ac:dyDescent="0.25">
      <c r="B153" t="s">
        <v>12</v>
      </c>
      <c r="C153">
        <v>430</v>
      </c>
      <c r="D153">
        <v>22</v>
      </c>
      <c r="E153">
        <v>771</v>
      </c>
      <c r="F153">
        <v>7</v>
      </c>
      <c r="G153">
        <v>233</v>
      </c>
      <c r="H153">
        <v>84</v>
      </c>
      <c r="I153">
        <f t="shared" si="151"/>
        <v>1547</v>
      </c>
      <c r="K153" t="s">
        <v>12</v>
      </c>
      <c r="L153" s="2">
        <f t="shared" si="152"/>
        <v>27.79573367808662</v>
      </c>
      <c r="M153" s="2">
        <f t="shared" si="146"/>
        <v>1.4221073044602457</v>
      </c>
      <c r="N153" s="2">
        <f t="shared" si="147"/>
        <v>49.838396897220427</v>
      </c>
      <c r="O153" s="2">
        <f t="shared" si="148"/>
        <v>0.45248868778280543</v>
      </c>
      <c r="P153" s="2">
        <f t="shared" si="149"/>
        <v>15.061409179056238</v>
      </c>
      <c r="Q153" s="2">
        <f t="shared" si="150"/>
        <v>5.4298642533936654</v>
      </c>
      <c r="R153" s="2">
        <f t="shared" si="153"/>
        <v>100</v>
      </c>
    </row>
    <row r="154" spans="1:21" x14ac:dyDescent="0.25">
      <c r="B154" t="s">
        <v>13</v>
      </c>
      <c r="C154">
        <f>SUM(C148:C153)</f>
        <v>1840</v>
      </c>
      <c r="D154">
        <f t="shared" ref="D154" si="154">SUM(D148:D153)</f>
        <v>238</v>
      </c>
      <c r="E154">
        <f t="shared" ref="E154" si="155">SUM(E148:E153)</f>
        <v>3534</v>
      </c>
      <c r="F154">
        <f t="shared" ref="F154" si="156">SUM(F148:F153)</f>
        <v>160</v>
      </c>
      <c r="G154">
        <f t="shared" ref="G154" si="157">SUM(G148:G153)</f>
        <v>870</v>
      </c>
      <c r="H154">
        <f t="shared" ref="H154" si="158">SUM(H148:H153)</f>
        <v>274</v>
      </c>
      <c r="I154">
        <f t="shared" si="151"/>
        <v>6916</v>
      </c>
    </row>
    <row r="156" spans="1:21" x14ac:dyDescent="0.25">
      <c r="A156" t="s">
        <v>29</v>
      </c>
    </row>
    <row r="157" spans="1:21" x14ac:dyDescent="0.25">
      <c r="C157" s="1" t="s">
        <v>14</v>
      </c>
      <c r="D157" s="1"/>
      <c r="E157" s="1"/>
      <c r="F157" s="1"/>
      <c r="G157" s="1"/>
      <c r="H157" s="1"/>
      <c r="L157" s="1" t="s">
        <v>69</v>
      </c>
      <c r="M157" s="1"/>
      <c r="N157" s="1"/>
      <c r="O157" s="1"/>
      <c r="P157" s="1"/>
      <c r="Q157" s="1"/>
    </row>
    <row r="158" spans="1:21" x14ac:dyDescent="0.25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16</v>
      </c>
      <c r="L158" t="s">
        <v>1</v>
      </c>
      <c r="M158" t="s">
        <v>2</v>
      </c>
      <c r="N158" t="s">
        <v>3</v>
      </c>
      <c r="O158" t="s">
        <v>4</v>
      </c>
      <c r="P158" t="s">
        <v>5</v>
      </c>
      <c r="Q158" t="s">
        <v>6</v>
      </c>
      <c r="R158" t="s">
        <v>16</v>
      </c>
    </row>
    <row r="159" spans="1:21" x14ac:dyDescent="0.25">
      <c r="B159" t="s">
        <v>7</v>
      </c>
      <c r="C159">
        <v>74</v>
      </c>
      <c r="D159">
        <v>278</v>
      </c>
      <c r="I159">
        <f>SUM(C159:H159)</f>
        <v>352</v>
      </c>
      <c r="K159" t="s">
        <v>7</v>
      </c>
      <c r="L159" s="2">
        <f>100*C159/$I159</f>
        <v>21.022727272727273</v>
      </c>
      <c r="M159" s="2">
        <f t="shared" ref="M159:M164" si="159">100*D159/$I159</f>
        <v>78.977272727272734</v>
      </c>
      <c r="N159" s="2">
        <f t="shared" ref="N159:N164" si="160">100*E159/$I159</f>
        <v>0</v>
      </c>
      <c r="O159" s="2">
        <f t="shared" ref="O159:O164" si="161">100*F159/$I159</f>
        <v>0</v>
      </c>
      <c r="P159" s="2">
        <f t="shared" ref="P159:P164" si="162">100*G159/$I159</f>
        <v>0</v>
      </c>
      <c r="Q159" s="2">
        <f t="shared" ref="Q159:Q164" si="163">100*H159/$I159</f>
        <v>0</v>
      </c>
      <c r="R159" s="2">
        <f>SUM(L159:Q159)</f>
        <v>100</v>
      </c>
      <c r="T159" t="s">
        <v>70</v>
      </c>
      <c r="U159" t="s">
        <v>71</v>
      </c>
    </row>
    <row r="160" spans="1:21" x14ac:dyDescent="0.25">
      <c r="B160" t="s">
        <v>8</v>
      </c>
      <c r="C160">
        <v>19</v>
      </c>
      <c r="D160">
        <v>239</v>
      </c>
      <c r="I160">
        <f t="shared" ref="I160:I165" si="164">SUM(C160:H160)</f>
        <v>258</v>
      </c>
      <c r="K160" t="s">
        <v>8</v>
      </c>
      <c r="L160" s="2">
        <f t="shared" ref="L160:L164" si="165">100*C160/$I160</f>
        <v>7.3643410852713176</v>
      </c>
      <c r="M160" s="2">
        <f t="shared" si="159"/>
        <v>92.63565891472868</v>
      </c>
      <c r="N160" s="2">
        <f t="shared" si="160"/>
        <v>0</v>
      </c>
      <c r="O160" s="2">
        <f t="shared" si="161"/>
        <v>0</v>
      </c>
      <c r="P160" s="2">
        <f t="shared" si="162"/>
        <v>0</v>
      </c>
      <c r="Q160" s="2">
        <f t="shared" si="163"/>
        <v>0</v>
      </c>
      <c r="R160" s="2">
        <f t="shared" ref="R160:R164" si="166">SUM(L160:Q160)</f>
        <v>100</v>
      </c>
      <c r="T160">
        <f>_xlfn.STDEV.P(C165:H165)</f>
        <v>2199.2492405869375</v>
      </c>
      <c r="U160">
        <f>T160/I165</f>
        <v>0.31799439568926224</v>
      </c>
    </row>
    <row r="161" spans="1:21" x14ac:dyDescent="0.25">
      <c r="B161" t="s">
        <v>9</v>
      </c>
      <c r="C161">
        <v>59</v>
      </c>
      <c r="D161">
        <v>282</v>
      </c>
      <c r="I161">
        <f t="shared" si="164"/>
        <v>341</v>
      </c>
      <c r="K161" t="s">
        <v>9</v>
      </c>
      <c r="L161" s="2">
        <f t="shared" si="165"/>
        <v>17.302052785923753</v>
      </c>
      <c r="M161" s="2">
        <f t="shared" si="159"/>
        <v>82.697947214076251</v>
      </c>
      <c r="N161" s="2">
        <f t="shared" si="160"/>
        <v>0</v>
      </c>
      <c r="O161" s="2">
        <f t="shared" si="161"/>
        <v>0</v>
      </c>
      <c r="P161" s="2">
        <f t="shared" si="162"/>
        <v>0</v>
      </c>
      <c r="Q161" s="2">
        <f t="shared" si="163"/>
        <v>0</v>
      </c>
      <c r="R161" s="2">
        <f t="shared" si="166"/>
        <v>100</v>
      </c>
    </row>
    <row r="162" spans="1:21" x14ac:dyDescent="0.25">
      <c r="B162" t="s">
        <v>10</v>
      </c>
      <c r="C162">
        <v>124</v>
      </c>
      <c r="D162">
        <v>1158</v>
      </c>
      <c r="I162">
        <f t="shared" si="164"/>
        <v>1282</v>
      </c>
      <c r="K162" t="s">
        <v>10</v>
      </c>
      <c r="L162" s="2">
        <f t="shared" si="165"/>
        <v>9.6723868954758192</v>
      </c>
      <c r="M162" s="2">
        <f t="shared" si="159"/>
        <v>90.327613104524175</v>
      </c>
      <c r="N162" s="2">
        <f t="shared" si="160"/>
        <v>0</v>
      </c>
      <c r="O162" s="2">
        <f t="shared" si="161"/>
        <v>0</v>
      </c>
      <c r="P162" s="2">
        <f t="shared" si="162"/>
        <v>0</v>
      </c>
      <c r="Q162" s="2">
        <f t="shared" si="163"/>
        <v>0</v>
      </c>
      <c r="R162" s="2">
        <f t="shared" si="166"/>
        <v>100</v>
      </c>
    </row>
    <row r="163" spans="1:21" x14ac:dyDescent="0.25">
      <c r="B163" t="s">
        <v>11</v>
      </c>
      <c r="C163">
        <v>390</v>
      </c>
      <c r="D163">
        <v>2746</v>
      </c>
      <c r="I163">
        <f t="shared" si="164"/>
        <v>3136</v>
      </c>
      <c r="K163" t="s">
        <v>11</v>
      </c>
      <c r="L163" s="2">
        <f t="shared" si="165"/>
        <v>12.436224489795919</v>
      </c>
      <c r="M163" s="2">
        <f t="shared" si="159"/>
        <v>87.563775510204081</v>
      </c>
      <c r="N163" s="2">
        <f t="shared" si="160"/>
        <v>0</v>
      </c>
      <c r="O163" s="2">
        <f t="shared" si="161"/>
        <v>0</v>
      </c>
      <c r="P163" s="2">
        <f t="shared" si="162"/>
        <v>0</v>
      </c>
      <c r="Q163" s="2">
        <f t="shared" si="163"/>
        <v>0</v>
      </c>
      <c r="R163" s="2">
        <f t="shared" si="166"/>
        <v>100</v>
      </c>
    </row>
    <row r="164" spans="1:21" x14ac:dyDescent="0.25">
      <c r="B164" t="s">
        <v>12</v>
      </c>
      <c r="C164">
        <v>235</v>
      </c>
      <c r="D164">
        <v>1312</v>
      </c>
      <c r="I164">
        <f t="shared" si="164"/>
        <v>1547</v>
      </c>
      <c r="K164" t="s">
        <v>12</v>
      </c>
      <c r="L164" s="2">
        <f t="shared" si="165"/>
        <v>15.190691661279896</v>
      </c>
      <c r="M164" s="2">
        <f t="shared" si="159"/>
        <v>84.809308338720101</v>
      </c>
      <c r="N164" s="2">
        <f t="shared" si="160"/>
        <v>0</v>
      </c>
      <c r="O164" s="2">
        <f t="shared" si="161"/>
        <v>0</v>
      </c>
      <c r="P164" s="2">
        <f t="shared" si="162"/>
        <v>0</v>
      </c>
      <c r="Q164" s="2">
        <f t="shared" si="163"/>
        <v>0</v>
      </c>
      <c r="R164" s="2">
        <f t="shared" si="166"/>
        <v>100</v>
      </c>
    </row>
    <row r="165" spans="1:21" x14ac:dyDescent="0.25">
      <c r="B165" t="s">
        <v>13</v>
      </c>
      <c r="C165">
        <f>SUM(C159:C164)</f>
        <v>901</v>
      </c>
      <c r="D165">
        <f t="shared" ref="D165" si="167">SUM(D159:D164)</f>
        <v>6015</v>
      </c>
      <c r="E165">
        <f t="shared" ref="E165" si="168">SUM(E159:E164)</f>
        <v>0</v>
      </c>
      <c r="F165">
        <f t="shared" ref="F165" si="169">SUM(F159:F164)</f>
        <v>0</v>
      </c>
      <c r="G165">
        <f t="shared" ref="G165" si="170">SUM(G159:G164)</f>
        <v>0</v>
      </c>
      <c r="H165">
        <f t="shared" ref="H165" si="171">SUM(H159:H164)</f>
        <v>0</v>
      </c>
      <c r="I165">
        <f t="shared" si="164"/>
        <v>6916</v>
      </c>
    </row>
    <row r="167" spans="1:21" x14ac:dyDescent="0.25">
      <c r="A167" t="s">
        <v>30</v>
      </c>
    </row>
    <row r="168" spans="1:21" x14ac:dyDescent="0.25">
      <c r="C168" s="1" t="s">
        <v>14</v>
      </c>
      <c r="D168" s="1"/>
      <c r="E168" s="1"/>
      <c r="F168" s="1"/>
      <c r="G168" s="1"/>
      <c r="H168" s="1"/>
      <c r="L168" s="1" t="s">
        <v>69</v>
      </c>
      <c r="M168" s="1"/>
      <c r="N168" s="1"/>
      <c r="O168" s="1"/>
      <c r="P168" s="1"/>
      <c r="Q168" s="1"/>
    </row>
    <row r="169" spans="1:21" x14ac:dyDescent="0.25"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 t="s">
        <v>6</v>
      </c>
      <c r="I169" t="s">
        <v>16</v>
      </c>
      <c r="L169" t="s">
        <v>1</v>
      </c>
      <c r="M169" t="s">
        <v>2</v>
      </c>
      <c r="N169" t="s">
        <v>3</v>
      </c>
      <c r="O169" t="s">
        <v>4</v>
      </c>
      <c r="P169" t="s">
        <v>5</v>
      </c>
      <c r="Q169" t="s">
        <v>6</v>
      </c>
      <c r="R169" t="s">
        <v>16</v>
      </c>
    </row>
    <row r="170" spans="1:21" x14ac:dyDescent="0.25">
      <c r="B170" t="s">
        <v>7</v>
      </c>
      <c r="C170">
        <v>55</v>
      </c>
      <c r="D170">
        <v>79</v>
      </c>
      <c r="E170">
        <v>78</v>
      </c>
      <c r="F170">
        <v>27</v>
      </c>
      <c r="G170">
        <v>52</v>
      </c>
      <c r="H170">
        <v>18</v>
      </c>
      <c r="I170">
        <f>SUM(C170:H170)</f>
        <v>309</v>
      </c>
      <c r="K170" t="s">
        <v>7</v>
      </c>
      <c r="L170" s="2">
        <f>100*C170/$I170</f>
        <v>17.79935275080906</v>
      </c>
      <c r="M170" s="2">
        <f t="shared" ref="M170:M175" si="172">100*D170/$I170</f>
        <v>25.566343042071196</v>
      </c>
      <c r="N170" s="2">
        <f t="shared" ref="N170:N175" si="173">100*E170/$I170</f>
        <v>25.242718446601941</v>
      </c>
      <c r="O170" s="2">
        <f t="shared" ref="O170:O175" si="174">100*F170/$I170</f>
        <v>8.7378640776699026</v>
      </c>
      <c r="P170" s="2">
        <f t="shared" ref="P170:P175" si="175">100*G170/$I170</f>
        <v>16.828478964401295</v>
      </c>
      <c r="Q170" s="2">
        <f t="shared" ref="Q170:Q175" si="176">100*H170/$I170</f>
        <v>5.825242718446602</v>
      </c>
      <c r="R170" s="2">
        <f>SUM(L170:Q170)</f>
        <v>100</v>
      </c>
      <c r="T170" t="s">
        <v>70</v>
      </c>
      <c r="U170" t="s">
        <v>71</v>
      </c>
    </row>
    <row r="171" spans="1:21" x14ac:dyDescent="0.25">
      <c r="B171" t="s">
        <v>8</v>
      </c>
      <c r="C171">
        <v>58</v>
      </c>
      <c r="D171">
        <v>69</v>
      </c>
      <c r="E171">
        <v>11</v>
      </c>
      <c r="F171">
        <v>66</v>
      </c>
      <c r="G171">
        <v>21</v>
      </c>
      <c r="H171">
        <v>2</v>
      </c>
      <c r="I171">
        <f t="shared" ref="I171:I176" si="177">SUM(C171:H171)</f>
        <v>227</v>
      </c>
      <c r="K171" t="s">
        <v>8</v>
      </c>
      <c r="L171" s="2">
        <f t="shared" ref="L171:L175" si="178">100*C171/$I171</f>
        <v>25.550660792951543</v>
      </c>
      <c r="M171" s="2">
        <f t="shared" si="172"/>
        <v>30.396475770925111</v>
      </c>
      <c r="N171" s="2">
        <f t="shared" si="173"/>
        <v>4.8458149779735686</v>
      </c>
      <c r="O171" s="2">
        <f t="shared" si="174"/>
        <v>29.07488986784141</v>
      </c>
      <c r="P171" s="2">
        <f t="shared" si="175"/>
        <v>9.251101321585903</v>
      </c>
      <c r="Q171" s="2">
        <f t="shared" si="176"/>
        <v>0.88105726872246692</v>
      </c>
      <c r="R171" s="2">
        <f t="shared" ref="R171:R175" si="179">SUM(L171:Q171)</f>
        <v>100.00000000000001</v>
      </c>
      <c r="T171">
        <f>_xlfn.STDEV.P(C176:H176)</f>
        <v>612.66539716952263</v>
      </c>
      <c r="U171">
        <f>T171/I176</f>
        <v>9.6089303194718104E-2</v>
      </c>
    </row>
    <row r="172" spans="1:21" x14ac:dyDescent="0.25">
      <c r="B172" t="s">
        <v>9</v>
      </c>
      <c r="C172">
        <v>50</v>
      </c>
      <c r="D172">
        <v>127</v>
      </c>
      <c r="E172">
        <v>27</v>
      </c>
      <c r="F172">
        <v>33</v>
      </c>
      <c r="G172">
        <v>35</v>
      </c>
      <c r="H172">
        <v>12</v>
      </c>
      <c r="I172">
        <f t="shared" si="177"/>
        <v>284</v>
      </c>
      <c r="K172" t="s">
        <v>9</v>
      </c>
      <c r="L172" s="2">
        <f t="shared" si="178"/>
        <v>17.6056338028169</v>
      </c>
      <c r="M172" s="2">
        <f t="shared" si="172"/>
        <v>44.718309859154928</v>
      </c>
      <c r="N172" s="2">
        <f t="shared" si="173"/>
        <v>9.5070422535211261</v>
      </c>
      <c r="O172" s="2">
        <f t="shared" si="174"/>
        <v>11.619718309859154</v>
      </c>
      <c r="P172" s="2">
        <f t="shared" si="175"/>
        <v>12.32394366197183</v>
      </c>
      <c r="Q172" s="2">
        <f t="shared" si="176"/>
        <v>4.225352112676056</v>
      </c>
      <c r="R172" s="2">
        <f t="shared" si="179"/>
        <v>99.999999999999972</v>
      </c>
    </row>
    <row r="173" spans="1:21" x14ac:dyDescent="0.25">
      <c r="B173" t="s">
        <v>10</v>
      </c>
      <c r="C173">
        <v>271</v>
      </c>
      <c r="D173">
        <v>448</v>
      </c>
      <c r="E173">
        <v>157</v>
      </c>
      <c r="F173">
        <v>198</v>
      </c>
      <c r="G173">
        <v>77</v>
      </c>
      <c r="H173">
        <v>52</v>
      </c>
      <c r="I173">
        <f t="shared" si="177"/>
        <v>1203</v>
      </c>
      <c r="K173" t="s">
        <v>10</v>
      </c>
      <c r="L173" s="2">
        <f t="shared" si="178"/>
        <v>22.527015793848712</v>
      </c>
      <c r="M173" s="2">
        <f t="shared" si="172"/>
        <v>37.240232751454698</v>
      </c>
      <c r="N173" s="2">
        <f t="shared" si="173"/>
        <v>13.050706566916043</v>
      </c>
      <c r="O173" s="2">
        <f t="shared" si="174"/>
        <v>16.458852867830423</v>
      </c>
      <c r="P173" s="2">
        <f t="shared" si="175"/>
        <v>6.4006650041562763</v>
      </c>
      <c r="Q173" s="2">
        <f t="shared" si="176"/>
        <v>4.3225270157938489</v>
      </c>
      <c r="R173" s="2">
        <f t="shared" si="179"/>
        <v>100.00000000000001</v>
      </c>
    </row>
    <row r="174" spans="1:21" x14ac:dyDescent="0.25">
      <c r="B174" t="s">
        <v>11</v>
      </c>
      <c r="C174">
        <v>342</v>
      </c>
      <c r="D174">
        <v>773</v>
      </c>
      <c r="E174">
        <v>523</v>
      </c>
      <c r="F174">
        <v>926</v>
      </c>
      <c r="G174">
        <v>147</v>
      </c>
      <c r="H174">
        <v>202</v>
      </c>
      <c r="I174">
        <f t="shared" si="177"/>
        <v>2913</v>
      </c>
      <c r="K174" t="s">
        <v>11</v>
      </c>
      <c r="L174" s="2">
        <f t="shared" si="178"/>
        <v>11.740473738414007</v>
      </c>
      <c r="M174" s="2">
        <f t="shared" si="172"/>
        <v>26.536216958462067</v>
      </c>
      <c r="N174" s="2">
        <f t="shared" si="173"/>
        <v>17.953999313422589</v>
      </c>
      <c r="O174" s="2">
        <f t="shared" si="174"/>
        <v>31.788534157226227</v>
      </c>
      <c r="P174" s="2">
        <f t="shared" si="175"/>
        <v>5.0463439752832135</v>
      </c>
      <c r="Q174" s="2">
        <f t="shared" si="176"/>
        <v>6.9344318571918988</v>
      </c>
      <c r="R174" s="2">
        <f t="shared" si="179"/>
        <v>99.999999999999986</v>
      </c>
    </row>
    <row r="175" spans="1:21" x14ac:dyDescent="0.25">
      <c r="B175" t="s">
        <v>12</v>
      </c>
      <c r="C175">
        <v>288</v>
      </c>
      <c r="D175">
        <v>681</v>
      </c>
      <c r="E175">
        <v>123</v>
      </c>
      <c r="F175">
        <v>155</v>
      </c>
      <c r="G175">
        <v>140</v>
      </c>
      <c r="H175">
        <v>53</v>
      </c>
      <c r="I175">
        <f t="shared" si="177"/>
        <v>1440</v>
      </c>
      <c r="K175" t="s">
        <v>12</v>
      </c>
      <c r="L175" s="2">
        <f t="shared" si="178"/>
        <v>20</v>
      </c>
      <c r="M175" s="2">
        <f t="shared" si="172"/>
        <v>47.291666666666664</v>
      </c>
      <c r="N175" s="2">
        <f t="shared" si="173"/>
        <v>8.5416666666666661</v>
      </c>
      <c r="O175" s="2">
        <f t="shared" si="174"/>
        <v>10.763888888888889</v>
      </c>
      <c r="P175" s="2">
        <f t="shared" si="175"/>
        <v>9.7222222222222214</v>
      </c>
      <c r="Q175" s="2">
        <f t="shared" si="176"/>
        <v>3.6805555555555554</v>
      </c>
      <c r="R175" s="2">
        <f t="shared" si="179"/>
        <v>99.999999999999986</v>
      </c>
    </row>
    <row r="176" spans="1:21" x14ac:dyDescent="0.25">
      <c r="B176" t="s">
        <v>13</v>
      </c>
      <c r="C176">
        <f>SUM(C170:C175)</f>
        <v>1064</v>
      </c>
      <c r="D176">
        <f t="shared" ref="D176" si="180">SUM(D170:D175)</f>
        <v>2177</v>
      </c>
      <c r="E176">
        <f t="shared" ref="E176" si="181">SUM(E170:E175)</f>
        <v>919</v>
      </c>
      <c r="F176">
        <f t="shared" ref="F176" si="182">SUM(F170:F175)</f>
        <v>1405</v>
      </c>
      <c r="G176">
        <f t="shared" ref="G176" si="183">SUM(G170:G175)</f>
        <v>472</v>
      </c>
      <c r="H176">
        <f t="shared" ref="H176" si="184">SUM(H170:H175)</f>
        <v>339</v>
      </c>
      <c r="I176">
        <f t="shared" si="177"/>
        <v>6376</v>
      </c>
    </row>
    <row r="178" spans="1:21" x14ac:dyDescent="0.25">
      <c r="A178" t="s">
        <v>31</v>
      </c>
    </row>
    <row r="179" spans="1:21" x14ac:dyDescent="0.25">
      <c r="C179" s="1" t="s">
        <v>14</v>
      </c>
      <c r="D179" s="1"/>
      <c r="E179" s="1"/>
      <c r="F179" s="1"/>
      <c r="G179" s="1"/>
      <c r="H179" s="1"/>
      <c r="L179" s="1" t="s">
        <v>69</v>
      </c>
      <c r="M179" s="1"/>
      <c r="N179" s="1"/>
      <c r="O179" s="1"/>
      <c r="P179" s="1"/>
      <c r="Q179" s="1"/>
    </row>
    <row r="180" spans="1:21" x14ac:dyDescent="0.25">
      <c r="C180" t="s">
        <v>1</v>
      </c>
      <c r="D180" t="s">
        <v>2</v>
      </c>
      <c r="E180" t="s">
        <v>3</v>
      </c>
      <c r="F180" t="s">
        <v>4</v>
      </c>
      <c r="G180" t="s">
        <v>5</v>
      </c>
      <c r="H180" t="s">
        <v>6</v>
      </c>
      <c r="I180" t="s">
        <v>16</v>
      </c>
      <c r="L180" t="s">
        <v>1</v>
      </c>
      <c r="M180" t="s">
        <v>2</v>
      </c>
      <c r="N180" t="s">
        <v>3</v>
      </c>
      <c r="O180" t="s">
        <v>4</v>
      </c>
      <c r="P180" t="s">
        <v>5</v>
      </c>
      <c r="Q180" t="s">
        <v>6</v>
      </c>
      <c r="R180" t="s">
        <v>16</v>
      </c>
    </row>
    <row r="181" spans="1:21" x14ac:dyDescent="0.25">
      <c r="B181" t="s">
        <v>7</v>
      </c>
      <c r="C181">
        <v>341</v>
      </c>
      <c r="D181">
        <v>4</v>
      </c>
      <c r="E181">
        <v>0</v>
      </c>
      <c r="F181">
        <v>5</v>
      </c>
      <c r="G181">
        <v>0</v>
      </c>
      <c r="H181">
        <v>2</v>
      </c>
      <c r="I181">
        <f>SUM(C181:H181)</f>
        <v>352</v>
      </c>
      <c r="K181" t="s">
        <v>7</v>
      </c>
      <c r="L181" s="2">
        <f>100*C181/$I181</f>
        <v>96.875</v>
      </c>
      <c r="M181" s="2">
        <f t="shared" ref="M181:M186" si="185">100*D181/$I181</f>
        <v>1.1363636363636365</v>
      </c>
      <c r="N181" s="2">
        <f t="shared" ref="N181:N186" si="186">100*E181/$I181</f>
        <v>0</v>
      </c>
      <c r="O181" s="2">
        <f t="shared" ref="O181:O186" si="187">100*F181/$I181</f>
        <v>1.4204545454545454</v>
      </c>
      <c r="P181" s="2">
        <f t="shared" ref="P181:P186" si="188">100*G181/$I181</f>
        <v>0</v>
      </c>
      <c r="Q181" s="2">
        <f t="shared" ref="Q181:Q186" si="189">100*H181/$I181</f>
        <v>0.56818181818181823</v>
      </c>
      <c r="R181" s="2">
        <f>SUM(L181:Q181)</f>
        <v>100</v>
      </c>
      <c r="T181" t="s">
        <v>70</v>
      </c>
      <c r="U181" t="s">
        <v>71</v>
      </c>
    </row>
    <row r="182" spans="1:21" x14ac:dyDescent="0.25">
      <c r="B182" t="s">
        <v>8</v>
      </c>
      <c r="C182">
        <v>253</v>
      </c>
      <c r="D182">
        <v>2</v>
      </c>
      <c r="E182">
        <v>0</v>
      </c>
      <c r="F182">
        <v>3</v>
      </c>
      <c r="G182">
        <v>0</v>
      </c>
      <c r="H182">
        <v>0</v>
      </c>
      <c r="I182">
        <f t="shared" ref="I182:I187" si="190">SUM(C182:H182)</f>
        <v>258</v>
      </c>
      <c r="K182" t="s">
        <v>8</v>
      </c>
      <c r="L182" s="2">
        <f t="shared" ref="L182:L186" si="191">100*C182/$I182</f>
        <v>98.062015503875969</v>
      </c>
      <c r="M182" s="2">
        <f t="shared" si="185"/>
        <v>0.77519379844961245</v>
      </c>
      <c r="N182" s="2">
        <f t="shared" si="186"/>
        <v>0</v>
      </c>
      <c r="O182" s="2">
        <f t="shared" si="187"/>
        <v>1.1627906976744187</v>
      </c>
      <c r="P182" s="2">
        <f t="shared" si="188"/>
        <v>0</v>
      </c>
      <c r="Q182" s="2">
        <f t="shared" si="189"/>
        <v>0</v>
      </c>
      <c r="R182" s="2">
        <f t="shared" ref="R182:R186" si="192">SUM(L182:Q182)</f>
        <v>100</v>
      </c>
      <c r="T182">
        <f>_xlfn.STDEV.P(C187:H187)</f>
        <v>2552.8615752175483</v>
      </c>
      <c r="U182">
        <f>T182/I187</f>
        <v>0.36912399873012552</v>
      </c>
    </row>
    <row r="183" spans="1:21" x14ac:dyDescent="0.25">
      <c r="B183" t="s">
        <v>9</v>
      </c>
      <c r="C183">
        <v>338</v>
      </c>
      <c r="D183">
        <v>1</v>
      </c>
      <c r="E183">
        <v>0</v>
      </c>
      <c r="F183">
        <v>0</v>
      </c>
      <c r="G183">
        <v>0</v>
      </c>
      <c r="H183">
        <v>2</v>
      </c>
      <c r="I183">
        <f t="shared" si="190"/>
        <v>341</v>
      </c>
      <c r="K183" t="s">
        <v>9</v>
      </c>
      <c r="L183" s="2">
        <f t="shared" si="191"/>
        <v>99.120234604105576</v>
      </c>
      <c r="M183" s="2">
        <f t="shared" si="185"/>
        <v>0.2932551319648094</v>
      </c>
      <c r="N183" s="2">
        <f t="shared" si="186"/>
        <v>0</v>
      </c>
      <c r="O183" s="2">
        <f t="shared" si="187"/>
        <v>0</v>
      </c>
      <c r="P183" s="2">
        <f t="shared" si="188"/>
        <v>0</v>
      </c>
      <c r="Q183" s="2">
        <f t="shared" si="189"/>
        <v>0.5865102639296188</v>
      </c>
      <c r="R183" s="2">
        <f t="shared" si="192"/>
        <v>100.00000000000001</v>
      </c>
    </row>
    <row r="184" spans="1:21" x14ac:dyDescent="0.25">
      <c r="B184" t="s">
        <v>10</v>
      </c>
      <c r="C184">
        <v>1278</v>
      </c>
      <c r="D184">
        <v>0</v>
      </c>
      <c r="E184">
        <v>0</v>
      </c>
      <c r="F184">
        <v>0</v>
      </c>
      <c r="G184">
        <v>1</v>
      </c>
      <c r="H184">
        <v>3</v>
      </c>
      <c r="I184">
        <f t="shared" si="190"/>
        <v>1282</v>
      </c>
      <c r="K184" t="s">
        <v>10</v>
      </c>
      <c r="L184" s="2">
        <f t="shared" si="191"/>
        <v>99.68798751950078</v>
      </c>
      <c r="M184" s="2">
        <f t="shared" si="185"/>
        <v>0</v>
      </c>
      <c r="N184" s="2">
        <f t="shared" si="186"/>
        <v>0</v>
      </c>
      <c r="O184" s="2">
        <f t="shared" si="187"/>
        <v>0</v>
      </c>
      <c r="P184" s="2">
        <f t="shared" si="188"/>
        <v>7.8003120124804995E-2</v>
      </c>
      <c r="Q184" s="2">
        <f t="shared" si="189"/>
        <v>0.23400936037441497</v>
      </c>
      <c r="R184" s="2">
        <f t="shared" si="192"/>
        <v>100</v>
      </c>
    </row>
    <row r="185" spans="1:21" x14ac:dyDescent="0.25">
      <c r="B185" t="s">
        <v>11</v>
      </c>
      <c r="C185">
        <v>3119</v>
      </c>
      <c r="D185">
        <v>0</v>
      </c>
      <c r="E185">
        <v>2</v>
      </c>
      <c r="F185">
        <v>1</v>
      </c>
      <c r="G185">
        <v>0</v>
      </c>
      <c r="H185">
        <v>14</v>
      </c>
      <c r="I185">
        <f t="shared" si="190"/>
        <v>3136</v>
      </c>
      <c r="K185" t="s">
        <v>11</v>
      </c>
      <c r="L185" s="2">
        <f t="shared" si="191"/>
        <v>99.457908163265301</v>
      </c>
      <c r="M185" s="2">
        <f t="shared" si="185"/>
        <v>0</v>
      </c>
      <c r="N185" s="2">
        <f t="shared" si="186"/>
        <v>6.3775510204081634E-2</v>
      </c>
      <c r="O185" s="2">
        <f t="shared" si="187"/>
        <v>3.1887755102040817E-2</v>
      </c>
      <c r="P185" s="2">
        <f t="shared" si="188"/>
        <v>0</v>
      </c>
      <c r="Q185" s="2">
        <f t="shared" si="189"/>
        <v>0.44642857142857145</v>
      </c>
      <c r="R185" s="2">
        <f t="shared" si="192"/>
        <v>100</v>
      </c>
    </row>
    <row r="186" spans="1:21" x14ac:dyDescent="0.25">
      <c r="B186" t="s">
        <v>12</v>
      </c>
      <c r="C186">
        <v>1532</v>
      </c>
      <c r="D186">
        <v>2</v>
      </c>
      <c r="E186">
        <v>1</v>
      </c>
      <c r="F186">
        <v>3</v>
      </c>
      <c r="G186">
        <v>0</v>
      </c>
      <c r="H186">
        <v>9</v>
      </c>
      <c r="I186">
        <f t="shared" si="190"/>
        <v>1547</v>
      </c>
      <c r="K186" t="s">
        <v>12</v>
      </c>
      <c r="L186" s="2">
        <f t="shared" si="191"/>
        <v>99.030381383322563</v>
      </c>
      <c r="M186" s="2">
        <f t="shared" si="185"/>
        <v>0.12928248222365871</v>
      </c>
      <c r="N186" s="2">
        <f t="shared" si="186"/>
        <v>6.4641241111829353E-2</v>
      </c>
      <c r="O186" s="2">
        <f t="shared" si="187"/>
        <v>0.19392372333548805</v>
      </c>
      <c r="P186" s="2">
        <f t="shared" si="188"/>
        <v>0</v>
      </c>
      <c r="Q186" s="2">
        <f t="shared" si="189"/>
        <v>0.58177117000646417</v>
      </c>
      <c r="R186" s="2">
        <f t="shared" si="192"/>
        <v>100</v>
      </c>
    </row>
    <row r="187" spans="1:21" x14ac:dyDescent="0.25">
      <c r="B187" t="s">
        <v>13</v>
      </c>
      <c r="C187">
        <f>SUM(C181:C186)</f>
        <v>6861</v>
      </c>
      <c r="D187">
        <f t="shared" ref="D187" si="193">SUM(D181:D186)</f>
        <v>9</v>
      </c>
      <c r="E187">
        <f t="shared" ref="E187" si="194">SUM(E181:E186)</f>
        <v>3</v>
      </c>
      <c r="F187">
        <f t="shared" ref="F187" si="195">SUM(F181:F186)</f>
        <v>12</v>
      </c>
      <c r="G187">
        <f t="shared" ref="G187" si="196">SUM(G181:G186)</f>
        <v>1</v>
      </c>
      <c r="H187">
        <f t="shared" ref="H187" si="197">SUM(H181:H186)</f>
        <v>30</v>
      </c>
      <c r="I187">
        <f t="shared" si="190"/>
        <v>6916</v>
      </c>
    </row>
    <row r="189" spans="1:21" x14ac:dyDescent="0.25">
      <c r="A189" t="s">
        <v>32</v>
      </c>
    </row>
    <row r="190" spans="1:21" x14ac:dyDescent="0.25">
      <c r="C190" s="1" t="s">
        <v>14</v>
      </c>
      <c r="D190" s="1"/>
      <c r="E190" s="1"/>
      <c r="F190" s="1"/>
      <c r="G190" s="1"/>
      <c r="H190" s="1"/>
      <c r="L190" s="1" t="s">
        <v>69</v>
      </c>
      <c r="M190" s="1"/>
      <c r="N190" s="1"/>
      <c r="O190" s="1"/>
      <c r="P190" s="1"/>
      <c r="Q190" s="1"/>
    </row>
    <row r="191" spans="1:21" x14ac:dyDescent="0.25">
      <c r="C191" t="s">
        <v>1</v>
      </c>
      <c r="D191" t="s">
        <v>2</v>
      </c>
      <c r="E191" t="s">
        <v>3</v>
      </c>
      <c r="F191" t="s">
        <v>4</v>
      </c>
      <c r="G191" t="s">
        <v>5</v>
      </c>
      <c r="H191" t="s">
        <v>6</v>
      </c>
      <c r="I191" t="s">
        <v>16</v>
      </c>
      <c r="L191" t="s">
        <v>1</v>
      </c>
      <c r="M191" t="s">
        <v>2</v>
      </c>
      <c r="N191" t="s">
        <v>3</v>
      </c>
      <c r="O191" t="s">
        <v>4</v>
      </c>
      <c r="P191" t="s">
        <v>5</v>
      </c>
      <c r="Q191" t="s">
        <v>6</v>
      </c>
      <c r="R191" t="s">
        <v>16</v>
      </c>
    </row>
    <row r="192" spans="1:21" x14ac:dyDescent="0.25">
      <c r="B192" t="s">
        <v>7</v>
      </c>
      <c r="C192">
        <v>42</v>
      </c>
      <c r="D192">
        <v>79</v>
      </c>
      <c r="E192">
        <v>96</v>
      </c>
      <c r="F192">
        <v>59</v>
      </c>
      <c r="G192">
        <v>14</v>
      </c>
      <c r="H192">
        <v>34</v>
      </c>
      <c r="I192">
        <f>SUM(C192:H192)</f>
        <v>324</v>
      </c>
      <c r="K192" t="s">
        <v>7</v>
      </c>
      <c r="L192" s="2">
        <f>100*C192/$I192</f>
        <v>12.962962962962964</v>
      </c>
      <c r="M192" s="2">
        <f t="shared" ref="M192:M197" si="198">100*D192/$I192</f>
        <v>24.382716049382715</v>
      </c>
      <c r="N192" s="2">
        <f t="shared" ref="N192:N197" si="199">100*E192/$I192</f>
        <v>29.62962962962963</v>
      </c>
      <c r="O192" s="2">
        <f t="shared" ref="O192:O197" si="200">100*F192/$I192</f>
        <v>18.209876543209877</v>
      </c>
      <c r="P192" s="2">
        <f t="shared" ref="P192:P197" si="201">100*G192/$I192</f>
        <v>4.3209876543209873</v>
      </c>
      <c r="Q192" s="2">
        <f t="shared" ref="Q192:Q197" si="202">100*H192/$I192</f>
        <v>10.493827160493828</v>
      </c>
      <c r="R192" s="2">
        <f>SUM(L192:Q192)</f>
        <v>99.999999999999986</v>
      </c>
      <c r="T192" t="s">
        <v>70</v>
      </c>
      <c r="U192" t="s">
        <v>71</v>
      </c>
    </row>
    <row r="193" spans="1:21" x14ac:dyDescent="0.25">
      <c r="B193" t="s">
        <v>8</v>
      </c>
      <c r="C193">
        <v>16</v>
      </c>
      <c r="D193">
        <v>12</v>
      </c>
      <c r="E193">
        <v>75</v>
      </c>
      <c r="F193">
        <v>57</v>
      </c>
      <c r="G193">
        <v>0</v>
      </c>
      <c r="H193">
        <v>71</v>
      </c>
      <c r="I193">
        <f t="shared" ref="I193:I198" si="203">SUM(C193:H193)</f>
        <v>231</v>
      </c>
      <c r="K193" t="s">
        <v>8</v>
      </c>
      <c r="L193" s="2">
        <f t="shared" ref="L193:L197" si="204">100*C193/$I193</f>
        <v>6.9264069264069263</v>
      </c>
      <c r="M193" s="2">
        <f t="shared" si="198"/>
        <v>5.1948051948051948</v>
      </c>
      <c r="N193" s="2">
        <f t="shared" si="199"/>
        <v>32.467532467532465</v>
      </c>
      <c r="O193" s="2">
        <f t="shared" si="200"/>
        <v>24.675324675324674</v>
      </c>
      <c r="P193" s="2">
        <f t="shared" si="201"/>
        <v>0</v>
      </c>
      <c r="Q193" s="2">
        <f t="shared" si="202"/>
        <v>30.735930735930737</v>
      </c>
      <c r="R193" s="2">
        <f t="shared" ref="R193:R197" si="205">SUM(L193:Q193)</f>
        <v>100</v>
      </c>
      <c r="T193">
        <f>_xlfn.STDEV.P(C198:H198)</f>
        <v>725.17974783267812</v>
      </c>
      <c r="U193">
        <f>T193/I198</f>
        <v>0.11098557511978545</v>
      </c>
    </row>
    <row r="194" spans="1:21" x14ac:dyDescent="0.25">
      <c r="B194" t="s">
        <v>9</v>
      </c>
      <c r="C194">
        <v>32</v>
      </c>
      <c r="D194">
        <v>27</v>
      </c>
      <c r="E194">
        <v>141</v>
      </c>
      <c r="F194">
        <v>51</v>
      </c>
      <c r="G194">
        <v>10</v>
      </c>
      <c r="H194">
        <v>36</v>
      </c>
      <c r="I194">
        <f t="shared" si="203"/>
        <v>297</v>
      </c>
      <c r="K194" t="s">
        <v>9</v>
      </c>
      <c r="L194" s="2">
        <f t="shared" si="204"/>
        <v>10.774410774410775</v>
      </c>
      <c r="M194" s="2">
        <f t="shared" si="198"/>
        <v>9.0909090909090917</v>
      </c>
      <c r="N194" s="2">
        <f t="shared" si="199"/>
        <v>47.474747474747474</v>
      </c>
      <c r="O194" s="2">
        <f t="shared" si="200"/>
        <v>17.171717171717173</v>
      </c>
      <c r="P194" s="2">
        <f t="shared" si="201"/>
        <v>3.3670033670033672</v>
      </c>
      <c r="Q194" s="2">
        <f t="shared" si="202"/>
        <v>12.121212121212121</v>
      </c>
      <c r="R194" s="2">
        <f t="shared" si="205"/>
        <v>100.00000000000001</v>
      </c>
    </row>
    <row r="195" spans="1:21" x14ac:dyDescent="0.25">
      <c r="B195" t="s">
        <v>10</v>
      </c>
      <c r="C195">
        <v>72</v>
      </c>
      <c r="D195">
        <v>163</v>
      </c>
      <c r="E195">
        <v>503</v>
      </c>
      <c r="F195">
        <v>241</v>
      </c>
      <c r="G195">
        <v>20</v>
      </c>
      <c r="H195">
        <v>227</v>
      </c>
      <c r="I195">
        <f t="shared" si="203"/>
        <v>1226</v>
      </c>
      <c r="K195" t="s">
        <v>10</v>
      </c>
      <c r="L195" s="2">
        <f t="shared" si="204"/>
        <v>5.8727569331158236</v>
      </c>
      <c r="M195" s="2">
        <f t="shared" si="198"/>
        <v>13.295269168026101</v>
      </c>
      <c r="N195" s="2">
        <f t="shared" si="199"/>
        <v>41.027732463295273</v>
      </c>
      <c r="O195" s="2">
        <f t="shared" si="200"/>
        <v>19.657422512234909</v>
      </c>
      <c r="P195" s="2">
        <f t="shared" si="201"/>
        <v>1.6313213703099512</v>
      </c>
      <c r="Q195" s="2">
        <f t="shared" si="202"/>
        <v>18.515497553017944</v>
      </c>
      <c r="R195" s="2">
        <f t="shared" si="205"/>
        <v>100</v>
      </c>
    </row>
    <row r="196" spans="1:21" x14ac:dyDescent="0.25">
      <c r="B196" t="s">
        <v>11</v>
      </c>
      <c r="C196">
        <v>107</v>
      </c>
      <c r="D196">
        <v>616</v>
      </c>
      <c r="E196">
        <v>835</v>
      </c>
      <c r="F196">
        <v>302</v>
      </c>
      <c r="G196">
        <v>128</v>
      </c>
      <c r="H196">
        <v>982</v>
      </c>
      <c r="I196">
        <f t="shared" si="203"/>
        <v>2970</v>
      </c>
      <c r="K196" t="s">
        <v>11</v>
      </c>
      <c r="L196" s="2">
        <f t="shared" si="204"/>
        <v>3.6026936026936025</v>
      </c>
      <c r="M196" s="2">
        <f t="shared" si="198"/>
        <v>20.74074074074074</v>
      </c>
      <c r="N196" s="2">
        <f t="shared" si="199"/>
        <v>28.114478114478114</v>
      </c>
      <c r="O196" s="2">
        <f t="shared" si="200"/>
        <v>10.168350168350168</v>
      </c>
      <c r="P196" s="2">
        <f t="shared" si="201"/>
        <v>4.3097643097643097</v>
      </c>
      <c r="Q196" s="2">
        <f t="shared" si="202"/>
        <v>33.063973063973066</v>
      </c>
      <c r="R196" s="2">
        <f t="shared" si="205"/>
        <v>100</v>
      </c>
    </row>
    <row r="197" spans="1:21" x14ac:dyDescent="0.25">
      <c r="B197" t="s">
        <v>12</v>
      </c>
      <c r="C197">
        <v>123</v>
      </c>
      <c r="D197">
        <v>138</v>
      </c>
      <c r="E197">
        <v>740</v>
      </c>
      <c r="F197">
        <v>251</v>
      </c>
      <c r="G197">
        <v>47</v>
      </c>
      <c r="H197">
        <v>187</v>
      </c>
      <c r="I197">
        <f t="shared" si="203"/>
        <v>1486</v>
      </c>
      <c r="K197" t="s">
        <v>12</v>
      </c>
      <c r="L197" s="2">
        <f t="shared" si="204"/>
        <v>8.2772543741588152</v>
      </c>
      <c r="M197" s="2">
        <f t="shared" si="198"/>
        <v>9.2866756393001353</v>
      </c>
      <c r="N197" s="2">
        <f t="shared" si="199"/>
        <v>49.798115746971739</v>
      </c>
      <c r="O197" s="2">
        <f t="shared" si="200"/>
        <v>16.890982503364736</v>
      </c>
      <c r="P197" s="2">
        <f t="shared" si="201"/>
        <v>3.1628532974427994</v>
      </c>
      <c r="Q197" s="2">
        <f t="shared" si="202"/>
        <v>12.584118438761777</v>
      </c>
      <c r="R197" s="2">
        <f t="shared" si="205"/>
        <v>100</v>
      </c>
    </row>
    <row r="198" spans="1:21" x14ac:dyDescent="0.25">
      <c r="B198" t="s">
        <v>13</v>
      </c>
      <c r="C198">
        <f>SUM(C192:C197)</f>
        <v>392</v>
      </c>
      <c r="D198">
        <f t="shared" ref="D198" si="206">SUM(D192:D197)</f>
        <v>1035</v>
      </c>
      <c r="E198">
        <f t="shared" ref="E198" si="207">SUM(E192:E197)</f>
        <v>2390</v>
      </c>
      <c r="F198">
        <f t="shared" ref="F198" si="208">SUM(F192:F197)</f>
        <v>961</v>
      </c>
      <c r="G198">
        <f t="shared" ref="G198" si="209">SUM(G192:G197)</f>
        <v>219</v>
      </c>
      <c r="H198">
        <f t="shared" ref="H198" si="210">SUM(H192:H197)</f>
        <v>1537</v>
      </c>
      <c r="I198">
        <f t="shared" si="203"/>
        <v>6534</v>
      </c>
    </row>
    <row r="200" spans="1:21" x14ac:dyDescent="0.25">
      <c r="A200" t="s">
        <v>33</v>
      </c>
    </row>
    <row r="201" spans="1:21" x14ac:dyDescent="0.25">
      <c r="C201" s="1" t="s">
        <v>14</v>
      </c>
      <c r="D201" s="1"/>
      <c r="E201" s="1"/>
      <c r="F201" s="1"/>
      <c r="G201" s="1"/>
      <c r="H201" s="1"/>
      <c r="L201" s="1" t="s">
        <v>69</v>
      </c>
      <c r="M201" s="1"/>
      <c r="N201" s="1"/>
      <c r="O201" s="1"/>
      <c r="P201" s="1"/>
      <c r="Q201" s="1"/>
    </row>
    <row r="202" spans="1:21" x14ac:dyDescent="0.25">
      <c r="C202" t="s">
        <v>1</v>
      </c>
      <c r="D202" t="s">
        <v>2</v>
      </c>
      <c r="E202" t="s">
        <v>3</v>
      </c>
      <c r="F202" t="s">
        <v>4</v>
      </c>
      <c r="G202" t="s">
        <v>5</v>
      </c>
      <c r="H202" t="s">
        <v>6</v>
      </c>
      <c r="I202" t="s">
        <v>16</v>
      </c>
      <c r="L202" t="s">
        <v>1</v>
      </c>
      <c r="M202" t="s">
        <v>2</v>
      </c>
      <c r="N202" t="s">
        <v>3</v>
      </c>
      <c r="O202" t="s">
        <v>4</v>
      </c>
      <c r="P202" t="s">
        <v>5</v>
      </c>
      <c r="Q202" t="s">
        <v>6</v>
      </c>
      <c r="R202" t="s">
        <v>16</v>
      </c>
    </row>
    <row r="203" spans="1:21" x14ac:dyDescent="0.25">
      <c r="B203" t="s">
        <v>7</v>
      </c>
      <c r="C203">
        <v>52</v>
      </c>
      <c r="D203">
        <v>78</v>
      </c>
      <c r="E203">
        <v>55</v>
      </c>
      <c r="F203">
        <v>79</v>
      </c>
      <c r="G203">
        <v>27</v>
      </c>
      <c r="H203">
        <v>18</v>
      </c>
      <c r="I203">
        <f>SUM(C203:H203)</f>
        <v>309</v>
      </c>
      <c r="K203" t="s">
        <v>7</v>
      </c>
      <c r="L203" s="2">
        <f>100*C203/$I203</f>
        <v>16.828478964401295</v>
      </c>
      <c r="M203" s="2">
        <f t="shared" ref="M203:M208" si="211">100*D203/$I203</f>
        <v>25.242718446601941</v>
      </c>
      <c r="N203" s="2">
        <f t="shared" ref="N203:N208" si="212">100*E203/$I203</f>
        <v>17.79935275080906</v>
      </c>
      <c r="O203" s="2">
        <f t="shared" ref="O203:O208" si="213">100*F203/$I203</f>
        <v>25.566343042071196</v>
      </c>
      <c r="P203" s="2">
        <f t="shared" ref="P203:P208" si="214">100*G203/$I203</f>
        <v>8.7378640776699026</v>
      </c>
      <c r="Q203" s="2">
        <f t="shared" ref="Q203:Q208" si="215">100*H203/$I203</f>
        <v>5.825242718446602</v>
      </c>
      <c r="R203" s="2">
        <f>SUM(L203:Q203)</f>
        <v>100</v>
      </c>
      <c r="T203" t="s">
        <v>70</v>
      </c>
      <c r="U203" t="s">
        <v>71</v>
      </c>
    </row>
    <row r="204" spans="1:21" x14ac:dyDescent="0.25">
      <c r="B204" t="s">
        <v>8</v>
      </c>
      <c r="C204">
        <v>21</v>
      </c>
      <c r="D204">
        <v>69</v>
      </c>
      <c r="E204">
        <v>58</v>
      </c>
      <c r="F204">
        <v>11</v>
      </c>
      <c r="G204">
        <v>66</v>
      </c>
      <c r="H204">
        <v>2</v>
      </c>
      <c r="I204">
        <f t="shared" ref="I204:I209" si="216">SUM(C204:H204)</f>
        <v>227</v>
      </c>
      <c r="K204" t="s">
        <v>8</v>
      </c>
      <c r="L204" s="2">
        <f t="shared" ref="L204:L208" si="217">100*C204/$I204</f>
        <v>9.251101321585903</v>
      </c>
      <c r="M204" s="2">
        <f t="shared" si="211"/>
        <v>30.396475770925111</v>
      </c>
      <c r="N204" s="2">
        <f t="shared" si="212"/>
        <v>25.550660792951543</v>
      </c>
      <c r="O204" s="2">
        <f t="shared" si="213"/>
        <v>4.8458149779735686</v>
      </c>
      <c r="P204" s="2">
        <f t="shared" si="214"/>
        <v>29.07488986784141</v>
      </c>
      <c r="Q204" s="2">
        <f t="shared" si="215"/>
        <v>0.88105726872246692</v>
      </c>
      <c r="R204" s="2">
        <f t="shared" ref="R204:R208" si="218">SUM(L204:Q204)</f>
        <v>100.00000000000001</v>
      </c>
      <c r="T204">
        <f>_xlfn.STDEV.P(C209:H209)</f>
        <v>613.66458446143224</v>
      </c>
      <c r="U204">
        <f>T204/I209</f>
        <v>9.6246013874126762E-2</v>
      </c>
    </row>
    <row r="205" spans="1:21" x14ac:dyDescent="0.25">
      <c r="B205" t="s">
        <v>9</v>
      </c>
      <c r="C205">
        <v>34</v>
      </c>
      <c r="D205">
        <v>127</v>
      </c>
      <c r="E205">
        <v>51</v>
      </c>
      <c r="F205">
        <v>27</v>
      </c>
      <c r="G205">
        <v>33</v>
      </c>
      <c r="H205">
        <v>12</v>
      </c>
      <c r="I205">
        <f t="shared" si="216"/>
        <v>284</v>
      </c>
      <c r="K205" t="s">
        <v>9</v>
      </c>
      <c r="L205" s="2">
        <f t="shared" si="217"/>
        <v>11.971830985915492</v>
      </c>
      <c r="M205" s="2">
        <f t="shared" si="211"/>
        <v>44.718309859154928</v>
      </c>
      <c r="N205" s="2">
        <f t="shared" si="212"/>
        <v>17.95774647887324</v>
      </c>
      <c r="O205" s="2">
        <f t="shared" si="213"/>
        <v>9.5070422535211261</v>
      </c>
      <c r="P205" s="2">
        <f t="shared" si="214"/>
        <v>11.619718309859154</v>
      </c>
      <c r="Q205" s="2">
        <f t="shared" si="215"/>
        <v>4.225352112676056</v>
      </c>
      <c r="R205" s="2">
        <f t="shared" si="218"/>
        <v>99.999999999999972</v>
      </c>
    </row>
    <row r="206" spans="1:21" x14ac:dyDescent="0.25">
      <c r="B206" t="s">
        <v>10</v>
      </c>
      <c r="C206">
        <v>76</v>
      </c>
      <c r="D206">
        <v>448</v>
      </c>
      <c r="E206">
        <v>272</v>
      </c>
      <c r="F206">
        <v>156</v>
      </c>
      <c r="G206">
        <v>199</v>
      </c>
      <c r="H206">
        <v>52</v>
      </c>
      <c r="I206">
        <f t="shared" si="216"/>
        <v>1203</v>
      </c>
      <c r="K206" t="s">
        <v>10</v>
      </c>
      <c r="L206" s="2">
        <f t="shared" si="217"/>
        <v>6.3175394846217792</v>
      </c>
      <c r="M206" s="2">
        <f t="shared" si="211"/>
        <v>37.240232751454698</v>
      </c>
      <c r="N206" s="2">
        <f t="shared" si="212"/>
        <v>22.61014131338321</v>
      </c>
      <c r="O206" s="2">
        <f t="shared" si="213"/>
        <v>12.967581047381547</v>
      </c>
      <c r="P206" s="2">
        <f t="shared" si="214"/>
        <v>16.541978387364921</v>
      </c>
      <c r="Q206" s="2">
        <f t="shared" si="215"/>
        <v>4.3225270157938489</v>
      </c>
      <c r="R206" s="2">
        <f t="shared" si="218"/>
        <v>100</v>
      </c>
    </row>
    <row r="207" spans="1:21" x14ac:dyDescent="0.25">
      <c r="B207" t="s">
        <v>11</v>
      </c>
      <c r="C207">
        <v>147</v>
      </c>
      <c r="D207">
        <v>774</v>
      </c>
      <c r="E207">
        <v>338</v>
      </c>
      <c r="F207">
        <v>523</v>
      </c>
      <c r="G207">
        <v>929</v>
      </c>
      <c r="H207">
        <v>202</v>
      </c>
      <c r="I207">
        <f t="shared" si="216"/>
        <v>2913</v>
      </c>
      <c r="K207" t="s">
        <v>11</v>
      </c>
      <c r="L207" s="2">
        <f t="shared" si="217"/>
        <v>5.0463439752832135</v>
      </c>
      <c r="M207" s="2">
        <f t="shared" si="211"/>
        <v>26.570545829042224</v>
      </c>
      <c r="N207" s="2">
        <f t="shared" si="212"/>
        <v>11.603158256093375</v>
      </c>
      <c r="O207" s="2">
        <f t="shared" si="213"/>
        <v>17.953999313422589</v>
      </c>
      <c r="P207" s="2">
        <f t="shared" si="214"/>
        <v>31.8915207689667</v>
      </c>
      <c r="Q207" s="2">
        <f t="shared" si="215"/>
        <v>6.9344318571918988</v>
      </c>
      <c r="R207" s="2">
        <f t="shared" si="218"/>
        <v>100</v>
      </c>
    </row>
    <row r="208" spans="1:21" x14ac:dyDescent="0.25">
      <c r="B208" t="s">
        <v>12</v>
      </c>
      <c r="C208">
        <v>140</v>
      </c>
      <c r="D208">
        <v>682</v>
      </c>
      <c r="E208">
        <v>287</v>
      </c>
      <c r="F208">
        <v>123</v>
      </c>
      <c r="G208">
        <v>155</v>
      </c>
      <c r="H208">
        <v>53</v>
      </c>
      <c r="I208">
        <f t="shared" si="216"/>
        <v>1440</v>
      </c>
      <c r="K208" t="s">
        <v>12</v>
      </c>
      <c r="L208" s="2">
        <f t="shared" si="217"/>
        <v>9.7222222222222214</v>
      </c>
      <c r="M208" s="2">
        <f t="shared" si="211"/>
        <v>47.361111111111114</v>
      </c>
      <c r="N208" s="2">
        <f t="shared" si="212"/>
        <v>19.930555555555557</v>
      </c>
      <c r="O208" s="2">
        <f t="shared" si="213"/>
        <v>8.5416666666666661</v>
      </c>
      <c r="P208" s="2">
        <f t="shared" si="214"/>
        <v>10.763888888888889</v>
      </c>
      <c r="Q208" s="2">
        <f t="shared" si="215"/>
        <v>3.6805555555555554</v>
      </c>
      <c r="R208" s="2">
        <f t="shared" si="218"/>
        <v>100</v>
      </c>
    </row>
    <row r="209" spans="1:21" x14ac:dyDescent="0.25">
      <c r="B209" t="s">
        <v>13</v>
      </c>
      <c r="C209">
        <f>SUM(C203:C208)</f>
        <v>470</v>
      </c>
      <c r="D209">
        <f t="shared" ref="D209" si="219">SUM(D203:D208)</f>
        <v>2178</v>
      </c>
      <c r="E209">
        <f t="shared" ref="E209" si="220">SUM(E203:E208)</f>
        <v>1061</v>
      </c>
      <c r="F209">
        <f t="shared" ref="F209" si="221">SUM(F203:F208)</f>
        <v>919</v>
      </c>
      <c r="G209">
        <f t="shared" ref="G209" si="222">SUM(G203:G208)</f>
        <v>1409</v>
      </c>
      <c r="H209">
        <f t="shared" ref="H209" si="223">SUM(H203:H208)</f>
        <v>339</v>
      </c>
      <c r="I209">
        <f t="shared" si="216"/>
        <v>6376</v>
      </c>
    </row>
    <row r="211" spans="1:21" x14ac:dyDescent="0.25">
      <c r="A211" t="s">
        <v>34</v>
      </c>
    </row>
    <row r="212" spans="1:21" x14ac:dyDescent="0.25">
      <c r="C212" s="1" t="s">
        <v>14</v>
      </c>
      <c r="D212" s="1"/>
      <c r="E212" s="1"/>
      <c r="F212" s="1"/>
      <c r="G212" s="1"/>
      <c r="H212" s="1"/>
      <c r="L212" s="1" t="s">
        <v>69</v>
      </c>
      <c r="M212" s="1"/>
      <c r="N212" s="1"/>
      <c r="O212" s="1"/>
      <c r="P212" s="1"/>
      <c r="Q212" s="1"/>
    </row>
    <row r="213" spans="1:21" x14ac:dyDescent="0.25"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 t="s">
        <v>6</v>
      </c>
      <c r="I213" t="s">
        <v>16</v>
      </c>
      <c r="L213" t="s">
        <v>1</v>
      </c>
      <c r="M213" t="s">
        <v>2</v>
      </c>
      <c r="N213" t="s">
        <v>3</v>
      </c>
      <c r="O213" t="s">
        <v>4</v>
      </c>
      <c r="P213" t="s">
        <v>5</v>
      </c>
      <c r="Q213" t="s">
        <v>6</v>
      </c>
      <c r="R213" t="s">
        <v>16</v>
      </c>
    </row>
    <row r="214" spans="1:21" x14ac:dyDescent="0.25">
      <c r="B214" t="s">
        <v>7</v>
      </c>
      <c r="C214">
        <v>247</v>
      </c>
      <c r="D214">
        <v>2</v>
      </c>
      <c r="E214">
        <v>0</v>
      </c>
      <c r="F214">
        <v>2</v>
      </c>
      <c r="G214">
        <v>1</v>
      </c>
      <c r="H214">
        <v>0</v>
      </c>
      <c r="I214">
        <f>SUM(C214:H214)</f>
        <v>252</v>
      </c>
      <c r="K214" t="s">
        <v>7</v>
      </c>
      <c r="L214" s="2">
        <f>100*C214/$I214</f>
        <v>98.015873015873012</v>
      </c>
      <c r="M214" s="2">
        <f t="shared" ref="M214:M219" si="224">100*D214/$I214</f>
        <v>0.79365079365079361</v>
      </c>
      <c r="N214" s="2">
        <f t="shared" ref="N214:N219" si="225">100*E214/$I214</f>
        <v>0</v>
      </c>
      <c r="O214" s="2">
        <f t="shared" ref="O214:O219" si="226">100*F214/$I214</f>
        <v>0.79365079365079361</v>
      </c>
      <c r="P214" s="2">
        <f t="shared" ref="P214:P219" si="227">100*G214/$I214</f>
        <v>0.3968253968253968</v>
      </c>
      <c r="Q214" s="2">
        <f t="shared" ref="Q214:Q219" si="228">100*H214/$I214</f>
        <v>0</v>
      </c>
      <c r="R214" s="2">
        <f>SUM(L214:Q214)</f>
        <v>100</v>
      </c>
      <c r="T214" t="s">
        <v>70</v>
      </c>
      <c r="U214" t="s">
        <v>71</v>
      </c>
    </row>
    <row r="215" spans="1:21" x14ac:dyDescent="0.25">
      <c r="B215" t="s">
        <v>8</v>
      </c>
      <c r="C215">
        <v>194</v>
      </c>
      <c r="D215">
        <v>0</v>
      </c>
      <c r="E215">
        <v>0</v>
      </c>
      <c r="F215">
        <v>1</v>
      </c>
      <c r="G215">
        <v>2</v>
      </c>
      <c r="H215">
        <v>0</v>
      </c>
      <c r="I215">
        <f t="shared" ref="I215:I220" si="229">SUM(C215:H215)</f>
        <v>197</v>
      </c>
      <c r="K215" t="s">
        <v>8</v>
      </c>
      <c r="L215" s="2">
        <f t="shared" ref="L215:L219" si="230">100*C215/$I215</f>
        <v>98.477157360406096</v>
      </c>
      <c r="M215" s="2">
        <f t="shared" si="224"/>
        <v>0</v>
      </c>
      <c r="N215" s="2">
        <f t="shared" si="225"/>
        <v>0</v>
      </c>
      <c r="O215" s="2">
        <f t="shared" si="226"/>
        <v>0.50761421319796951</v>
      </c>
      <c r="P215" s="2">
        <f t="shared" si="227"/>
        <v>1.015228426395939</v>
      </c>
      <c r="Q215" s="2">
        <f t="shared" si="228"/>
        <v>0</v>
      </c>
      <c r="R215" s="2">
        <f t="shared" ref="R215:R219" si="231">SUM(L215:Q215)</f>
        <v>100</v>
      </c>
      <c r="T215">
        <f>_xlfn.STDEV.P(C220:H220)</f>
        <v>2153.3351651179</v>
      </c>
      <c r="U215">
        <f>T215/I220</f>
        <v>0.37075329977925275</v>
      </c>
    </row>
    <row r="216" spans="1:21" x14ac:dyDescent="0.25">
      <c r="B216" t="s">
        <v>9</v>
      </c>
      <c r="C216">
        <v>242</v>
      </c>
      <c r="D216">
        <v>0</v>
      </c>
      <c r="E216">
        <v>0</v>
      </c>
      <c r="F216">
        <v>2</v>
      </c>
      <c r="G216">
        <v>0</v>
      </c>
      <c r="H216">
        <v>0</v>
      </c>
      <c r="I216">
        <f t="shared" si="229"/>
        <v>244</v>
      </c>
      <c r="K216" t="s">
        <v>9</v>
      </c>
      <c r="L216" s="2">
        <f t="shared" si="230"/>
        <v>99.180327868852459</v>
      </c>
      <c r="M216" s="2">
        <f t="shared" si="224"/>
        <v>0</v>
      </c>
      <c r="N216" s="2">
        <f t="shared" si="225"/>
        <v>0</v>
      </c>
      <c r="O216" s="2">
        <f t="shared" si="226"/>
        <v>0.81967213114754101</v>
      </c>
      <c r="P216" s="2">
        <f t="shared" si="227"/>
        <v>0</v>
      </c>
      <c r="Q216" s="2">
        <f t="shared" si="228"/>
        <v>0</v>
      </c>
      <c r="R216" s="2">
        <f t="shared" si="231"/>
        <v>100</v>
      </c>
    </row>
    <row r="217" spans="1:21" x14ac:dyDescent="0.25">
      <c r="B217" t="s">
        <v>10</v>
      </c>
      <c r="C217">
        <v>1111</v>
      </c>
      <c r="D217">
        <v>0</v>
      </c>
      <c r="E217">
        <v>1</v>
      </c>
      <c r="F217">
        <v>0</v>
      </c>
      <c r="G217">
        <v>0</v>
      </c>
      <c r="H217">
        <v>4</v>
      </c>
      <c r="I217">
        <f t="shared" si="229"/>
        <v>1116</v>
      </c>
      <c r="K217" t="s">
        <v>10</v>
      </c>
      <c r="L217" s="2">
        <f t="shared" si="230"/>
        <v>99.551971326164875</v>
      </c>
      <c r="M217" s="2">
        <f t="shared" si="224"/>
        <v>0</v>
      </c>
      <c r="N217" s="2">
        <f t="shared" si="225"/>
        <v>8.9605734767025089E-2</v>
      </c>
      <c r="O217" s="2">
        <f t="shared" si="226"/>
        <v>0</v>
      </c>
      <c r="P217" s="2">
        <f t="shared" si="227"/>
        <v>0</v>
      </c>
      <c r="Q217" s="2">
        <f t="shared" si="228"/>
        <v>0.35842293906810035</v>
      </c>
      <c r="R217" s="2">
        <f t="shared" si="231"/>
        <v>100</v>
      </c>
    </row>
    <row r="218" spans="1:21" x14ac:dyDescent="0.25">
      <c r="B218" t="s">
        <v>11</v>
      </c>
      <c r="C218">
        <v>2692</v>
      </c>
      <c r="D218">
        <v>0</v>
      </c>
      <c r="E218">
        <v>1</v>
      </c>
      <c r="F218">
        <v>0</v>
      </c>
      <c r="G218">
        <v>0</v>
      </c>
      <c r="H218">
        <v>4</v>
      </c>
      <c r="I218">
        <f t="shared" si="229"/>
        <v>2697</v>
      </c>
      <c r="K218" t="s">
        <v>11</v>
      </c>
      <c r="L218" s="2">
        <f t="shared" si="230"/>
        <v>99.814608824619953</v>
      </c>
      <c r="M218" s="2">
        <f t="shared" si="224"/>
        <v>0</v>
      </c>
      <c r="N218" s="2">
        <f t="shared" si="225"/>
        <v>3.707823507601038E-2</v>
      </c>
      <c r="O218" s="2">
        <f t="shared" si="226"/>
        <v>0</v>
      </c>
      <c r="P218" s="2">
        <f t="shared" si="227"/>
        <v>0</v>
      </c>
      <c r="Q218" s="2">
        <f t="shared" si="228"/>
        <v>0.14831294030404152</v>
      </c>
      <c r="R218" s="2">
        <f t="shared" si="231"/>
        <v>100</v>
      </c>
    </row>
    <row r="219" spans="1:21" x14ac:dyDescent="0.25">
      <c r="B219" t="s">
        <v>12</v>
      </c>
      <c r="C219">
        <v>1297</v>
      </c>
      <c r="D219">
        <v>0</v>
      </c>
      <c r="E219">
        <v>0</v>
      </c>
      <c r="F219">
        <v>1</v>
      </c>
      <c r="G219">
        <v>2</v>
      </c>
      <c r="H219">
        <v>2</v>
      </c>
      <c r="I219">
        <f t="shared" si="229"/>
        <v>1302</v>
      </c>
      <c r="K219" t="s">
        <v>12</v>
      </c>
      <c r="L219" s="2">
        <f t="shared" si="230"/>
        <v>99.615975422427042</v>
      </c>
      <c r="M219" s="2">
        <f t="shared" si="224"/>
        <v>0</v>
      </c>
      <c r="N219" s="2">
        <f t="shared" si="225"/>
        <v>0</v>
      </c>
      <c r="O219" s="2">
        <f t="shared" si="226"/>
        <v>7.6804915514592939E-2</v>
      </c>
      <c r="P219" s="2">
        <f t="shared" si="227"/>
        <v>0.15360983102918588</v>
      </c>
      <c r="Q219" s="2">
        <f t="shared" si="228"/>
        <v>0.15360983102918588</v>
      </c>
      <c r="R219" s="2">
        <f t="shared" si="231"/>
        <v>100</v>
      </c>
    </row>
    <row r="220" spans="1:21" x14ac:dyDescent="0.25">
      <c r="B220" t="s">
        <v>13</v>
      </c>
      <c r="C220">
        <f>SUM(C214:C219)</f>
        <v>5783</v>
      </c>
      <c r="D220">
        <f t="shared" ref="D220" si="232">SUM(D214:D219)</f>
        <v>2</v>
      </c>
      <c r="E220">
        <f t="shared" ref="E220" si="233">SUM(E214:E219)</f>
        <v>2</v>
      </c>
      <c r="F220">
        <f t="shared" ref="F220" si="234">SUM(F214:F219)</f>
        <v>6</v>
      </c>
      <c r="G220">
        <f t="shared" ref="G220" si="235">SUM(G214:G219)</f>
        <v>5</v>
      </c>
      <c r="H220">
        <f t="shared" ref="H220" si="236">SUM(H214:H219)</f>
        <v>10</v>
      </c>
      <c r="I220">
        <f t="shared" si="229"/>
        <v>5808</v>
      </c>
    </row>
    <row r="222" spans="1:21" x14ac:dyDescent="0.25">
      <c r="A222" t="s">
        <v>35</v>
      </c>
    </row>
    <row r="223" spans="1:21" x14ac:dyDescent="0.25">
      <c r="C223" s="1" t="s">
        <v>14</v>
      </c>
      <c r="D223" s="1"/>
      <c r="E223" s="1"/>
      <c r="F223" s="1"/>
      <c r="G223" s="1"/>
      <c r="H223" s="1"/>
      <c r="L223" s="1" t="s">
        <v>69</v>
      </c>
      <c r="M223" s="1"/>
      <c r="N223" s="1"/>
      <c r="O223" s="1"/>
      <c r="P223" s="1"/>
      <c r="Q223" s="1"/>
    </row>
    <row r="224" spans="1:21" x14ac:dyDescent="0.25">
      <c r="C224" t="s">
        <v>1</v>
      </c>
      <c r="D224" t="s">
        <v>2</v>
      </c>
      <c r="E224" t="s">
        <v>3</v>
      </c>
      <c r="F224" t="s">
        <v>4</v>
      </c>
      <c r="G224" t="s">
        <v>5</v>
      </c>
      <c r="H224" t="s">
        <v>6</v>
      </c>
      <c r="I224" t="s">
        <v>16</v>
      </c>
      <c r="L224" t="s">
        <v>1</v>
      </c>
      <c r="M224" t="s">
        <v>2</v>
      </c>
      <c r="N224" t="s">
        <v>3</v>
      </c>
      <c r="O224" t="s">
        <v>4</v>
      </c>
      <c r="P224" t="s">
        <v>5</v>
      </c>
      <c r="Q224" t="s">
        <v>6</v>
      </c>
      <c r="R224" t="s">
        <v>16</v>
      </c>
    </row>
    <row r="225" spans="1:21" x14ac:dyDescent="0.25">
      <c r="B225" t="s">
        <v>7</v>
      </c>
      <c r="C225">
        <v>55</v>
      </c>
      <c r="D225">
        <v>18</v>
      </c>
      <c r="E225">
        <v>27</v>
      </c>
      <c r="F225">
        <v>78</v>
      </c>
      <c r="G225">
        <v>79</v>
      </c>
      <c r="H225">
        <v>52</v>
      </c>
      <c r="I225">
        <f>SUM(C225:H225)</f>
        <v>309</v>
      </c>
      <c r="K225" t="s">
        <v>7</v>
      </c>
      <c r="L225" s="2">
        <f>100*C225/$I225</f>
        <v>17.79935275080906</v>
      </c>
      <c r="M225" s="2">
        <f t="shared" ref="M225:M230" si="237">100*D225/$I225</f>
        <v>5.825242718446602</v>
      </c>
      <c r="N225" s="2">
        <f t="shared" ref="N225:N230" si="238">100*E225/$I225</f>
        <v>8.7378640776699026</v>
      </c>
      <c r="O225" s="2">
        <f t="shared" ref="O225:O230" si="239">100*F225/$I225</f>
        <v>25.242718446601941</v>
      </c>
      <c r="P225" s="2">
        <f t="shared" ref="P225:P230" si="240">100*G225/$I225</f>
        <v>25.566343042071196</v>
      </c>
      <c r="Q225" s="2">
        <f t="shared" ref="Q225:Q230" si="241">100*H225/$I225</f>
        <v>16.828478964401295</v>
      </c>
      <c r="R225" s="2">
        <f>SUM(L225:Q225)</f>
        <v>100</v>
      </c>
      <c r="T225" t="s">
        <v>70</v>
      </c>
      <c r="U225" t="s">
        <v>71</v>
      </c>
    </row>
    <row r="226" spans="1:21" x14ac:dyDescent="0.25">
      <c r="B226" t="s">
        <v>8</v>
      </c>
      <c r="C226">
        <v>58</v>
      </c>
      <c r="D226">
        <v>2</v>
      </c>
      <c r="E226">
        <v>66</v>
      </c>
      <c r="F226">
        <v>69</v>
      </c>
      <c r="G226">
        <v>11</v>
      </c>
      <c r="H226">
        <v>21</v>
      </c>
      <c r="I226">
        <f t="shared" ref="I226:I231" si="242">SUM(C226:H226)</f>
        <v>227</v>
      </c>
      <c r="K226" t="s">
        <v>8</v>
      </c>
      <c r="L226" s="2">
        <f t="shared" ref="L226:L230" si="243">100*C226/$I226</f>
        <v>25.550660792951543</v>
      </c>
      <c r="M226" s="2">
        <f t="shared" si="237"/>
        <v>0.88105726872246692</v>
      </c>
      <c r="N226" s="2">
        <f t="shared" si="238"/>
        <v>29.07488986784141</v>
      </c>
      <c r="O226" s="2">
        <f t="shared" si="239"/>
        <v>30.396475770925111</v>
      </c>
      <c r="P226" s="2">
        <f t="shared" si="240"/>
        <v>4.8458149779735686</v>
      </c>
      <c r="Q226" s="2">
        <f t="shared" si="241"/>
        <v>9.251101321585903</v>
      </c>
      <c r="R226" s="2">
        <f t="shared" ref="R226:R230" si="244">SUM(L226:Q226)</f>
        <v>100.00000000000001</v>
      </c>
      <c r="T226">
        <f>_xlfn.STDEV.P(C231:H231)</f>
        <v>613.66458446143224</v>
      </c>
      <c r="U226">
        <f>T226/I231</f>
        <v>9.6246013874126762E-2</v>
      </c>
    </row>
    <row r="227" spans="1:21" x14ac:dyDescent="0.25">
      <c r="B227" t="s">
        <v>9</v>
      </c>
      <c r="C227">
        <v>51</v>
      </c>
      <c r="D227">
        <v>12</v>
      </c>
      <c r="E227">
        <v>33</v>
      </c>
      <c r="F227">
        <v>127</v>
      </c>
      <c r="G227">
        <v>27</v>
      </c>
      <c r="H227">
        <v>34</v>
      </c>
      <c r="I227">
        <f t="shared" si="242"/>
        <v>284</v>
      </c>
      <c r="K227" t="s">
        <v>9</v>
      </c>
      <c r="L227" s="2">
        <f t="shared" si="243"/>
        <v>17.95774647887324</v>
      </c>
      <c r="M227" s="2">
        <f t="shared" si="237"/>
        <v>4.225352112676056</v>
      </c>
      <c r="N227" s="2">
        <f t="shared" si="238"/>
        <v>11.619718309859154</v>
      </c>
      <c r="O227" s="2">
        <f t="shared" si="239"/>
        <v>44.718309859154928</v>
      </c>
      <c r="P227" s="2">
        <f t="shared" si="240"/>
        <v>9.5070422535211261</v>
      </c>
      <c r="Q227" s="2">
        <f t="shared" si="241"/>
        <v>11.971830985915492</v>
      </c>
      <c r="R227" s="2">
        <f t="shared" si="244"/>
        <v>99.999999999999986</v>
      </c>
    </row>
    <row r="228" spans="1:21" x14ac:dyDescent="0.25">
      <c r="B228" t="s">
        <v>10</v>
      </c>
      <c r="C228">
        <v>272</v>
      </c>
      <c r="D228">
        <v>52</v>
      </c>
      <c r="E228">
        <v>199</v>
      </c>
      <c r="F228">
        <v>448</v>
      </c>
      <c r="G228">
        <v>156</v>
      </c>
      <c r="H228">
        <v>76</v>
      </c>
      <c r="I228">
        <f t="shared" si="242"/>
        <v>1203</v>
      </c>
      <c r="K228" t="s">
        <v>10</v>
      </c>
      <c r="L228" s="2">
        <f t="shared" si="243"/>
        <v>22.61014131338321</v>
      </c>
      <c r="M228" s="2">
        <f t="shared" si="237"/>
        <v>4.3225270157938489</v>
      </c>
      <c r="N228" s="2">
        <f t="shared" si="238"/>
        <v>16.541978387364921</v>
      </c>
      <c r="O228" s="2">
        <f t="shared" si="239"/>
        <v>37.240232751454698</v>
      </c>
      <c r="P228" s="2">
        <f t="shared" si="240"/>
        <v>12.967581047381547</v>
      </c>
      <c r="Q228" s="2">
        <f t="shared" si="241"/>
        <v>6.3175394846217792</v>
      </c>
      <c r="R228" s="2">
        <f t="shared" si="244"/>
        <v>100</v>
      </c>
    </row>
    <row r="229" spans="1:21" x14ac:dyDescent="0.25">
      <c r="B229" t="s">
        <v>11</v>
      </c>
      <c r="C229">
        <v>338</v>
      </c>
      <c r="D229">
        <v>202</v>
      </c>
      <c r="E229">
        <v>929</v>
      </c>
      <c r="F229">
        <v>774</v>
      </c>
      <c r="G229">
        <v>523</v>
      </c>
      <c r="H229">
        <v>147</v>
      </c>
      <c r="I229">
        <f t="shared" si="242"/>
        <v>2913</v>
      </c>
      <c r="K229" t="s">
        <v>11</v>
      </c>
      <c r="L229" s="2">
        <f t="shared" si="243"/>
        <v>11.603158256093375</v>
      </c>
      <c r="M229" s="2">
        <f t="shared" si="237"/>
        <v>6.9344318571918988</v>
      </c>
      <c r="N229" s="2">
        <f t="shared" si="238"/>
        <v>31.8915207689667</v>
      </c>
      <c r="O229" s="2">
        <f t="shared" si="239"/>
        <v>26.570545829042224</v>
      </c>
      <c r="P229" s="2">
        <f t="shared" si="240"/>
        <v>17.953999313422589</v>
      </c>
      <c r="Q229" s="2">
        <f t="shared" si="241"/>
        <v>5.0463439752832135</v>
      </c>
      <c r="R229" s="2">
        <f t="shared" si="244"/>
        <v>99.999999999999986</v>
      </c>
    </row>
    <row r="230" spans="1:21" x14ac:dyDescent="0.25">
      <c r="B230" t="s">
        <v>12</v>
      </c>
      <c r="C230">
        <v>287</v>
      </c>
      <c r="D230">
        <v>53</v>
      </c>
      <c r="E230">
        <v>155</v>
      </c>
      <c r="F230">
        <v>682</v>
      </c>
      <c r="G230">
        <v>123</v>
      </c>
      <c r="H230">
        <v>140</v>
      </c>
      <c r="I230">
        <f t="shared" si="242"/>
        <v>1440</v>
      </c>
      <c r="K230" t="s">
        <v>12</v>
      </c>
      <c r="L230" s="2">
        <f t="shared" si="243"/>
        <v>19.930555555555557</v>
      </c>
      <c r="M230" s="2">
        <f t="shared" si="237"/>
        <v>3.6805555555555554</v>
      </c>
      <c r="N230" s="2">
        <f t="shared" si="238"/>
        <v>10.763888888888889</v>
      </c>
      <c r="O230" s="2">
        <f t="shared" si="239"/>
        <v>47.361111111111114</v>
      </c>
      <c r="P230" s="2">
        <f t="shared" si="240"/>
        <v>8.5416666666666661</v>
      </c>
      <c r="Q230" s="2">
        <f t="shared" si="241"/>
        <v>9.7222222222222214</v>
      </c>
      <c r="R230" s="2">
        <f t="shared" si="244"/>
        <v>100</v>
      </c>
    </row>
    <row r="231" spans="1:21" x14ac:dyDescent="0.25">
      <c r="B231" t="s">
        <v>13</v>
      </c>
      <c r="C231">
        <f>SUM(C225:C230)</f>
        <v>1061</v>
      </c>
      <c r="D231">
        <f t="shared" ref="D231" si="245">SUM(D225:D230)</f>
        <v>339</v>
      </c>
      <c r="E231">
        <f t="shared" ref="E231" si="246">SUM(E225:E230)</f>
        <v>1409</v>
      </c>
      <c r="F231">
        <f t="shared" ref="F231" si="247">SUM(F225:F230)</f>
        <v>2178</v>
      </c>
      <c r="G231">
        <f t="shared" ref="G231" si="248">SUM(G225:G230)</f>
        <v>919</v>
      </c>
      <c r="H231">
        <f t="shared" ref="H231" si="249">SUM(H225:H230)</f>
        <v>470</v>
      </c>
      <c r="I231">
        <f t="shared" si="242"/>
        <v>6376</v>
      </c>
    </row>
    <row r="233" spans="1:21" x14ac:dyDescent="0.25">
      <c r="A233" t="s">
        <v>36</v>
      </c>
    </row>
    <row r="234" spans="1:21" x14ac:dyDescent="0.25">
      <c r="C234" s="1" t="s">
        <v>14</v>
      </c>
      <c r="D234" s="1"/>
      <c r="E234" s="1"/>
      <c r="F234" s="1"/>
      <c r="G234" s="1"/>
      <c r="H234" s="1"/>
      <c r="L234" s="1" t="s">
        <v>69</v>
      </c>
      <c r="M234" s="1"/>
      <c r="N234" s="1"/>
      <c r="O234" s="1"/>
      <c r="P234" s="1"/>
      <c r="Q234" s="1"/>
    </row>
    <row r="235" spans="1:21" x14ac:dyDescent="0.25"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16</v>
      </c>
      <c r="L235" t="s">
        <v>1</v>
      </c>
      <c r="M235" t="s">
        <v>2</v>
      </c>
      <c r="N235" t="s">
        <v>3</v>
      </c>
      <c r="O235" t="s">
        <v>4</v>
      </c>
      <c r="P235" t="s">
        <v>5</v>
      </c>
      <c r="Q235" t="s">
        <v>6</v>
      </c>
      <c r="R235" t="s">
        <v>16</v>
      </c>
    </row>
    <row r="236" spans="1:21" x14ac:dyDescent="0.25">
      <c r="B236" t="s">
        <v>7</v>
      </c>
      <c r="C236">
        <v>55</v>
      </c>
      <c r="D236">
        <v>18</v>
      </c>
      <c r="E236">
        <v>27</v>
      </c>
      <c r="F236">
        <v>78</v>
      </c>
      <c r="G236">
        <v>79</v>
      </c>
      <c r="H236">
        <v>52</v>
      </c>
      <c r="I236">
        <f>SUM(C236:H236)</f>
        <v>309</v>
      </c>
      <c r="K236" t="s">
        <v>7</v>
      </c>
      <c r="L236" s="2">
        <f>100*C236/$I236</f>
        <v>17.79935275080906</v>
      </c>
      <c r="M236" s="2">
        <f t="shared" ref="M236:M241" si="250">100*D236/$I236</f>
        <v>5.825242718446602</v>
      </c>
      <c r="N236" s="2">
        <f t="shared" ref="N236:N241" si="251">100*E236/$I236</f>
        <v>8.7378640776699026</v>
      </c>
      <c r="O236" s="2">
        <f t="shared" ref="O236:O241" si="252">100*F236/$I236</f>
        <v>25.242718446601941</v>
      </c>
      <c r="P236" s="2">
        <f t="shared" ref="P236:P241" si="253">100*G236/$I236</f>
        <v>25.566343042071196</v>
      </c>
      <c r="Q236" s="2">
        <f t="shared" ref="Q236:Q241" si="254">100*H236/$I236</f>
        <v>16.828478964401295</v>
      </c>
      <c r="R236" s="2">
        <f>SUM(L236:Q236)</f>
        <v>100</v>
      </c>
      <c r="T236" t="s">
        <v>70</v>
      </c>
      <c r="U236" t="s">
        <v>71</v>
      </c>
    </row>
    <row r="237" spans="1:21" x14ac:dyDescent="0.25">
      <c r="B237" t="s">
        <v>8</v>
      </c>
      <c r="C237">
        <v>58</v>
      </c>
      <c r="D237">
        <v>2</v>
      </c>
      <c r="E237">
        <v>66</v>
      </c>
      <c r="F237">
        <v>69</v>
      </c>
      <c r="G237">
        <v>11</v>
      </c>
      <c r="H237">
        <v>21</v>
      </c>
      <c r="I237">
        <f t="shared" ref="I237:I242" si="255">SUM(C237:H237)</f>
        <v>227</v>
      </c>
      <c r="K237" t="s">
        <v>8</v>
      </c>
      <c r="L237" s="2">
        <f t="shared" ref="L237:L241" si="256">100*C237/$I237</f>
        <v>25.550660792951543</v>
      </c>
      <c r="M237" s="2">
        <f t="shared" si="250"/>
        <v>0.88105726872246692</v>
      </c>
      <c r="N237" s="2">
        <f t="shared" si="251"/>
        <v>29.07488986784141</v>
      </c>
      <c r="O237" s="2">
        <f t="shared" si="252"/>
        <v>30.396475770925111</v>
      </c>
      <c r="P237" s="2">
        <f t="shared" si="253"/>
        <v>4.8458149779735686</v>
      </c>
      <c r="Q237" s="2">
        <f t="shared" si="254"/>
        <v>9.251101321585903</v>
      </c>
      <c r="R237" s="2">
        <f t="shared" ref="R237:R241" si="257">SUM(L237:Q237)</f>
        <v>100.00000000000001</v>
      </c>
      <c r="T237">
        <f>_xlfn.STDEV.P(C242:H242)</f>
        <v>613.66458446143224</v>
      </c>
      <c r="U237">
        <f>T237/I242</f>
        <v>9.6246013874126762E-2</v>
      </c>
    </row>
    <row r="238" spans="1:21" x14ac:dyDescent="0.25">
      <c r="B238" t="s">
        <v>9</v>
      </c>
      <c r="C238">
        <v>51</v>
      </c>
      <c r="D238">
        <v>12</v>
      </c>
      <c r="E238">
        <v>33</v>
      </c>
      <c r="F238">
        <v>127</v>
      </c>
      <c r="G238">
        <v>27</v>
      </c>
      <c r="H238">
        <v>34</v>
      </c>
      <c r="I238">
        <f t="shared" si="255"/>
        <v>284</v>
      </c>
      <c r="K238" t="s">
        <v>9</v>
      </c>
      <c r="L238" s="2">
        <f t="shared" si="256"/>
        <v>17.95774647887324</v>
      </c>
      <c r="M238" s="2">
        <f t="shared" si="250"/>
        <v>4.225352112676056</v>
      </c>
      <c r="N238" s="2">
        <f t="shared" si="251"/>
        <v>11.619718309859154</v>
      </c>
      <c r="O238" s="2">
        <f t="shared" si="252"/>
        <v>44.718309859154928</v>
      </c>
      <c r="P238" s="2">
        <f t="shared" si="253"/>
        <v>9.5070422535211261</v>
      </c>
      <c r="Q238" s="2">
        <f t="shared" si="254"/>
        <v>11.971830985915492</v>
      </c>
      <c r="R238" s="2">
        <f t="shared" si="257"/>
        <v>99.999999999999986</v>
      </c>
    </row>
    <row r="239" spans="1:21" x14ac:dyDescent="0.25">
      <c r="B239" t="s">
        <v>10</v>
      </c>
      <c r="C239">
        <v>272</v>
      </c>
      <c r="D239">
        <v>52</v>
      </c>
      <c r="E239">
        <v>199</v>
      </c>
      <c r="F239">
        <v>448</v>
      </c>
      <c r="G239">
        <v>156</v>
      </c>
      <c r="H239">
        <v>76</v>
      </c>
      <c r="I239">
        <f t="shared" si="255"/>
        <v>1203</v>
      </c>
      <c r="K239" t="s">
        <v>10</v>
      </c>
      <c r="L239" s="2">
        <f t="shared" si="256"/>
        <v>22.61014131338321</v>
      </c>
      <c r="M239" s="2">
        <f t="shared" si="250"/>
        <v>4.3225270157938489</v>
      </c>
      <c r="N239" s="2">
        <f t="shared" si="251"/>
        <v>16.541978387364921</v>
      </c>
      <c r="O239" s="2">
        <f t="shared" si="252"/>
        <v>37.240232751454698</v>
      </c>
      <c r="P239" s="2">
        <f t="shared" si="253"/>
        <v>12.967581047381547</v>
      </c>
      <c r="Q239" s="2">
        <f t="shared" si="254"/>
        <v>6.3175394846217792</v>
      </c>
      <c r="R239" s="2">
        <f t="shared" si="257"/>
        <v>100</v>
      </c>
    </row>
    <row r="240" spans="1:21" x14ac:dyDescent="0.25">
      <c r="B240" t="s">
        <v>11</v>
      </c>
      <c r="C240">
        <v>338</v>
      </c>
      <c r="D240">
        <v>202</v>
      </c>
      <c r="E240">
        <v>929</v>
      </c>
      <c r="F240">
        <v>774</v>
      </c>
      <c r="G240">
        <v>523</v>
      </c>
      <c r="H240">
        <v>147</v>
      </c>
      <c r="I240">
        <f t="shared" si="255"/>
        <v>2913</v>
      </c>
      <c r="K240" t="s">
        <v>11</v>
      </c>
      <c r="L240" s="2">
        <f t="shared" si="256"/>
        <v>11.603158256093375</v>
      </c>
      <c r="M240" s="2">
        <f t="shared" si="250"/>
        <v>6.9344318571918988</v>
      </c>
      <c r="N240" s="2">
        <f t="shared" si="251"/>
        <v>31.8915207689667</v>
      </c>
      <c r="O240" s="2">
        <f t="shared" si="252"/>
        <v>26.570545829042224</v>
      </c>
      <c r="P240" s="2">
        <f t="shared" si="253"/>
        <v>17.953999313422589</v>
      </c>
      <c r="Q240" s="2">
        <f t="shared" si="254"/>
        <v>5.0463439752832135</v>
      </c>
      <c r="R240" s="2">
        <f t="shared" si="257"/>
        <v>99.999999999999986</v>
      </c>
    </row>
    <row r="241" spans="1:21" x14ac:dyDescent="0.25">
      <c r="B241" t="s">
        <v>12</v>
      </c>
      <c r="C241">
        <v>287</v>
      </c>
      <c r="D241">
        <v>53</v>
      </c>
      <c r="E241">
        <v>155</v>
      </c>
      <c r="F241">
        <v>682</v>
      </c>
      <c r="G241">
        <v>123</v>
      </c>
      <c r="H241">
        <v>140</v>
      </c>
      <c r="I241">
        <f t="shared" si="255"/>
        <v>1440</v>
      </c>
      <c r="K241" t="s">
        <v>12</v>
      </c>
      <c r="L241" s="2">
        <f t="shared" si="256"/>
        <v>19.930555555555557</v>
      </c>
      <c r="M241" s="2">
        <f t="shared" si="250"/>
        <v>3.6805555555555554</v>
      </c>
      <c r="N241" s="2">
        <f t="shared" si="251"/>
        <v>10.763888888888889</v>
      </c>
      <c r="O241" s="2">
        <f t="shared" si="252"/>
        <v>47.361111111111114</v>
      </c>
      <c r="P241" s="2">
        <f t="shared" si="253"/>
        <v>8.5416666666666661</v>
      </c>
      <c r="Q241" s="2">
        <f t="shared" si="254"/>
        <v>9.7222222222222214</v>
      </c>
      <c r="R241" s="2">
        <f t="shared" si="257"/>
        <v>100</v>
      </c>
    </row>
    <row r="242" spans="1:21" x14ac:dyDescent="0.25">
      <c r="B242" t="s">
        <v>13</v>
      </c>
      <c r="C242">
        <f>SUM(C236:C241)</f>
        <v>1061</v>
      </c>
      <c r="D242">
        <f t="shared" ref="D242" si="258">SUM(D236:D241)</f>
        <v>339</v>
      </c>
      <c r="E242">
        <f t="shared" ref="E242" si="259">SUM(E236:E241)</f>
        <v>1409</v>
      </c>
      <c r="F242">
        <f t="shared" ref="F242" si="260">SUM(F236:F241)</f>
        <v>2178</v>
      </c>
      <c r="G242">
        <f t="shared" ref="G242" si="261">SUM(G236:G241)</f>
        <v>919</v>
      </c>
      <c r="H242">
        <f t="shared" ref="H242" si="262">SUM(H236:H241)</f>
        <v>470</v>
      </c>
      <c r="I242">
        <f t="shared" si="255"/>
        <v>6376</v>
      </c>
    </row>
    <row r="244" spans="1:21" x14ac:dyDescent="0.25">
      <c r="A244" t="s">
        <v>37</v>
      </c>
    </row>
    <row r="245" spans="1:21" x14ac:dyDescent="0.25">
      <c r="C245" s="1" t="s">
        <v>14</v>
      </c>
      <c r="D245" s="1"/>
      <c r="E245" s="1"/>
      <c r="F245" s="1"/>
      <c r="G245" s="1"/>
      <c r="H245" s="1"/>
      <c r="L245" s="1" t="s">
        <v>69</v>
      </c>
      <c r="M245" s="1"/>
      <c r="N245" s="1"/>
      <c r="O245" s="1"/>
      <c r="P245" s="1"/>
      <c r="Q245" s="1"/>
    </row>
    <row r="246" spans="1:21" x14ac:dyDescent="0.25">
      <c r="C246" t="s">
        <v>1</v>
      </c>
      <c r="D246" t="s">
        <v>2</v>
      </c>
      <c r="E246" t="s">
        <v>3</v>
      </c>
      <c r="F246" t="s">
        <v>4</v>
      </c>
      <c r="G246" t="s">
        <v>5</v>
      </c>
      <c r="H246" t="s">
        <v>6</v>
      </c>
      <c r="I246" t="s">
        <v>16</v>
      </c>
      <c r="L246" t="s">
        <v>1</v>
      </c>
      <c r="M246" t="s">
        <v>2</v>
      </c>
      <c r="N246" t="s">
        <v>3</v>
      </c>
      <c r="O246" t="s">
        <v>4</v>
      </c>
      <c r="P246" t="s">
        <v>5</v>
      </c>
      <c r="Q246" t="s">
        <v>6</v>
      </c>
      <c r="R246" t="s">
        <v>16</v>
      </c>
    </row>
    <row r="247" spans="1:21" x14ac:dyDescent="0.25">
      <c r="B247" t="s">
        <v>7</v>
      </c>
      <c r="C247">
        <v>53</v>
      </c>
      <c r="D247">
        <v>9</v>
      </c>
      <c r="E247">
        <v>15</v>
      </c>
      <c r="F247">
        <v>14</v>
      </c>
      <c r="G247">
        <v>36</v>
      </c>
      <c r="H247">
        <v>25</v>
      </c>
      <c r="I247">
        <f>SUM(C247:H247)</f>
        <v>152</v>
      </c>
      <c r="K247" t="s">
        <v>7</v>
      </c>
      <c r="L247" s="2">
        <f>100*C247/$I247</f>
        <v>34.868421052631582</v>
      </c>
      <c r="M247" s="2">
        <f t="shared" ref="M247:M252" si="263">100*D247/$I247</f>
        <v>5.9210526315789478</v>
      </c>
      <c r="N247" s="2">
        <f t="shared" ref="N247:N252" si="264">100*E247/$I247</f>
        <v>9.8684210526315788</v>
      </c>
      <c r="O247" s="2">
        <f t="shared" ref="O247:O252" si="265">100*F247/$I247</f>
        <v>9.2105263157894743</v>
      </c>
      <c r="P247" s="2">
        <f t="shared" ref="P247:P252" si="266">100*G247/$I247</f>
        <v>23.684210526315791</v>
      </c>
      <c r="Q247" s="2">
        <f t="shared" ref="Q247:Q252" si="267">100*H247/$I247</f>
        <v>16.44736842105263</v>
      </c>
      <c r="R247" s="2">
        <f>SUM(L247:Q247)</f>
        <v>100</v>
      </c>
      <c r="T247" t="s">
        <v>70</v>
      </c>
      <c r="U247" t="s">
        <v>71</v>
      </c>
    </row>
    <row r="248" spans="1:21" x14ac:dyDescent="0.25">
      <c r="B248" t="s">
        <v>8</v>
      </c>
      <c r="C248">
        <v>15</v>
      </c>
      <c r="D248">
        <v>19</v>
      </c>
      <c r="E248">
        <v>17</v>
      </c>
      <c r="F248">
        <v>9</v>
      </c>
      <c r="G248">
        <v>20</v>
      </c>
      <c r="H248">
        <v>15</v>
      </c>
      <c r="I248">
        <f t="shared" ref="I248:I253" si="268">SUM(C248:H248)</f>
        <v>95</v>
      </c>
      <c r="K248" t="s">
        <v>8</v>
      </c>
      <c r="L248" s="2">
        <f t="shared" ref="L248:L252" si="269">100*C248/$I248</f>
        <v>15.789473684210526</v>
      </c>
      <c r="M248" s="2">
        <f t="shared" si="263"/>
        <v>20</v>
      </c>
      <c r="N248" s="2">
        <f t="shared" si="264"/>
        <v>17.894736842105264</v>
      </c>
      <c r="O248" s="2">
        <f t="shared" si="265"/>
        <v>9.473684210526315</v>
      </c>
      <c r="P248" s="2">
        <f t="shared" si="266"/>
        <v>21.05263157894737</v>
      </c>
      <c r="Q248" s="2">
        <f t="shared" si="267"/>
        <v>15.789473684210526</v>
      </c>
      <c r="R248" s="2">
        <f t="shared" ref="R248:R252" si="270">SUM(L248:Q248)</f>
        <v>100</v>
      </c>
      <c r="T248">
        <f>_xlfn.STDEV.P(C253:H253)</f>
        <v>184.9708685772498</v>
      </c>
      <c r="U248">
        <f>T248/I253</f>
        <v>5.3927366932142798E-2</v>
      </c>
    </row>
    <row r="249" spans="1:21" x14ac:dyDescent="0.25">
      <c r="B249" t="s">
        <v>9</v>
      </c>
      <c r="C249">
        <v>26</v>
      </c>
      <c r="D249">
        <v>24</v>
      </c>
      <c r="E249">
        <v>36</v>
      </c>
      <c r="F249">
        <v>16</v>
      </c>
      <c r="G249">
        <v>22</v>
      </c>
      <c r="H249">
        <v>24</v>
      </c>
      <c r="I249">
        <f t="shared" si="268"/>
        <v>148</v>
      </c>
      <c r="K249" t="s">
        <v>9</v>
      </c>
      <c r="L249" s="2">
        <f t="shared" si="269"/>
        <v>17.567567567567568</v>
      </c>
      <c r="M249" s="2">
        <f t="shared" si="263"/>
        <v>16.216216216216218</v>
      </c>
      <c r="N249" s="2">
        <f t="shared" si="264"/>
        <v>24.324324324324323</v>
      </c>
      <c r="O249" s="2">
        <f t="shared" si="265"/>
        <v>10.810810810810811</v>
      </c>
      <c r="P249" s="2">
        <f t="shared" si="266"/>
        <v>14.864864864864865</v>
      </c>
      <c r="Q249" s="2">
        <f t="shared" si="267"/>
        <v>16.216216216216218</v>
      </c>
      <c r="R249" s="2">
        <f t="shared" si="270"/>
        <v>100</v>
      </c>
    </row>
    <row r="250" spans="1:21" x14ac:dyDescent="0.25">
      <c r="B250" t="s">
        <v>10</v>
      </c>
      <c r="C250">
        <v>110</v>
      </c>
      <c r="D250">
        <v>118</v>
      </c>
      <c r="E250">
        <v>149</v>
      </c>
      <c r="F250">
        <v>67</v>
      </c>
      <c r="G250">
        <v>104</v>
      </c>
      <c r="H250">
        <v>133</v>
      </c>
      <c r="I250">
        <f t="shared" si="268"/>
        <v>681</v>
      </c>
      <c r="K250" t="s">
        <v>10</v>
      </c>
      <c r="L250" s="2">
        <f t="shared" si="269"/>
        <v>16.152716593245227</v>
      </c>
      <c r="M250" s="2">
        <f t="shared" si="263"/>
        <v>17.327459618208518</v>
      </c>
      <c r="N250" s="2">
        <f t="shared" si="264"/>
        <v>21.879588839941263</v>
      </c>
      <c r="O250" s="2">
        <f t="shared" si="265"/>
        <v>9.8384728340675469</v>
      </c>
      <c r="P250" s="2">
        <f t="shared" si="266"/>
        <v>15.27165932452276</v>
      </c>
      <c r="Q250" s="2">
        <f t="shared" si="267"/>
        <v>19.530102790014684</v>
      </c>
      <c r="R250" s="2">
        <f t="shared" si="270"/>
        <v>100</v>
      </c>
    </row>
    <row r="251" spans="1:21" x14ac:dyDescent="0.25">
      <c r="B251" t="s">
        <v>11</v>
      </c>
      <c r="C251">
        <v>152</v>
      </c>
      <c r="D251">
        <v>477</v>
      </c>
      <c r="E251">
        <v>305</v>
      </c>
      <c r="F251">
        <v>145</v>
      </c>
      <c r="G251">
        <v>90</v>
      </c>
      <c r="H251">
        <v>310</v>
      </c>
      <c r="I251">
        <f t="shared" si="268"/>
        <v>1479</v>
      </c>
      <c r="K251" t="s">
        <v>11</v>
      </c>
      <c r="L251" s="2">
        <f t="shared" si="269"/>
        <v>10.277214334009466</v>
      </c>
      <c r="M251" s="2">
        <f t="shared" si="263"/>
        <v>32.251521298174445</v>
      </c>
      <c r="N251" s="2">
        <f t="shared" si="264"/>
        <v>20.622041920216361</v>
      </c>
      <c r="O251" s="2">
        <f t="shared" si="265"/>
        <v>9.8039215686274517</v>
      </c>
      <c r="P251" s="2">
        <f t="shared" si="266"/>
        <v>6.0851926977687629</v>
      </c>
      <c r="Q251" s="2">
        <f t="shared" si="267"/>
        <v>20.960108181203516</v>
      </c>
      <c r="R251" s="2">
        <f t="shared" si="270"/>
        <v>100</v>
      </c>
    </row>
    <row r="252" spans="1:21" x14ac:dyDescent="0.25">
      <c r="B252" t="s">
        <v>12</v>
      </c>
      <c r="C252">
        <v>128</v>
      </c>
      <c r="D252">
        <v>133</v>
      </c>
      <c r="E252">
        <v>282</v>
      </c>
      <c r="F252">
        <v>82</v>
      </c>
      <c r="G252">
        <v>107</v>
      </c>
      <c r="H252">
        <v>143</v>
      </c>
      <c r="I252">
        <f t="shared" si="268"/>
        <v>875</v>
      </c>
      <c r="K252" t="s">
        <v>12</v>
      </c>
      <c r="L252" s="2">
        <f t="shared" si="269"/>
        <v>14.628571428571428</v>
      </c>
      <c r="M252" s="2">
        <f t="shared" si="263"/>
        <v>15.2</v>
      </c>
      <c r="N252" s="2">
        <f t="shared" si="264"/>
        <v>32.228571428571428</v>
      </c>
      <c r="O252" s="2">
        <f t="shared" si="265"/>
        <v>9.3714285714285719</v>
      </c>
      <c r="P252" s="2">
        <f t="shared" si="266"/>
        <v>12.228571428571428</v>
      </c>
      <c r="Q252" s="2">
        <f t="shared" si="267"/>
        <v>16.342857142857142</v>
      </c>
      <c r="R252" s="2">
        <f t="shared" si="270"/>
        <v>100</v>
      </c>
    </row>
    <row r="253" spans="1:21" x14ac:dyDescent="0.25">
      <c r="B253" t="s">
        <v>13</v>
      </c>
      <c r="C253">
        <f>SUM(C247:C252)</f>
        <v>484</v>
      </c>
      <c r="D253">
        <f t="shared" ref="D253" si="271">SUM(D247:D252)</f>
        <v>780</v>
      </c>
      <c r="E253">
        <f t="shared" ref="E253" si="272">SUM(E247:E252)</f>
        <v>804</v>
      </c>
      <c r="F253">
        <f t="shared" ref="F253" si="273">SUM(F247:F252)</f>
        <v>333</v>
      </c>
      <c r="G253">
        <f t="shared" ref="G253" si="274">SUM(G247:G252)</f>
        <v>379</v>
      </c>
      <c r="H253">
        <f t="shared" ref="H253" si="275">SUM(H247:H252)</f>
        <v>650</v>
      </c>
      <c r="I253">
        <f t="shared" si="268"/>
        <v>3430</v>
      </c>
    </row>
    <row r="255" spans="1:21" x14ac:dyDescent="0.25">
      <c r="A255" t="s">
        <v>38</v>
      </c>
    </row>
    <row r="256" spans="1:21" x14ac:dyDescent="0.25">
      <c r="C256" s="1" t="s">
        <v>14</v>
      </c>
      <c r="D256" s="1"/>
      <c r="E256" s="1"/>
      <c r="F256" s="1"/>
      <c r="G256" s="1"/>
      <c r="H256" s="1"/>
      <c r="L256" s="1" t="s">
        <v>69</v>
      </c>
      <c r="M256" s="1"/>
      <c r="N256" s="1"/>
      <c r="O256" s="1"/>
      <c r="P256" s="1"/>
      <c r="Q256" s="1"/>
    </row>
    <row r="257" spans="1:21" x14ac:dyDescent="0.25">
      <c r="C257" t="s">
        <v>1</v>
      </c>
      <c r="D257" t="s">
        <v>2</v>
      </c>
      <c r="E257" t="s">
        <v>3</v>
      </c>
      <c r="F257" t="s">
        <v>4</v>
      </c>
      <c r="G257" t="s">
        <v>5</v>
      </c>
      <c r="H257" t="s">
        <v>6</v>
      </c>
      <c r="I257" t="s">
        <v>16</v>
      </c>
      <c r="L257" t="s">
        <v>1</v>
      </c>
      <c r="M257" t="s">
        <v>2</v>
      </c>
      <c r="N257" t="s">
        <v>3</v>
      </c>
      <c r="O257" t="s">
        <v>4</v>
      </c>
      <c r="P257" t="s">
        <v>5</v>
      </c>
      <c r="Q257" t="s">
        <v>6</v>
      </c>
      <c r="R257" t="s">
        <v>16</v>
      </c>
    </row>
    <row r="258" spans="1:21" x14ac:dyDescent="0.25">
      <c r="B258" t="s">
        <v>7</v>
      </c>
      <c r="C258">
        <v>56</v>
      </c>
      <c r="D258">
        <v>75</v>
      </c>
      <c r="E258">
        <v>15</v>
      </c>
      <c r="F258">
        <v>31</v>
      </c>
      <c r="G258">
        <v>28</v>
      </c>
      <c r="H258">
        <v>47</v>
      </c>
      <c r="I258">
        <f>SUM(C258:H258)</f>
        <v>252</v>
      </c>
      <c r="K258" t="s">
        <v>7</v>
      </c>
      <c r="L258" s="2">
        <f>100*C258/$I258</f>
        <v>22.222222222222221</v>
      </c>
      <c r="M258" s="2">
        <f t="shared" ref="M258:M263" si="276">100*D258/$I258</f>
        <v>29.761904761904763</v>
      </c>
      <c r="N258" s="2">
        <f t="shared" ref="N258:N263" si="277">100*E258/$I258</f>
        <v>5.9523809523809526</v>
      </c>
      <c r="O258" s="2">
        <f t="shared" ref="O258:O263" si="278">100*F258/$I258</f>
        <v>12.301587301587302</v>
      </c>
      <c r="P258" s="2">
        <f t="shared" ref="P258:P263" si="279">100*G258/$I258</f>
        <v>11.111111111111111</v>
      </c>
      <c r="Q258" s="2">
        <f t="shared" ref="Q258:Q263" si="280">100*H258/$I258</f>
        <v>18.650793650793652</v>
      </c>
      <c r="R258" s="2">
        <f>SUM(L258:Q258)</f>
        <v>100</v>
      </c>
      <c r="T258" t="s">
        <v>70</v>
      </c>
      <c r="U258" t="s">
        <v>71</v>
      </c>
    </row>
    <row r="259" spans="1:21" x14ac:dyDescent="0.25">
      <c r="B259" t="s">
        <v>8</v>
      </c>
      <c r="C259">
        <v>57</v>
      </c>
      <c r="D259">
        <v>9</v>
      </c>
      <c r="E259">
        <v>52</v>
      </c>
      <c r="F259">
        <v>21</v>
      </c>
      <c r="G259">
        <v>10</v>
      </c>
      <c r="H259">
        <v>48</v>
      </c>
      <c r="I259">
        <f t="shared" ref="I259:I264" si="281">SUM(C259:H259)</f>
        <v>197</v>
      </c>
      <c r="K259" t="s">
        <v>8</v>
      </c>
      <c r="L259" s="2">
        <f t="shared" ref="L259:L263" si="282">100*C259/$I259</f>
        <v>28.934010152284262</v>
      </c>
      <c r="M259" s="2">
        <f t="shared" si="276"/>
        <v>4.5685279187817258</v>
      </c>
      <c r="N259" s="2">
        <f t="shared" si="277"/>
        <v>26.395939086294415</v>
      </c>
      <c r="O259" s="2">
        <f t="shared" si="278"/>
        <v>10.659898477157361</v>
      </c>
      <c r="P259" s="2">
        <f t="shared" si="279"/>
        <v>5.0761421319796955</v>
      </c>
      <c r="Q259" s="2">
        <f t="shared" si="280"/>
        <v>24.365482233502537</v>
      </c>
      <c r="R259" s="2">
        <f t="shared" ref="R259:R263" si="283">SUM(L259:Q259)</f>
        <v>99.999999999999986</v>
      </c>
      <c r="T259">
        <f>_xlfn.STDEV.P(C264:H264)</f>
        <v>442.62173466742456</v>
      </c>
      <c r="U259">
        <f>T259/I264</f>
        <v>7.6208976354584124E-2</v>
      </c>
    </row>
    <row r="260" spans="1:21" x14ac:dyDescent="0.25">
      <c r="B260" t="s">
        <v>9</v>
      </c>
      <c r="C260">
        <v>53</v>
      </c>
      <c r="D260">
        <v>18</v>
      </c>
      <c r="E260">
        <v>30</v>
      </c>
      <c r="F260">
        <v>33</v>
      </c>
      <c r="G260">
        <v>16</v>
      </c>
      <c r="H260">
        <v>94</v>
      </c>
      <c r="I260">
        <f t="shared" si="281"/>
        <v>244</v>
      </c>
      <c r="K260" t="s">
        <v>9</v>
      </c>
      <c r="L260" s="2">
        <f t="shared" si="282"/>
        <v>21.721311475409838</v>
      </c>
      <c r="M260" s="2">
        <f t="shared" si="276"/>
        <v>7.3770491803278686</v>
      </c>
      <c r="N260" s="2">
        <f t="shared" si="277"/>
        <v>12.295081967213115</v>
      </c>
      <c r="O260" s="2">
        <f t="shared" si="278"/>
        <v>13.524590163934427</v>
      </c>
      <c r="P260" s="2">
        <f t="shared" si="279"/>
        <v>6.557377049180328</v>
      </c>
      <c r="Q260" s="2">
        <f t="shared" si="280"/>
        <v>38.524590163934427</v>
      </c>
      <c r="R260" s="2">
        <f t="shared" si="283"/>
        <v>100</v>
      </c>
    </row>
    <row r="261" spans="1:21" x14ac:dyDescent="0.25">
      <c r="B261" t="s">
        <v>10</v>
      </c>
      <c r="C261">
        <v>279</v>
      </c>
      <c r="D261">
        <v>129</v>
      </c>
      <c r="E261">
        <v>181</v>
      </c>
      <c r="F261">
        <v>121</v>
      </c>
      <c r="G261">
        <v>78</v>
      </c>
      <c r="H261">
        <v>328</v>
      </c>
      <c r="I261">
        <f t="shared" si="281"/>
        <v>1116</v>
      </c>
      <c r="K261" t="s">
        <v>10</v>
      </c>
      <c r="L261" s="2">
        <f t="shared" si="282"/>
        <v>25</v>
      </c>
      <c r="M261" s="2">
        <f t="shared" si="276"/>
        <v>11.559139784946236</v>
      </c>
      <c r="N261" s="2">
        <f t="shared" si="277"/>
        <v>16.218637992831543</v>
      </c>
      <c r="O261" s="2">
        <f t="shared" si="278"/>
        <v>10.842293906810037</v>
      </c>
      <c r="P261" s="2">
        <f t="shared" si="279"/>
        <v>6.989247311827957</v>
      </c>
      <c r="Q261" s="2">
        <f t="shared" si="280"/>
        <v>29.390681003584231</v>
      </c>
      <c r="R261" s="2">
        <f t="shared" si="283"/>
        <v>100.00000000000001</v>
      </c>
    </row>
    <row r="262" spans="1:21" x14ac:dyDescent="0.25">
      <c r="B262" t="s">
        <v>11</v>
      </c>
      <c r="C262">
        <v>402</v>
      </c>
      <c r="D262">
        <v>431</v>
      </c>
      <c r="E262">
        <v>889</v>
      </c>
      <c r="F262">
        <v>163</v>
      </c>
      <c r="G262">
        <v>216</v>
      </c>
      <c r="H262">
        <v>596</v>
      </c>
      <c r="I262">
        <f t="shared" si="281"/>
        <v>2697</v>
      </c>
      <c r="K262" t="s">
        <v>11</v>
      </c>
      <c r="L262" s="2">
        <f t="shared" si="282"/>
        <v>14.905450500556174</v>
      </c>
      <c r="M262" s="2">
        <f t="shared" si="276"/>
        <v>15.980719317760474</v>
      </c>
      <c r="N262" s="2">
        <f t="shared" si="277"/>
        <v>32.962550982573227</v>
      </c>
      <c r="O262" s="2">
        <f t="shared" si="278"/>
        <v>6.0437523173896919</v>
      </c>
      <c r="P262" s="2">
        <f t="shared" si="279"/>
        <v>8.008898776418242</v>
      </c>
      <c r="Q262" s="2">
        <f t="shared" si="280"/>
        <v>22.098628105302186</v>
      </c>
      <c r="R262" s="2">
        <f t="shared" si="283"/>
        <v>99.999999999999986</v>
      </c>
    </row>
    <row r="263" spans="1:21" x14ac:dyDescent="0.25">
      <c r="B263" t="s">
        <v>12</v>
      </c>
      <c r="C263">
        <v>276</v>
      </c>
      <c r="D263">
        <v>99</v>
      </c>
      <c r="E263">
        <v>152</v>
      </c>
      <c r="F263">
        <v>125</v>
      </c>
      <c r="G263">
        <v>97</v>
      </c>
      <c r="H263">
        <v>553</v>
      </c>
      <c r="I263">
        <f t="shared" si="281"/>
        <v>1302</v>
      </c>
      <c r="K263" t="s">
        <v>12</v>
      </c>
      <c r="L263" s="2">
        <f t="shared" si="282"/>
        <v>21.198156682027651</v>
      </c>
      <c r="M263" s="2">
        <f t="shared" si="276"/>
        <v>7.6036866359447002</v>
      </c>
      <c r="N263" s="2">
        <f t="shared" si="277"/>
        <v>11.674347158218126</v>
      </c>
      <c r="O263" s="2">
        <f t="shared" si="278"/>
        <v>9.6006144393241168</v>
      </c>
      <c r="P263" s="2">
        <f t="shared" si="279"/>
        <v>7.4500768049155148</v>
      </c>
      <c r="Q263" s="2">
        <f t="shared" si="280"/>
        <v>42.473118279569896</v>
      </c>
      <c r="R263" s="2">
        <f t="shared" si="283"/>
        <v>100</v>
      </c>
    </row>
    <row r="264" spans="1:21" x14ac:dyDescent="0.25">
      <c r="B264" t="s">
        <v>13</v>
      </c>
      <c r="C264">
        <f>SUM(C258:C263)</f>
        <v>1123</v>
      </c>
      <c r="D264">
        <f t="shared" ref="D264" si="284">SUM(D258:D263)</f>
        <v>761</v>
      </c>
      <c r="E264">
        <f t="shared" ref="E264" si="285">SUM(E258:E263)</f>
        <v>1319</v>
      </c>
      <c r="F264">
        <f t="shared" ref="F264" si="286">SUM(F258:F263)</f>
        <v>494</v>
      </c>
      <c r="G264">
        <f t="shared" ref="G264" si="287">SUM(G258:G263)</f>
        <v>445</v>
      </c>
      <c r="H264">
        <f t="shared" ref="H264" si="288">SUM(H258:H263)</f>
        <v>1666</v>
      </c>
      <c r="I264">
        <f t="shared" si="281"/>
        <v>5808</v>
      </c>
    </row>
    <row r="266" spans="1:21" x14ac:dyDescent="0.25">
      <c r="A266" t="s">
        <v>39</v>
      </c>
    </row>
    <row r="267" spans="1:21" x14ac:dyDescent="0.25">
      <c r="C267" s="1" t="s">
        <v>14</v>
      </c>
      <c r="D267" s="1"/>
      <c r="E267" s="1"/>
      <c r="F267" s="1"/>
      <c r="G267" s="1"/>
      <c r="H267" s="1"/>
      <c r="L267" s="1" t="s">
        <v>69</v>
      </c>
      <c r="M267" s="1"/>
      <c r="N267" s="1"/>
      <c r="O267" s="1"/>
      <c r="P267" s="1"/>
      <c r="Q267" s="1"/>
    </row>
    <row r="268" spans="1:21" x14ac:dyDescent="0.25">
      <c r="C268" t="s">
        <v>1</v>
      </c>
      <c r="D268" t="s">
        <v>2</v>
      </c>
      <c r="E268" t="s">
        <v>3</v>
      </c>
      <c r="F268" t="s">
        <v>4</v>
      </c>
      <c r="G268" t="s">
        <v>5</v>
      </c>
      <c r="H268" t="s">
        <v>6</v>
      </c>
      <c r="I268" t="s">
        <v>16</v>
      </c>
      <c r="L268" t="s">
        <v>1</v>
      </c>
      <c r="M268" t="s">
        <v>2</v>
      </c>
      <c r="N268" t="s">
        <v>3</v>
      </c>
      <c r="O268" t="s">
        <v>4</v>
      </c>
      <c r="P268" t="s">
        <v>5</v>
      </c>
      <c r="Q268" t="s">
        <v>6</v>
      </c>
      <c r="R268" t="s">
        <v>16</v>
      </c>
    </row>
    <row r="269" spans="1:21" x14ac:dyDescent="0.25">
      <c r="B269" t="s">
        <v>7</v>
      </c>
      <c r="C269">
        <v>63</v>
      </c>
      <c r="D269">
        <v>38</v>
      </c>
      <c r="E269">
        <v>74</v>
      </c>
      <c r="F269">
        <v>50</v>
      </c>
      <c r="G269">
        <v>64</v>
      </c>
      <c r="H269">
        <v>20</v>
      </c>
      <c r="I269">
        <f>SUM(C269:H269)</f>
        <v>309</v>
      </c>
      <c r="K269" t="s">
        <v>7</v>
      </c>
      <c r="L269" s="2">
        <f>100*C269/$I269</f>
        <v>20.388349514563107</v>
      </c>
      <c r="M269" s="2">
        <f t="shared" ref="M269:M274" si="289">100*D269/$I269</f>
        <v>12.297734627831716</v>
      </c>
      <c r="N269" s="2">
        <f t="shared" ref="N269:N274" si="290">100*E269/$I269</f>
        <v>23.948220064724918</v>
      </c>
      <c r="O269" s="2">
        <f t="shared" ref="O269:O274" si="291">100*F269/$I269</f>
        <v>16.181229773462782</v>
      </c>
      <c r="P269" s="2">
        <f t="shared" ref="P269:P274" si="292">100*G269/$I269</f>
        <v>20.711974110032362</v>
      </c>
      <c r="Q269" s="2">
        <f t="shared" ref="Q269:Q274" si="293">100*H269/$I269</f>
        <v>6.4724919093851137</v>
      </c>
      <c r="R269" s="2">
        <f>SUM(L269:Q269)</f>
        <v>100</v>
      </c>
      <c r="T269" t="s">
        <v>70</v>
      </c>
      <c r="U269" t="s">
        <v>71</v>
      </c>
    </row>
    <row r="270" spans="1:21" x14ac:dyDescent="0.25">
      <c r="B270" t="s">
        <v>8</v>
      </c>
      <c r="C270">
        <v>65</v>
      </c>
      <c r="D270">
        <v>13</v>
      </c>
      <c r="E270">
        <v>6</v>
      </c>
      <c r="F270">
        <v>22</v>
      </c>
      <c r="G270">
        <v>58</v>
      </c>
      <c r="H270">
        <v>63</v>
      </c>
      <c r="I270">
        <f t="shared" ref="I270:I275" si="294">SUM(C270:H270)</f>
        <v>227</v>
      </c>
      <c r="K270" t="s">
        <v>8</v>
      </c>
      <c r="L270" s="2">
        <f t="shared" ref="L270:L274" si="295">100*C270/$I270</f>
        <v>28.634361233480178</v>
      </c>
      <c r="M270" s="2">
        <f t="shared" si="289"/>
        <v>5.7268722466960353</v>
      </c>
      <c r="N270" s="2">
        <f t="shared" si="290"/>
        <v>2.643171806167401</v>
      </c>
      <c r="O270" s="2">
        <f t="shared" si="291"/>
        <v>9.6916299559471373</v>
      </c>
      <c r="P270" s="2">
        <f t="shared" si="292"/>
        <v>25.550660792951543</v>
      </c>
      <c r="Q270" s="2">
        <f t="shared" si="293"/>
        <v>27.753303964757709</v>
      </c>
      <c r="R270" s="2">
        <f t="shared" ref="R270:R274" si="296">SUM(L270:Q270)</f>
        <v>100</v>
      </c>
      <c r="T270">
        <f>_xlfn.STDEV.P(C275:H275)</f>
        <v>484.51132311043278</v>
      </c>
      <c r="U270">
        <f>T270/I275</f>
        <v>7.5989856196742908E-2</v>
      </c>
    </row>
    <row r="271" spans="1:21" x14ac:dyDescent="0.25">
      <c r="B271" t="s">
        <v>9</v>
      </c>
      <c r="C271">
        <v>59</v>
      </c>
      <c r="D271">
        <v>25</v>
      </c>
      <c r="E271">
        <v>22</v>
      </c>
      <c r="F271">
        <v>41</v>
      </c>
      <c r="G271">
        <v>98</v>
      </c>
      <c r="H271">
        <v>39</v>
      </c>
      <c r="I271">
        <f t="shared" si="294"/>
        <v>284</v>
      </c>
      <c r="K271" t="s">
        <v>9</v>
      </c>
      <c r="L271" s="2">
        <f t="shared" si="295"/>
        <v>20.774647887323944</v>
      </c>
      <c r="M271" s="2">
        <f t="shared" si="289"/>
        <v>8.8028169014084501</v>
      </c>
      <c r="N271" s="2">
        <f t="shared" si="290"/>
        <v>7.746478873239437</v>
      </c>
      <c r="O271" s="2">
        <f t="shared" si="291"/>
        <v>14.43661971830986</v>
      </c>
      <c r="P271" s="2">
        <f t="shared" si="292"/>
        <v>34.507042253521128</v>
      </c>
      <c r="Q271" s="2">
        <f t="shared" si="293"/>
        <v>13.732394366197184</v>
      </c>
      <c r="R271" s="2">
        <f t="shared" si="296"/>
        <v>100</v>
      </c>
    </row>
    <row r="272" spans="1:21" x14ac:dyDescent="0.25">
      <c r="B272" t="s">
        <v>10</v>
      </c>
      <c r="C272">
        <v>283</v>
      </c>
      <c r="D272">
        <v>63</v>
      </c>
      <c r="E272">
        <v>127</v>
      </c>
      <c r="F272">
        <v>146</v>
      </c>
      <c r="G272">
        <v>373</v>
      </c>
      <c r="H272">
        <v>211</v>
      </c>
      <c r="I272">
        <f t="shared" si="294"/>
        <v>1203</v>
      </c>
      <c r="K272" t="s">
        <v>10</v>
      </c>
      <c r="L272" s="2">
        <f t="shared" si="295"/>
        <v>23.524522028262677</v>
      </c>
      <c r="M272" s="2">
        <f t="shared" si="289"/>
        <v>5.2369077306733169</v>
      </c>
      <c r="N272" s="2">
        <f t="shared" si="290"/>
        <v>10.55694098088113</v>
      </c>
      <c r="O272" s="2">
        <f t="shared" si="291"/>
        <v>12.136325852036576</v>
      </c>
      <c r="P272" s="2">
        <f t="shared" si="292"/>
        <v>31.005818786367414</v>
      </c>
      <c r="Q272" s="2">
        <f t="shared" si="293"/>
        <v>17.539484621778886</v>
      </c>
      <c r="R272" s="2">
        <f t="shared" si="296"/>
        <v>100</v>
      </c>
    </row>
    <row r="273" spans="1:21" x14ac:dyDescent="0.25">
      <c r="B273" t="s">
        <v>11</v>
      </c>
      <c r="C273">
        <v>408</v>
      </c>
      <c r="D273">
        <v>137</v>
      </c>
      <c r="E273">
        <v>506</v>
      </c>
      <c r="F273">
        <v>259</v>
      </c>
      <c r="G273">
        <v>656</v>
      </c>
      <c r="H273">
        <v>947</v>
      </c>
      <c r="I273">
        <f t="shared" si="294"/>
        <v>2913</v>
      </c>
      <c r="K273" t="s">
        <v>11</v>
      </c>
      <c r="L273" s="2">
        <f t="shared" si="295"/>
        <v>14.006179196704428</v>
      </c>
      <c r="M273" s="2">
        <f t="shared" si="289"/>
        <v>4.7030552694816343</v>
      </c>
      <c r="N273" s="2">
        <f t="shared" si="290"/>
        <v>17.370408513559905</v>
      </c>
      <c r="O273" s="2">
        <f t="shared" si="291"/>
        <v>8.8911774802609003</v>
      </c>
      <c r="P273" s="2">
        <f t="shared" si="292"/>
        <v>22.519739100583593</v>
      </c>
      <c r="Q273" s="2">
        <f t="shared" si="293"/>
        <v>32.509440439409545</v>
      </c>
      <c r="R273" s="2">
        <f t="shared" si="296"/>
        <v>100.00000000000001</v>
      </c>
    </row>
    <row r="274" spans="1:21" x14ac:dyDescent="0.25">
      <c r="B274" t="s">
        <v>12</v>
      </c>
      <c r="C274">
        <v>304</v>
      </c>
      <c r="D274">
        <v>116</v>
      </c>
      <c r="E274">
        <v>107</v>
      </c>
      <c r="F274">
        <v>152</v>
      </c>
      <c r="G274">
        <v>574</v>
      </c>
      <c r="H274">
        <v>187</v>
      </c>
      <c r="I274">
        <f t="shared" si="294"/>
        <v>1440</v>
      </c>
      <c r="K274" t="s">
        <v>12</v>
      </c>
      <c r="L274" s="2">
        <f t="shared" si="295"/>
        <v>21.111111111111111</v>
      </c>
      <c r="M274" s="2">
        <f t="shared" si="289"/>
        <v>8.0555555555555554</v>
      </c>
      <c r="N274" s="2">
        <f t="shared" si="290"/>
        <v>7.4305555555555554</v>
      </c>
      <c r="O274" s="2">
        <f t="shared" si="291"/>
        <v>10.555555555555555</v>
      </c>
      <c r="P274" s="2">
        <f t="shared" si="292"/>
        <v>39.861111111111114</v>
      </c>
      <c r="Q274" s="2">
        <f t="shared" si="293"/>
        <v>12.986111111111111</v>
      </c>
      <c r="R274" s="2">
        <f t="shared" si="296"/>
        <v>100</v>
      </c>
    </row>
    <row r="275" spans="1:21" x14ac:dyDescent="0.25">
      <c r="B275" t="s">
        <v>13</v>
      </c>
      <c r="C275">
        <f>SUM(C269:C274)</f>
        <v>1182</v>
      </c>
      <c r="D275">
        <f t="shared" ref="D275" si="297">SUM(D269:D274)</f>
        <v>392</v>
      </c>
      <c r="E275">
        <f t="shared" ref="E275" si="298">SUM(E269:E274)</f>
        <v>842</v>
      </c>
      <c r="F275">
        <f t="shared" ref="F275" si="299">SUM(F269:F274)</f>
        <v>670</v>
      </c>
      <c r="G275">
        <f t="shared" ref="G275" si="300">SUM(G269:G274)</f>
        <v>1823</v>
      </c>
      <c r="H275">
        <f t="shared" ref="H275" si="301">SUM(H269:H274)</f>
        <v>1467</v>
      </c>
      <c r="I275">
        <f t="shared" si="294"/>
        <v>6376</v>
      </c>
    </row>
    <row r="277" spans="1:21" x14ac:dyDescent="0.25">
      <c r="A277" t="s">
        <v>40</v>
      </c>
    </row>
    <row r="278" spans="1:21" x14ac:dyDescent="0.25">
      <c r="C278" s="1" t="s">
        <v>14</v>
      </c>
      <c r="D278" s="1"/>
      <c r="E278" s="1"/>
      <c r="F278" s="1"/>
      <c r="G278" s="1"/>
      <c r="H278" s="1"/>
      <c r="L278" s="1" t="s">
        <v>69</v>
      </c>
      <c r="M278" s="1"/>
      <c r="N278" s="1"/>
      <c r="O278" s="1"/>
      <c r="P278" s="1"/>
      <c r="Q278" s="1"/>
    </row>
    <row r="279" spans="1:21" x14ac:dyDescent="0.25">
      <c r="C279" t="s">
        <v>1</v>
      </c>
      <c r="D279" t="s">
        <v>2</v>
      </c>
      <c r="E279" t="s">
        <v>3</v>
      </c>
      <c r="F279" t="s">
        <v>4</v>
      </c>
      <c r="G279" t="s">
        <v>5</v>
      </c>
      <c r="H279" t="s">
        <v>6</v>
      </c>
      <c r="I279" t="s">
        <v>16</v>
      </c>
      <c r="L279" t="s">
        <v>1</v>
      </c>
      <c r="M279" t="s">
        <v>2</v>
      </c>
      <c r="N279" t="s">
        <v>3</v>
      </c>
      <c r="O279" t="s">
        <v>4</v>
      </c>
      <c r="P279" t="s">
        <v>5</v>
      </c>
      <c r="Q279" t="s">
        <v>6</v>
      </c>
      <c r="R279" t="s">
        <v>16</v>
      </c>
    </row>
    <row r="280" spans="1:21" x14ac:dyDescent="0.25">
      <c r="B280" t="s">
        <v>7</v>
      </c>
      <c r="C280">
        <v>65</v>
      </c>
      <c r="D280">
        <v>33</v>
      </c>
      <c r="E280">
        <v>106</v>
      </c>
      <c r="F280">
        <v>53</v>
      </c>
      <c r="G280">
        <v>66</v>
      </c>
      <c r="H280">
        <v>22</v>
      </c>
      <c r="I280">
        <f>SUM(C280:H280)</f>
        <v>345</v>
      </c>
      <c r="K280" t="s">
        <v>7</v>
      </c>
      <c r="L280" s="2">
        <f>100*C280/$I280</f>
        <v>18.840579710144926</v>
      </c>
      <c r="M280" s="2">
        <f t="shared" ref="M280:M285" si="302">100*D280/$I280</f>
        <v>9.5652173913043477</v>
      </c>
      <c r="N280" s="2">
        <f t="shared" ref="N280:N285" si="303">100*E280/$I280</f>
        <v>30.724637681159422</v>
      </c>
      <c r="O280" s="2">
        <f t="shared" ref="O280:O285" si="304">100*F280/$I280</f>
        <v>15.362318840579711</v>
      </c>
      <c r="P280" s="2">
        <f t="shared" ref="P280:P285" si="305">100*G280/$I280</f>
        <v>19.130434782608695</v>
      </c>
      <c r="Q280" s="2">
        <f t="shared" ref="Q280:Q285" si="306">100*H280/$I280</f>
        <v>6.3768115942028984</v>
      </c>
      <c r="R280" s="2">
        <f>SUM(L280:Q280)</f>
        <v>100</v>
      </c>
      <c r="T280" t="s">
        <v>70</v>
      </c>
      <c r="U280" t="s">
        <v>71</v>
      </c>
    </row>
    <row r="281" spans="1:21" x14ac:dyDescent="0.25">
      <c r="B281" t="s">
        <v>8</v>
      </c>
      <c r="C281">
        <v>113</v>
      </c>
      <c r="D281">
        <v>6</v>
      </c>
      <c r="E281">
        <v>14</v>
      </c>
      <c r="F281">
        <v>27</v>
      </c>
      <c r="G281">
        <v>54</v>
      </c>
      <c r="H281">
        <v>43</v>
      </c>
      <c r="I281">
        <f t="shared" ref="I281:I286" si="307">SUM(C281:H281)</f>
        <v>257</v>
      </c>
      <c r="K281" t="s">
        <v>8</v>
      </c>
      <c r="L281" s="2">
        <f t="shared" ref="L281:L285" si="308">100*C281/$I281</f>
        <v>43.968871595330739</v>
      </c>
      <c r="M281" s="2">
        <f t="shared" si="302"/>
        <v>2.3346303501945527</v>
      </c>
      <c r="N281" s="2">
        <f t="shared" si="303"/>
        <v>5.4474708171206228</v>
      </c>
      <c r="O281" s="2">
        <f t="shared" si="304"/>
        <v>10.505836575875486</v>
      </c>
      <c r="P281" s="2">
        <f t="shared" si="305"/>
        <v>21.011673151750973</v>
      </c>
      <c r="Q281" s="2">
        <f t="shared" si="306"/>
        <v>16.731517509727627</v>
      </c>
      <c r="R281" s="2">
        <f t="shared" ref="R281:R285" si="309">SUM(L281:Q281)</f>
        <v>100</v>
      </c>
      <c r="T281">
        <f>_xlfn.STDEV.P(C286:H286)</f>
        <v>1018.3340425529445</v>
      </c>
      <c r="U281">
        <f>T281/I286</f>
        <v>0.15068571212680446</v>
      </c>
    </row>
    <row r="282" spans="1:21" x14ac:dyDescent="0.25">
      <c r="B282" t="s">
        <v>9</v>
      </c>
      <c r="C282">
        <v>135</v>
      </c>
      <c r="D282">
        <v>26</v>
      </c>
      <c r="E282">
        <v>30</v>
      </c>
      <c r="F282">
        <v>44</v>
      </c>
      <c r="G282">
        <v>63</v>
      </c>
      <c r="H282">
        <v>34</v>
      </c>
      <c r="I282">
        <f t="shared" si="307"/>
        <v>332</v>
      </c>
      <c r="K282" t="s">
        <v>9</v>
      </c>
      <c r="L282" s="2">
        <f t="shared" si="308"/>
        <v>40.662650602409641</v>
      </c>
      <c r="M282" s="2">
        <f t="shared" si="302"/>
        <v>7.831325301204819</v>
      </c>
      <c r="N282" s="2">
        <f t="shared" si="303"/>
        <v>9.0361445783132535</v>
      </c>
      <c r="O282" s="2">
        <f t="shared" si="304"/>
        <v>13.253012048192771</v>
      </c>
      <c r="P282" s="2">
        <f t="shared" si="305"/>
        <v>18.975903614457831</v>
      </c>
      <c r="Q282" s="2">
        <f t="shared" si="306"/>
        <v>10.240963855421686</v>
      </c>
      <c r="R282" s="2">
        <f t="shared" si="309"/>
        <v>100</v>
      </c>
    </row>
    <row r="283" spans="1:21" x14ac:dyDescent="0.25">
      <c r="B283" t="s">
        <v>10</v>
      </c>
      <c r="C283">
        <v>574</v>
      </c>
      <c r="D283">
        <v>54</v>
      </c>
      <c r="E283">
        <v>188</v>
      </c>
      <c r="F283">
        <v>109</v>
      </c>
      <c r="G283">
        <v>307</v>
      </c>
      <c r="H283">
        <v>26</v>
      </c>
      <c r="I283">
        <f t="shared" si="307"/>
        <v>1258</v>
      </c>
      <c r="K283" t="s">
        <v>10</v>
      </c>
      <c r="L283" s="2">
        <f t="shared" si="308"/>
        <v>45.627980922098573</v>
      </c>
      <c r="M283" s="2">
        <f t="shared" si="302"/>
        <v>4.2925278219395864</v>
      </c>
      <c r="N283" s="2">
        <f t="shared" si="303"/>
        <v>14.944356120826709</v>
      </c>
      <c r="O283" s="2">
        <f t="shared" si="304"/>
        <v>8.6645468998410173</v>
      </c>
      <c r="P283" s="2">
        <f t="shared" si="305"/>
        <v>24.403815580286167</v>
      </c>
      <c r="Q283" s="2">
        <f t="shared" si="306"/>
        <v>2.066772655007949</v>
      </c>
      <c r="R283" s="2">
        <f t="shared" si="309"/>
        <v>100</v>
      </c>
    </row>
    <row r="284" spans="1:21" x14ac:dyDescent="0.25">
      <c r="B284" t="s">
        <v>11</v>
      </c>
      <c r="C284">
        <v>1596</v>
      </c>
      <c r="D284">
        <v>145</v>
      </c>
      <c r="E284">
        <v>615</v>
      </c>
      <c r="F284">
        <v>268</v>
      </c>
      <c r="G284">
        <v>413</v>
      </c>
      <c r="H284">
        <v>22</v>
      </c>
      <c r="I284">
        <f t="shared" si="307"/>
        <v>3059</v>
      </c>
      <c r="K284" t="s">
        <v>11</v>
      </c>
      <c r="L284" s="2">
        <f t="shared" si="308"/>
        <v>52.173913043478258</v>
      </c>
      <c r="M284" s="2">
        <f t="shared" si="302"/>
        <v>4.7401111474338018</v>
      </c>
      <c r="N284" s="2">
        <f t="shared" si="303"/>
        <v>20.10460934946061</v>
      </c>
      <c r="O284" s="2">
        <f t="shared" si="304"/>
        <v>8.7610330173259232</v>
      </c>
      <c r="P284" s="2">
        <f t="shared" si="305"/>
        <v>13.501144164759726</v>
      </c>
      <c r="Q284" s="2">
        <f t="shared" si="306"/>
        <v>0.71918927754168027</v>
      </c>
      <c r="R284" s="2">
        <f t="shared" si="309"/>
        <v>99.999999999999986</v>
      </c>
    </row>
    <row r="285" spans="1:21" x14ac:dyDescent="0.25">
      <c r="B285" t="s">
        <v>12</v>
      </c>
      <c r="C285">
        <v>755</v>
      </c>
      <c r="D285">
        <v>92</v>
      </c>
      <c r="E285">
        <v>170</v>
      </c>
      <c r="F285">
        <v>166</v>
      </c>
      <c r="G285">
        <v>319</v>
      </c>
      <c r="H285">
        <v>5</v>
      </c>
      <c r="I285">
        <f t="shared" si="307"/>
        <v>1507</v>
      </c>
      <c r="K285" t="s">
        <v>12</v>
      </c>
      <c r="L285" s="2">
        <f t="shared" si="308"/>
        <v>50.099535500995358</v>
      </c>
      <c r="M285" s="2">
        <f t="shared" si="302"/>
        <v>6.1048440610484409</v>
      </c>
      <c r="N285" s="2">
        <f t="shared" si="303"/>
        <v>11.280690112806901</v>
      </c>
      <c r="O285" s="2">
        <f t="shared" si="304"/>
        <v>11.015262110152621</v>
      </c>
      <c r="P285" s="2">
        <f t="shared" si="305"/>
        <v>21.167883211678831</v>
      </c>
      <c r="Q285" s="2">
        <f t="shared" si="306"/>
        <v>0.33178500331785005</v>
      </c>
      <c r="R285" s="2">
        <f t="shared" si="309"/>
        <v>100</v>
      </c>
    </row>
    <row r="286" spans="1:21" x14ac:dyDescent="0.25">
      <c r="B286" t="s">
        <v>13</v>
      </c>
      <c r="C286">
        <f>SUM(C280:C285)</f>
        <v>3238</v>
      </c>
      <c r="D286">
        <f t="shared" ref="D286" si="310">SUM(D280:D285)</f>
        <v>356</v>
      </c>
      <c r="E286">
        <f t="shared" ref="E286" si="311">SUM(E280:E285)</f>
        <v>1123</v>
      </c>
      <c r="F286">
        <f t="shared" ref="F286" si="312">SUM(F280:F285)</f>
        <v>667</v>
      </c>
      <c r="G286">
        <f t="shared" ref="G286" si="313">SUM(G280:G285)</f>
        <v>1222</v>
      </c>
      <c r="H286">
        <f t="shared" ref="H286" si="314">SUM(H280:H285)</f>
        <v>152</v>
      </c>
      <c r="I286">
        <f t="shared" si="307"/>
        <v>6758</v>
      </c>
    </row>
    <row r="288" spans="1:21" x14ac:dyDescent="0.25">
      <c r="A288" t="s">
        <v>41</v>
      </c>
    </row>
    <row r="289" spans="1:21" x14ac:dyDescent="0.25">
      <c r="C289" s="1" t="s">
        <v>14</v>
      </c>
      <c r="D289" s="1"/>
      <c r="E289" s="1"/>
      <c r="F289" s="1"/>
      <c r="G289" s="1"/>
      <c r="H289" s="1"/>
      <c r="L289" s="1" t="s">
        <v>69</v>
      </c>
      <c r="M289" s="1"/>
      <c r="N289" s="1"/>
      <c r="O289" s="1"/>
      <c r="P289" s="1"/>
      <c r="Q289" s="1"/>
    </row>
    <row r="290" spans="1:21" x14ac:dyDescent="0.25">
      <c r="C290" t="s">
        <v>1</v>
      </c>
      <c r="D290" t="s">
        <v>2</v>
      </c>
      <c r="E290" t="s">
        <v>3</v>
      </c>
      <c r="F290" t="s">
        <v>4</v>
      </c>
      <c r="G290" t="s">
        <v>5</v>
      </c>
      <c r="H290" t="s">
        <v>6</v>
      </c>
      <c r="I290" t="s">
        <v>16</v>
      </c>
      <c r="L290" t="s">
        <v>1</v>
      </c>
      <c r="M290" t="s">
        <v>2</v>
      </c>
      <c r="N290" t="s">
        <v>3</v>
      </c>
      <c r="O290" t="s">
        <v>4</v>
      </c>
      <c r="P290" t="s">
        <v>5</v>
      </c>
      <c r="Q290" t="s">
        <v>6</v>
      </c>
      <c r="R290" t="s">
        <v>16</v>
      </c>
    </row>
    <row r="291" spans="1:21" x14ac:dyDescent="0.25">
      <c r="B291" t="s">
        <v>7</v>
      </c>
      <c r="C291">
        <v>81</v>
      </c>
      <c r="D291">
        <v>68</v>
      </c>
      <c r="E291">
        <v>16</v>
      </c>
      <c r="F291">
        <v>108</v>
      </c>
      <c r="G291">
        <v>23</v>
      </c>
      <c r="H291">
        <v>53</v>
      </c>
      <c r="I291">
        <f>SUM(C291:H291)</f>
        <v>349</v>
      </c>
      <c r="K291" t="s">
        <v>7</v>
      </c>
      <c r="L291" s="2">
        <f>100*C291/$I291</f>
        <v>23.209169054441261</v>
      </c>
      <c r="M291" s="2">
        <f t="shared" ref="M291:M296" si="315">100*D291/$I291</f>
        <v>19.484240687679083</v>
      </c>
      <c r="N291" s="2">
        <f t="shared" ref="N291:N296" si="316">100*E291/$I291</f>
        <v>4.5845272206303722</v>
      </c>
      <c r="O291" s="2">
        <f t="shared" ref="O291:O296" si="317">100*F291/$I291</f>
        <v>30.945558739255013</v>
      </c>
      <c r="P291" s="2">
        <f t="shared" ref="P291:P296" si="318">100*G291/$I291</f>
        <v>6.5902578796561606</v>
      </c>
      <c r="Q291" s="2">
        <f t="shared" ref="Q291:Q296" si="319">100*H291/$I291</f>
        <v>15.18624641833811</v>
      </c>
      <c r="R291" s="2">
        <f>SUM(L291:Q291)</f>
        <v>100</v>
      </c>
      <c r="T291" t="s">
        <v>70</v>
      </c>
      <c r="U291" t="s">
        <v>71</v>
      </c>
    </row>
    <row r="292" spans="1:21" x14ac:dyDescent="0.25">
      <c r="B292" t="s">
        <v>8</v>
      </c>
      <c r="C292">
        <v>120</v>
      </c>
      <c r="D292">
        <v>60</v>
      </c>
      <c r="E292">
        <v>1</v>
      </c>
      <c r="F292">
        <v>17</v>
      </c>
      <c r="G292">
        <v>43</v>
      </c>
      <c r="H292">
        <v>16</v>
      </c>
      <c r="I292">
        <f t="shared" ref="I292:I297" si="320">SUM(C292:H292)</f>
        <v>257</v>
      </c>
      <c r="K292" t="s">
        <v>8</v>
      </c>
      <c r="L292" s="2">
        <f t="shared" ref="L292:L296" si="321">100*C292/$I292</f>
        <v>46.692607003891048</v>
      </c>
      <c r="M292" s="2">
        <f t="shared" si="315"/>
        <v>23.346303501945524</v>
      </c>
      <c r="N292" s="2">
        <f t="shared" si="316"/>
        <v>0.38910505836575876</v>
      </c>
      <c r="O292" s="2">
        <f t="shared" si="317"/>
        <v>6.6147859922178984</v>
      </c>
      <c r="P292" s="2">
        <f t="shared" si="318"/>
        <v>16.731517509727627</v>
      </c>
      <c r="Q292" s="2">
        <f t="shared" si="319"/>
        <v>6.2256809338521402</v>
      </c>
      <c r="R292" s="2">
        <f t="shared" ref="R292:R296" si="322">SUM(L292:Q292)</f>
        <v>100</v>
      </c>
      <c r="T292">
        <f>_xlfn.STDEV.P(C297:H297)</f>
        <v>1140.285490568042</v>
      </c>
      <c r="U292">
        <f>T292/I297</f>
        <v>0.16583558617918004</v>
      </c>
    </row>
    <row r="293" spans="1:21" x14ac:dyDescent="0.25">
      <c r="B293" t="s">
        <v>9</v>
      </c>
      <c r="C293">
        <v>154</v>
      </c>
      <c r="D293">
        <v>60</v>
      </c>
      <c r="E293">
        <v>17</v>
      </c>
      <c r="F293">
        <v>36</v>
      </c>
      <c r="G293">
        <v>36</v>
      </c>
      <c r="H293">
        <v>33</v>
      </c>
      <c r="I293">
        <f t="shared" si="320"/>
        <v>336</v>
      </c>
      <c r="K293" t="s">
        <v>9</v>
      </c>
      <c r="L293" s="2">
        <f t="shared" si="321"/>
        <v>45.833333333333336</v>
      </c>
      <c r="M293" s="2">
        <f t="shared" si="315"/>
        <v>17.857142857142858</v>
      </c>
      <c r="N293" s="2">
        <f t="shared" si="316"/>
        <v>5.0595238095238093</v>
      </c>
      <c r="O293" s="2">
        <f t="shared" si="317"/>
        <v>10.714285714285714</v>
      </c>
      <c r="P293" s="2">
        <f t="shared" si="318"/>
        <v>10.714285714285714</v>
      </c>
      <c r="Q293" s="2">
        <f t="shared" si="319"/>
        <v>9.8214285714285712</v>
      </c>
      <c r="R293" s="2">
        <f t="shared" si="322"/>
        <v>99.999999999999986</v>
      </c>
    </row>
    <row r="294" spans="1:21" x14ac:dyDescent="0.25">
      <c r="B294" t="s">
        <v>10</v>
      </c>
      <c r="C294">
        <v>636</v>
      </c>
      <c r="D294">
        <v>295</v>
      </c>
      <c r="E294">
        <v>37</v>
      </c>
      <c r="F294">
        <v>203</v>
      </c>
      <c r="G294">
        <v>26</v>
      </c>
      <c r="H294">
        <v>80</v>
      </c>
      <c r="I294">
        <f t="shared" si="320"/>
        <v>1277</v>
      </c>
      <c r="K294" t="s">
        <v>10</v>
      </c>
      <c r="L294" s="2">
        <f t="shared" si="321"/>
        <v>49.804228660924039</v>
      </c>
      <c r="M294" s="2">
        <f t="shared" si="315"/>
        <v>23.101018010963195</v>
      </c>
      <c r="N294" s="2">
        <f t="shared" si="316"/>
        <v>2.8974158183241974</v>
      </c>
      <c r="O294" s="2">
        <f t="shared" si="317"/>
        <v>15.896632732967893</v>
      </c>
      <c r="P294" s="2">
        <f t="shared" si="318"/>
        <v>2.0360219263899766</v>
      </c>
      <c r="Q294" s="2">
        <f t="shared" si="319"/>
        <v>6.2646828504306971</v>
      </c>
      <c r="R294" s="2">
        <f t="shared" si="322"/>
        <v>99.999999999999986</v>
      </c>
    </row>
    <row r="295" spans="1:21" x14ac:dyDescent="0.25">
      <c r="B295" t="s">
        <v>11</v>
      </c>
      <c r="C295">
        <v>1708</v>
      </c>
      <c r="D295">
        <v>406</v>
      </c>
      <c r="E295">
        <v>103</v>
      </c>
      <c r="F295">
        <v>651</v>
      </c>
      <c r="G295">
        <v>23</v>
      </c>
      <c r="H295">
        <v>234</v>
      </c>
      <c r="I295">
        <f t="shared" si="320"/>
        <v>3125</v>
      </c>
      <c r="K295" t="s">
        <v>11</v>
      </c>
      <c r="L295" s="2">
        <f t="shared" si="321"/>
        <v>54.655999999999999</v>
      </c>
      <c r="M295" s="2">
        <f t="shared" si="315"/>
        <v>12.992000000000001</v>
      </c>
      <c r="N295" s="2">
        <f t="shared" si="316"/>
        <v>3.2959999999999998</v>
      </c>
      <c r="O295" s="2">
        <f t="shared" si="317"/>
        <v>20.832000000000001</v>
      </c>
      <c r="P295" s="2">
        <f t="shared" si="318"/>
        <v>0.73599999999999999</v>
      </c>
      <c r="Q295" s="2">
        <f t="shared" si="319"/>
        <v>7.4880000000000004</v>
      </c>
      <c r="R295" s="2">
        <f t="shared" si="322"/>
        <v>100.00000000000001</v>
      </c>
    </row>
    <row r="296" spans="1:21" x14ac:dyDescent="0.25">
      <c r="B296" t="s">
        <v>12</v>
      </c>
      <c r="C296">
        <v>825</v>
      </c>
      <c r="D296">
        <v>307</v>
      </c>
      <c r="E296">
        <v>63</v>
      </c>
      <c r="F296">
        <v>181</v>
      </c>
      <c r="G296">
        <v>5</v>
      </c>
      <c r="H296">
        <v>151</v>
      </c>
      <c r="I296">
        <f t="shared" si="320"/>
        <v>1532</v>
      </c>
      <c r="K296" t="s">
        <v>12</v>
      </c>
      <c r="L296" s="2">
        <f t="shared" si="321"/>
        <v>53.851174934725847</v>
      </c>
      <c r="M296" s="2">
        <f t="shared" si="315"/>
        <v>20.039164490861619</v>
      </c>
      <c r="N296" s="2">
        <f t="shared" si="316"/>
        <v>4.1122715404699735</v>
      </c>
      <c r="O296" s="2">
        <f t="shared" si="317"/>
        <v>11.814621409921671</v>
      </c>
      <c r="P296" s="2">
        <f t="shared" si="318"/>
        <v>0.32637075718015668</v>
      </c>
      <c r="Q296" s="2">
        <f t="shared" si="319"/>
        <v>9.8563968668407309</v>
      </c>
      <c r="R296" s="2">
        <f t="shared" si="322"/>
        <v>100</v>
      </c>
    </row>
    <row r="297" spans="1:21" x14ac:dyDescent="0.25">
      <c r="B297" t="s">
        <v>13</v>
      </c>
      <c r="C297">
        <f>SUM(C291:C296)</f>
        <v>3524</v>
      </c>
      <c r="D297">
        <f t="shared" ref="D297" si="323">SUM(D291:D296)</f>
        <v>1196</v>
      </c>
      <c r="E297">
        <f t="shared" ref="E297" si="324">SUM(E291:E296)</f>
        <v>237</v>
      </c>
      <c r="F297">
        <f t="shared" ref="F297" si="325">SUM(F291:F296)</f>
        <v>1196</v>
      </c>
      <c r="G297">
        <f t="shared" ref="G297" si="326">SUM(G291:G296)</f>
        <v>156</v>
      </c>
      <c r="H297">
        <f t="shared" ref="H297" si="327">SUM(H291:H296)</f>
        <v>567</v>
      </c>
      <c r="I297">
        <f t="shared" si="320"/>
        <v>6876</v>
      </c>
    </row>
    <row r="299" spans="1:21" x14ac:dyDescent="0.25">
      <c r="A299" t="s">
        <v>42</v>
      </c>
    </row>
    <row r="300" spans="1:21" x14ac:dyDescent="0.25">
      <c r="C300" s="1" t="s">
        <v>14</v>
      </c>
      <c r="D300" s="1"/>
      <c r="E300" s="1"/>
      <c r="F300" s="1"/>
      <c r="G300" s="1"/>
      <c r="H300" s="1"/>
      <c r="L300" s="1" t="s">
        <v>69</v>
      </c>
      <c r="M300" s="1"/>
      <c r="N300" s="1"/>
      <c r="O300" s="1"/>
      <c r="P300" s="1"/>
      <c r="Q300" s="1"/>
    </row>
    <row r="301" spans="1:21" x14ac:dyDescent="0.25">
      <c r="C301" t="s">
        <v>1</v>
      </c>
      <c r="D301" t="s">
        <v>2</v>
      </c>
      <c r="E301" t="s">
        <v>3</v>
      </c>
      <c r="F301" t="s">
        <v>4</v>
      </c>
      <c r="G301" t="s">
        <v>5</v>
      </c>
      <c r="H301" t="s">
        <v>6</v>
      </c>
      <c r="I301" t="s">
        <v>16</v>
      </c>
      <c r="L301" t="s">
        <v>1</v>
      </c>
      <c r="M301" t="s">
        <v>2</v>
      </c>
      <c r="N301" t="s">
        <v>3</v>
      </c>
      <c r="O301" t="s">
        <v>4</v>
      </c>
      <c r="P301" t="s">
        <v>5</v>
      </c>
      <c r="Q301" t="s">
        <v>6</v>
      </c>
      <c r="R301" t="s">
        <v>16</v>
      </c>
    </row>
    <row r="302" spans="1:21" x14ac:dyDescent="0.25">
      <c r="B302" t="s">
        <v>7</v>
      </c>
      <c r="C302">
        <v>52</v>
      </c>
      <c r="D302">
        <v>78</v>
      </c>
      <c r="E302">
        <v>55</v>
      </c>
      <c r="F302">
        <v>79</v>
      </c>
      <c r="G302">
        <v>27</v>
      </c>
      <c r="H302">
        <v>18</v>
      </c>
      <c r="I302">
        <f>SUM(C302:H302)</f>
        <v>309</v>
      </c>
      <c r="K302" t="s">
        <v>7</v>
      </c>
      <c r="L302" s="2">
        <f>100*C302/$I302</f>
        <v>16.828478964401295</v>
      </c>
      <c r="M302" s="2">
        <f t="shared" ref="M302:M307" si="328">100*D302/$I302</f>
        <v>25.242718446601941</v>
      </c>
      <c r="N302" s="2">
        <f t="shared" ref="N302:N307" si="329">100*E302/$I302</f>
        <v>17.79935275080906</v>
      </c>
      <c r="O302" s="2">
        <f t="shared" ref="O302:O307" si="330">100*F302/$I302</f>
        <v>25.566343042071196</v>
      </c>
      <c r="P302" s="2">
        <f t="shared" ref="P302:P307" si="331">100*G302/$I302</f>
        <v>8.7378640776699026</v>
      </c>
      <c r="Q302" s="2">
        <f t="shared" ref="Q302:Q307" si="332">100*H302/$I302</f>
        <v>5.825242718446602</v>
      </c>
      <c r="R302" s="2">
        <f>SUM(L302:Q302)</f>
        <v>100</v>
      </c>
      <c r="T302" t="s">
        <v>70</v>
      </c>
      <c r="U302" t="s">
        <v>71</v>
      </c>
    </row>
    <row r="303" spans="1:21" x14ac:dyDescent="0.25">
      <c r="B303" t="s">
        <v>8</v>
      </c>
      <c r="C303">
        <v>21</v>
      </c>
      <c r="D303">
        <v>69</v>
      </c>
      <c r="E303">
        <v>58</v>
      </c>
      <c r="F303">
        <v>11</v>
      </c>
      <c r="G303">
        <v>66</v>
      </c>
      <c r="H303">
        <v>2</v>
      </c>
      <c r="I303">
        <f t="shared" ref="I303:I308" si="333">SUM(C303:H303)</f>
        <v>227</v>
      </c>
      <c r="K303" t="s">
        <v>8</v>
      </c>
      <c r="L303" s="2">
        <f t="shared" ref="L303:L307" si="334">100*C303/$I303</f>
        <v>9.251101321585903</v>
      </c>
      <c r="M303" s="2">
        <f t="shared" si="328"/>
        <v>30.396475770925111</v>
      </c>
      <c r="N303" s="2">
        <f t="shared" si="329"/>
        <v>25.550660792951543</v>
      </c>
      <c r="O303" s="2">
        <f t="shared" si="330"/>
        <v>4.8458149779735686</v>
      </c>
      <c r="P303" s="2">
        <f t="shared" si="331"/>
        <v>29.07488986784141</v>
      </c>
      <c r="Q303" s="2">
        <f t="shared" si="332"/>
        <v>0.88105726872246692</v>
      </c>
      <c r="R303" s="2">
        <f t="shared" ref="R303:R307" si="335">SUM(L303:Q303)</f>
        <v>100.00000000000001</v>
      </c>
      <c r="T303">
        <f>_xlfn.STDEV.P(C308:H308)</f>
        <v>613.66458446143224</v>
      </c>
      <c r="U303">
        <f>T303/I308</f>
        <v>9.6246013874126762E-2</v>
      </c>
    </row>
    <row r="304" spans="1:21" x14ac:dyDescent="0.25">
      <c r="B304" t="s">
        <v>9</v>
      </c>
      <c r="C304">
        <v>34</v>
      </c>
      <c r="D304">
        <v>127</v>
      </c>
      <c r="E304">
        <v>51</v>
      </c>
      <c r="F304">
        <v>27</v>
      </c>
      <c r="G304">
        <v>33</v>
      </c>
      <c r="H304">
        <v>12</v>
      </c>
      <c r="I304">
        <f t="shared" si="333"/>
        <v>284</v>
      </c>
      <c r="K304" t="s">
        <v>9</v>
      </c>
      <c r="L304" s="2">
        <f t="shared" si="334"/>
        <v>11.971830985915492</v>
      </c>
      <c r="M304" s="2">
        <f t="shared" si="328"/>
        <v>44.718309859154928</v>
      </c>
      <c r="N304" s="2">
        <f t="shared" si="329"/>
        <v>17.95774647887324</v>
      </c>
      <c r="O304" s="2">
        <f t="shared" si="330"/>
        <v>9.5070422535211261</v>
      </c>
      <c r="P304" s="2">
        <f t="shared" si="331"/>
        <v>11.619718309859154</v>
      </c>
      <c r="Q304" s="2">
        <f t="shared" si="332"/>
        <v>4.225352112676056</v>
      </c>
      <c r="R304" s="2">
        <f t="shared" si="335"/>
        <v>99.999999999999972</v>
      </c>
    </row>
    <row r="305" spans="1:21" x14ac:dyDescent="0.25">
      <c r="B305" t="s">
        <v>10</v>
      </c>
      <c r="C305">
        <v>76</v>
      </c>
      <c r="D305">
        <v>448</v>
      </c>
      <c r="E305">
        <v>272</v>
      </c>
      <c r="F305">
        <v>156</v>
      </c>
      <c r="G305">
        <v>199</v>
      </c>
      <c r="H305">
        <v>52</v>
      </c>
      <c r="I305">
        <f t="shared" si="333"/>
        <v>1203</v>
      </c>
      <c r="K305" t="s">
        <v>10</v>
      </c>
      <c r="L305" s="2">
        <f t="shared" si="334"/>
        <v>6.3175394846217792</v>
      </c>
      <c r="M305" s="2">
        <f t="shared" si="328"/>
        <v>37.240232751454698</v>
      </c>
      <c r="N305" s="2">
        <f t="shared" si="329"/>
        <v>22.61014131338321</v>
      </c>
      <c r="O305" s="2">
        <f t="shared" si="330"/>
        <v>12.967581047381547</v>
      </c>
      <c r="P305" s="2">
        <f t="shared" si="331"/>
        <v>16.541978387364921</v>
      </c>
      <c r="Q305" s="2">
        <f t="shared" si="332"/>
        <v>4.3225270157938489</v>
      </c>
      <c r="R305" s="2">
        <f t="shared" si="335"/>
        <v>100</v>
      </c>
    </row>
    <row r="306" spans="1:21" x14ac:dyDescent="0.25">
      <c r="B306" t="s">
        <v>11</v>
      </c>
      <c r="C306">
        <v>147</v>
      </c>
      <c r="D306">
        <v>774</v>
      </c>
      <c r="E306">
        <v>338</v>
      </c>
      <c r="F306">
        <v>523</v>
      </c>
      <c r="G306">
        <v>929</v>
      </c>
      <c r="H306">
        <v>202</v>
      </c>
      <c r="I306">
        <f t="shared" si="333"/>
        <v>2913</v>
      </c>
      <c r="K306" t="s">
        <v>11</v>
      </c>
      <c r="L306" s="2">
        <f t="shared" si="334"/>
        <v>5.0463439752832135</v>
      </c>
      <c r="M306" s="2">
        <f t="shared" si="328"/>
        <v>26.570545829042224</v>
      </c>
      <c r="N306" s="2">
        <f t="shared" si="329"/>
        <v>11.603158256093375</v>
      </c>
      <c r="O306" s="2">
        <f t="shared" si="330"/>
        <v>17.953999313422589</v>
      </c>
      <c r="P306" s="2">
        <f t="shared" si="331"/>
        <v>31.8915207689667</v>
      </c>
      <c r="Q306" s="2">
        <f t="shared" si="332"/>
        <v>6.9344318571918988</v>
      </c>
      <c r="R306" s="2">
        <f t="shared" si="335"/>
        <v>100</v>
      </c>
    </row>
    <row r="307" spans="1:21" x14ac:dyDescent="0.25">
      <c r="B307" t="s">
        <v>12</v>
      </c>
      <c r="C307">
        <v>140</v>
      </c>
      <c r="D307">
        <v>682</v>
      </c>
      <c r="E307">
        <v>287</v>
      </c>
      <c r="F307">
        <v>123</v>
      </c>
      <c r="G307">
        <v>155</v>
      </c>
      <c r="H307">
        <v>53</v>
      </c>
      <c r="I307">
        <f t="shared" si="333"/>
        <v>1440</v>
      </c>
      <c r="K307" t="s">
        <v>12</v>
      </c>
      <c r="L307" s="2">
        <f t="shared" si="334"/>
        <v>9.7222222222222214</v>
      </c>
      <c r="M307" s="2">
        <f t="shared" si="328"/>
        <v>47.361111111111114</v>
      </c>
      <c r="N307" s="2">
        <f t="shared" si="329"/>
        <v>19.930555555555557</v>
      </c>
      <c r="O307" s="2">
        <f t="shared" si="330"/>
        <v>8.5416666666666661</v>
      </c>
      <c r="P307" s="2">
        <f t="shared" si="331"/>
        <v>10.763888888888889</v>
      </c>
      <c r="Q307" s="2">
        <f t="shared" si="332"/>
        <v>3.6805555555555554</v>
      </c>
      <c r="R307" s="2">
        <f t="shared" si="335"/>
        <v>100</v>
      </c>
    </row>
    <row r="308" spans="1:21" x14ac:dyDescent="0.25">
      <c r="B308" t="s">
        <v>13</v>
      </c>
      <c r="C308">
        <f>SUM(C302:C307)</f>
        <v>470</v>
      </c>
      <c r="D308">
        <f t="shared" ref="D308" si="336">SUM(D302:D307)</f>
        <v>2178</v>
      </c>
      <c r="E308">
        <f t="shared" ref="E308" si="337">SUM(E302:E307)</f>
        <v>1061</v>
      </c>
      <c r="F308">
        <f t="shared" ref="F308" si="338">SUM(F302:F307)</f>
        <v>919</v>
      </c>
      <c r="G308">
        <f t="shared" ref="G308" si="339">SUM(G302:G307)</f>
        <v>1409</v>
      </c>
      <c r="H308">
        <f t="shared" ref="H308" si="340">SUM(H302:H307)</f>
        <v>339</v>
      </c>
      <c r="I308">
        <f t="shared" si="333"/>
        <v>6376</v>
      </c>
    </row>
    <row r="310" spans="1:21" x14ac:dyDescent="0.25">
      <c r="A310" t="s">
        <v>43</v>
      </c>
    </row>
    <row r="311" spans="1:21" x14ac:dyDescent="0.25">
      <c r="C311" s="1" t="s">
        <v>14</v>
      </c>
      <c r="D311" s="1"/>
      <c r="E311" s="1"/>
      <c r="F311" s="1"/>
      <c r="G311" s="1"/>
      <c r="H311" s="1"/>
      <c r="L311" s="1" t="s">
        <v>69</v>
      </c>
      <c r="M311" s="1"/>
      <c r="N311" s="1"/>
      <c r="O311" s="1"/>
      <c r="P311" s="1"/>
      <c r="Q311" s="1"/>
    </row>
    <row r="312" spans="1:21" x14ac:dyDescent="0.25"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 t="s">
        <v>6</v>
      </c>
      <c r="I312" t="s">
        <v>16</v>
      </c>
      <c r="L312" t="s">
        <v>1</v>
      </c>
      <c r="M312" t="s">
        <v>2</v>
      </c>
      <c r="N312" t="s">
        <v>3</v>
      </c>
      <c r="O312" t="s">
        <v>4</v>
      </c>
      <c r="P312" t="s">
        <v>5</v>
      </c>
      <c r="Q312" t="s">
        <v>6</v>
      </c>
      <c r="R312" t="s">
        <v>16</v>
      </c>
    </row>
    <row r="313" spans="1:21" x14ac:dyDescent="0.25">
      <c r="B313" t="s">
        <v>7</v>
      </c>
      <c r="C313">
        <v>2</v>
      </c>
      <c r="D313">
        <v>19</v>
      </c>
      <c r="E313">
        <v>1</v>
      </c>
      <c r="F313">
        <v>0</v>
      </c>
      <c r="G313">
        <v>6</v>
      </c>
      <c r="H313">
        <v>9</v>
      </c>
      <c r="I313">
        <f>SUM(C313:H313)</f>
        <v>37</v>
      </c>
      <c r="K313" t="s">
        <v>7</v>
      </c>
      <c r="L313" s="2">
        <f>100*C313/$I313</f>
        <v>5.4054054054054053</v>
      </c>
      <c r="M313" s="2">
        <f t="shared" ref="M313:M318" si="341">100*D313/$I313</f>
        <v>51.351351351351354</v>
      </c>
      <c r="N313" s="2">
        <f t="shared" ref="N313:N318" si="342">100*E313/$I313</f>
        <v>2.7027027027027026</v>
      </c>
      <c r="O313" s="2">
        <f t="shared" ref="O313:O318" si="343">100*F313/$I313</f>
        <v>0</v>
      </c>
      <c r="P313" s="2">
        <f t="shared" ref="P313:P318" si="344">100*G313/$I313</f>
        <v>16.216216216216218</v>
      </c>
      <c r="Q313" s="2">
        <f t="shared" ref="Q313:Q318" si="345">100*H313/$I313</f>
        <v>24.324324324324323</v>
      </c>
      <c r="R313" s="2">
        <f>SUM(L313:Q313)</f>
        <v>100</v>
      </c>
      <c r="T313" t="s">
        <v>70</v>
      </c>
      <c r="U313" t="s">
        <v>71</v>
      </c>
    </row>
    <row r="314" spans="1:21" x14ac:dyDescent="0.25">
      <c r="B314" t="s">
        <v>8</v>
      </c>
      <c r="C314">
        <v>39</v>
      </c>
      <c r="D314">
        <v>17</v>
      </c>
      <c r="E314">
        <v>0</v>
      </c>
      <c r="F314">
        <v>0</v>
      </c>
      <c r="G314">
        <v>17</v>
      </c>
      <c r="H314">
        <v>10</v>
      </c>
      <c r="I314">
        <f t="shared" ref="I314:I319" si="346">SUM(C314:H314)</f>
        <v>83</v>
      </c>
      <c r="K314" t="s">
        <v>8</v>
      </c>
      <c r="L314" s="2">
        <f t="shared" ref="L314:L318" si="347">100*C314/$I314</f>
        <v>46.987951807228917</v>
      </c>
      <c r="M314" s="2">
        <f t="shared" si="341"/>
        <v>20.481927710843372</v>
      </c>
      <c r="N314" s="2">
        <f t="shared" si="342"/>
        <v>0</v>
      </c>
      <c r="O314" s="2">
        <f t="shared" si="343"/>
        <v>0</v>
      </c>
      <c r="P314" s="2">
        <f t="shared" si="344"/>
        <v>20.481927710843372</v>
      </c>
      <c r="Q314" s="2">
        <f t="shared" si="345"/>
        <v>12.048192771084338</v>
      </c>
      <c r="R314" s="2">
        <f t="shared" ref="R314:R318" si="348">SUM(L314:Q314)</f>
        <v>100</v>
      </c>
      <c r="T314">
        <f>_xlfn.STDEV.P(C319:H319)</f>
        <v>45.47771126851287</v>
      </c>
      <c r="U314">
        <f>T314/I319</f>
        <v>0.12919804337645702</v>
      </c>
    </row>
    <row r="315" spans="1:21" x14ac:dyDescent="0.25">
      <c r="B315" t="s">
        <v>9</v>
      </c>
      <c r="C315">
        <v>0</v>
      </c>
      <c r="D315">
        <v>4</v>
      </c>
      <c r="E315">
        <v>0</v>
      </c>
      <c r="F315">
        <v>0</v>
      </c>
      <c r="G315">
        <v>6</v>
      </c>
      <c r="H315">
        <v>1</v>
      </c>
      <c r="I315">
        <f t="shared" si="346"/>
        <v>11</v>
      </c>
      <c r="K315" t="s">
        <v>9</v>
      </c>
      <c r="L315" s="2">
        <f t="shared" si="347"/>
        <v>0</v>
      </c>
      <c r="M315" s="2">
        <f t="shared" si="341"/>
        <v>36.363636363636367</v>
      </c>
      <c r="N315" s="2">
        <f t="shared" si="342"/>
        <v>0</v>
      </c>
      <c r="O315" s="2">
        <f t="shared" si="343"/>
        <v>0</v>
      </c>
      <c r="P315" s="2">
        <f t="shared" si="344"/>
        <v>54.545454545454547</v>
      </c>
      <c r="Q315" s="2">
        <f t="shared" si="345"/>
        <v>9.0909090909090917</v>
      </c>
      <c r="R315" s="2">
        <f t="shared" si="348"/>
        <v>100</v>
      </c>
    </row>
    <row r="316" spans="1:21" x14ac:dyDescent="0.25">
      <c r="B316" t="s">
        <v>10</v>
      </c>
      <c r="C316">
        <v>4</v>
      </c>
      <c r="D316">
        <v>13</v>
      </c>
      <c r="E316">
        <v>0</v>
      </c>
      <c r="F316">
        <v>0</v>
      </c>
      <c r="G316">
        <v>8</v>
      </c>
      <c r="H316">
        <v>1</v>
      </c>
      <c r="I316">
        <f t="shared" si="346"/>
        <v>26</v>
      </c>
      <c r="K316" t="s">
        <v>10</v>
      </c>
      <c r="L316" s="2">
        <f t="shared" si="347"/>
        <v>15.384615384615385</v>
      </c>
      <c r="M316" s="2">
        <f t="shared" si="341"/>
        <v>50</v>
      </c>
      <c r="N316" s="2">
        <f t="shared" si="342"/>
        <v>0</v>
      </c>
      <c r="O316" s="2">
        <f t="shared" si="343"/>
        <v>0</v>
      </c>
      <c r="P316" s="2">
        <f t="shared" si="344"/>
        <v>30.76923076923077</v>
      </c>
      <c r="Q316" s="2">
        <f t="shared" si="345"/>
        <v>3.8461538461538463</v>
      </c>
      <c r="R316" s="2">
        <f t="shared" si="348"/>
        <v>100</v>
      </c>
    </row>
    <row r="317" spans="1:21" x14ac:dyDescent="0.25">
      <c r="B317" t="s">
        <v>11</v>
      </c>
      <c r="C317">
        <v>18</v>
      </c>
      <c r="D317">
        <v>52</v>
      </c>
      <c r="E317">
        <v>11</v>
      </c>
      <c r="F317">
        <v>4</v>
      </c>
      <c r="G317">
        <v>68</v>
      </c>
      <c r="H317">
        <v>1</v>
      </c>
      <c r="I317">
        <f t="shared" si="346"/>
        <v>154</v>
      </c>
      <c r="K317" t="s">
        <v>11</v>
      </c>
      <c r="L317" s="2">
        <f t="shared" si="347"/>
        <v>11.688311688311689</v>
      </c>
      <c r="M317" s="2">
        <f t="shared" si="341"/>
        <v>33.766233766233768</v>
      </c>
      <c r="N317" s="2">
        <f t="shared" si="342"/>
        <v>7.1428571428571432</v>
      </c>
      <c r="O317" s="2">
        <f t="shared" si="343"/>
        <v>2.5974025974025974</v>
      </c>
      <c r="P317" s="2">
        <f t="shared" si="344"/>
        <v>44.155844155844157</v>
      </c>
      <c r="Q317" s="2">
        <f t="shared" si="345"/>
        <v>0.64935064935064934</v>
      </c>
      <c r="R317" s="2">
        <f t="shared" si="348"/>
        <v>100</v>
      </c>
    </row>
    <row r="318" spans="1:21" x14ac:dyDescent="0.25">
      <c r="B318" t="s">
        <v>12</v>
      </c>
      <c r="C318">
        <v>10</v>
      </c>
      <c r="D318">
        <v>6</v>
      </c>
      <c r="E318">
        <v>4</v>
      </c>
      <c r="F318">
        <v>1</v>
      </c>
      <c r="G318">
        <v>15</v>
      </c>
      <c r="H318">
        <v>5</v>
      </c>
      <c r="I318">
        <f t="shared" si="346"/>
        <v>41</v>
      </c>
      <c r="K318" t="s">
        <v>12</v>
      </c>
      <c r="L318" s="2">
        <f t="shared" si="347"/>
        <v>24.390243902439025</v>
      </c>
      <c r="M318" s="2">
        <f t="shared" si="341"/>
        <v>14.634146341463415</v>
      </c>
      <c r="N318" s="2">
        <f t="shared" si="342"/>
        <v>9.7560975609756095</v>
      </c>
      <c r="O318" s="2">
        <f t="shared" si="343"/>
        <v>2.4390243902439024</v>
      </c>
      <c r="P318" s="2">
        <f t="shared" si="344"/>
        <v>36.585365853658537</v>
      </c>
      <c r="Q318" s="2">
        <f t="shared" si="345"/>
        <v>12.195121951219512</v>
      </c>
      <c r="R318" s="2">
        <f t="shared" si="348"/>
        <v>100</v>
      </c>
    </row>
    <row r="319" spans="1:21" x14ac:dyDescent="0.25">
      <c r="B319" t="s">
        <v>13</v>
      </c>
      <c r="C319">
        <f>SUM(C313:C318)</f>
        <v>73</v>
      </c>
      <c r="D319">
        <f t="shared" ref="D319" si="349">SUM(D313:D318)</f>
        <v>111</v>
      </c>
      <c r="E319">
        <f t="shared" ref="E319" si="350">SUM(E313:E318)</f>
        <v>16</v>
      </c>
      <c r="F319">
        <f t="shared" ref="F319" si="351">SUM(F313:F318)</f>
        <v>5</v>
      </c>
      <c r="G319">
        <f t="shared" ref="G319" si="352">SUM(G313:G318)</f>
        <v>120</v>
      </c>
      <c r="H319">
        <f t="shared" ref="H319" si="353">SUM(H313:H318)</f>
        <v>27</v>
      </c>
      <c r="I319">
        <f t="shared" si="346"/>
        <v>352</v>
      </c>
    </row>
    <row r="321" spans="1:21" x14ac:dyDescent="0.25">
      <c r="A321" t="s">
        <v>44</v>
      </c>
    </row>
    <row r="322" spans="1:21" x14ac:dyDescent="0.25">
      <c r="C322" s="1" t="s">
        <v>14</v>
      </c>
      <c r="D322" s="1"/>
      <c r="E322" s="1"/>
      <c r="F322" s="1"/>
      <c r="G322" s="1"/>
      <c r="H322" s="1"/>
      <c r="L322" s="1" t="s">
        <v>69</v>
      </c>
      <c r="M322" s="1"/>
      <c r="N322" s="1"/>
      <c r="O322" s="1"/>
      <c r="P322" s="1"/>
      <c r="Q322" s="1"/>
    </row>
    <row r="323" spans="1:21" x14ac:dyDescent="0.25">
      <c r="C323" t="s">
        <v>1</v>
      </c>
      <c r="D323" t="s">
        <v>2</v>
      </c>
      <c r="E323" t="s">
        <v>3</v>
      </c>
      <c r="F323" t="s">
        <v>4</v>
      </c>
      <c r="G323" t="s">
        <v>5</v>
      </c>
      <c r="H323" t="s">
        <v>6</v>
      </c>
      <c r="I323" t="s">
        <v>16</v>
      </c>
      <c r="L323" t="s">
        <v>1</v>
      </c>
      <c r="M323" t="s">
        <v>2</v>
      </c>
      <c r="N323" t="s">
        <v>3</v>
      </c>
      <c r="O323" t="s">
        <v>4</v>
      </c>
      <c r="P323" t="s">
        <v>5</v>
      </c>
      <c r="Q323" t="s">
        <v>6</v>
      </c>
      <c r="R323" t="s">
        <v>16</v>
      </c>
    </row>
    <row r="324" spans="1:21" x14ac:dyDescent="0.25">
      <c r="B324" t="s">
        <v>7</v>
      </c>
      <c r="C324">
        <v>12</v>
      </c>
      <c r="D324">
        <v>4</v>
      </c>
      <c r="E324">
        <v>1</v>
      </c>
      <c r="F324">
        <v>13</v>
      </c>
      <c r="G324">
        <v>1</v>
      </c>
      <c r="H324">
        <v>1</v>
      </c>
      <c r="I324">
        <f>SUM(C324:H324)</f>
        <v>32</v>
      </c>
      <c r="K324" t="s">
        <v>7</v>
      </c>
      <c r="L324" s="2">
        <f>100*C324/$I324</f>
        <v>37.5</v>
      </c>
      <c r="M324" s="2">
        <f t="shared" ref="M324:M329" si="354">100*D324/$I324</f>
        <v>12.5</v>
      </c>
      <c r="N324" s="2">
        <f t="shared" ref="N324:N329" si="355">100*E324/$I324</f>
        <v>3.125</v>
      </c>
      <c r="O324" s="2">
        <f t="shared" ref="O324:O329" si="356">100*F324/$I324</f>
        <v>40.625</v>
      </c>
      <c r="P324" s="2">
        <f t="shared" ref="P324:P329" si="357">100*G324/$I324</f>
        <v>3.125</v>
      </c>
      <c r="Q324" s="2">
        <f t="shared" ref="Q324:Q329" si="358">100*H324/$I324</f>
        <v>3.125</v>
      </c>
      <c r="R324" s="2">
        <f>SUM(L324:Q324)</f>
        <v>100</v>
      </c>
      <c r="T324" t="s">
        <v>70</v>
      </c>
      <c r="U324" t="s">
        <v>71</v>
      </c>
    </row>
    <row r="325" spans="1:21" x14ac:dyDescent="0.25">
      <c r="B325" t="s">
        <v>8</v>
      </c>
      <c r="C325">
        <v>24</v>
      </c>
      <c r="D325">
        <v>16</v>
      </c>
      <c r="E325">
        <v>0</v>
      </c>
      <c r="F325">
        <v>2</v>
      </c>
      <c r="G325">
        <v>27</v>
      </c>
      <c r="H325">
        <v>8</v>
      </c>
      <c r="I325">
        <f t="shared" ref="I325:I330" si="359">SUM(C325:H325)</f>
        <v>77</v>
      </c>
      <c r="K325" t="s">
        <v>8</v>
      </c>
      <c r="L325" s="2">
        <f t="shared" ref="L325:L329" si="360">100*C325/$I325</f>
        <v>31.168831168831169</v>
      </c>
      <c r="M325" s="2">
        <f t="shared" si="354"/>
        <v>20.779220779220779</v>
      </c>
      <c r="N325" s="2">
        <f t="shared" si="355"/>
        <v>0</v>
      </c>
      <c r="O325" s="2">
        <f t="shared" si="356"/>
        <v>2.5974025974025974</v>
      </c>
      <c r="P325" s="2">
        <f t="shared" si="357"/>
        <v>35.064935064935064</v>
      </c>
      <c r="Q325" s="2">
        <f t="shared" si="358"/>
        <v>10.38961038961039</v>
      </c>
      <c r="R325" s="2">
        <f t="shared" ref="R325:R329" si="361">SUM(L325:Q325)</f>
        <v>100</v>
      </c>
      <c r="T325">
        <f>_xlfn.STDEV.P(C330:H330)</f>
        <v>29.208541368731321</v>
      </c>
      <c r="U325">
        <f>T325/I330</f>
        <v>8.7189675727556176E-2</v>
      </c>
    </row>
    <row r="326" spans="1:21" x14ac:dyDescent="0.25">
      <c r="B326" t="s">
        <v>9</v>
      </c>
      <c r="C326">
        <v>7</v>
      </c>
      <c r="D326">
        <v>1</v>
      </c>
      <c r="E326">
        <v>0</v>
      </c>
      <c r="F326">
        <v>2</v>
      </c>
      <c r="G326">
        <v>0</v>
      </c>
      <c r="H326">
        <v>1</v>
      </c>
      <c r="I326">
        <f t="shared" si="359"/>
        <v>11</v>
      </c>
      <c r="K326" t="s">
        <v>9</v>
      </c>
      <c r="L326" s="2">
        <f t="shared" si="360"/>
        <v>63.636363636363633</v>
      </c>
      <c r="M326" s="2">
        <f t="shared" si="354"/>
        <v>9.0909090909090917</v>
      </c>
      <c r="N326" s="2">
        <f t="shared" si="355"/>
        <v>0</v>
      </c>
      <c r="O326" s="2">
        <f t="shared" si="356"/>
        <v>18.181818181818183</v>
      </c>
      <c r="P326" s="2">
        <f t="shared" si="357"/>
        <v>0</v>
      </c>
      <c r="Q326" s="2">
        <f t="shared" si="358"/>
        <v>9.0909090909090917</v>
      </c>
      <c r="R326" s="2">
        <f t="shared" si="361"/>
        <v>100</v>
      </c>
    </row>
    <row r="327" spans="1:21" x14ac:dyDescent="0.25">
      <c r="B327" t="s">
        <v>10</v>
      </c>
      <c r="C327">
        <v>13</v>
      </c>
      <c r="D327">
        <v>0</v>
      </c>
      <c r="E327">
        <v>0</v>
      </c>
      <c r="F327">
        <v>1</v>
      </c>
      <c r="G327">
        <v>7</v>
      </c>
      <c r="H327">
        <v>4</v>
      </c>
      <c r="I327">
        <f t="shared" si="359"/>
        <v>25</v>
      </c>
      <c r="K327" t="s">
        <v>10</v>
      </c>
      <c r="L327" s="2">
        <f t="shared" si="360"/>
        <v>52</v>
      </c>
      <c r="M327" s="2">
        <f t="shared" si="354"/>
        <v>0</v>
      </c>
      <c r="N327" s="2">
        <f t="shared" si="355"/>
        <v>0</v>
      </c>
      <c r="O327" s="2">
        <f t="shared" si="356"/>
        <v>4</v>
      </c>
      <c r="P327" s="2">
        <f t="shared" si="357"/>
        <v>28</v>
      </c>
      <c r="Q327" s="2">
        <f t="shared" si="358"/>
        <v>16</v>
      </c>
      <c r="R327" s="2">
        <f t="shared" si="361"/>
        <v>100</v>
      </c>
    </row>
    <row r="328" spans="1:21" x14ac:dyDescent="0.25">
      <c r="B328" t="s">
        <v>11</v>
      </c>
      <c r="C328">
        <v>38</v>
      </c>
      <c r="D328">
        <v>5</v>
      </c>
      <c r="E328">
        <v>9</v>
      </c>
      <c r="F328">
        <v>25</v>
      </c>
      <c r="G328">
        <v>15</v>
      </c>
      <c r="H328">
        <v>60</v>
      </c>
      <c r="I328">
        <f t="shared" si="359"/>
        <v>152</v>
      </c>
      <c r="K328" t="s">
        <v>11</v>
      </c>
      <c r="L328" s="2">
        <f t="shared" si="360"/>
        <v>25</v>
      </c>
      <c r="M328" s="2">
        <f t="shared" si="354"/>
        <v>3.2894736842105261</v>
      </c>
      <c r="N328" s="2">
        <f t="shared" si="355"/>
        <v>5.9210526315789478</v>
      </c>
      <c r="O328" s="2">
        <f t="shared" si="356"/>
        <v>16.44736842105263</v>
      </c>
      <c r="P328" s="2">
        <f t="shared" si="357"/>
        <v>9.8684210526315788</v>
      </c>
      <c r="Q328" s="2">
        <f t="shared" si="358"/>
        <v>39.473684210526315</v>
      </c>
      <c r="R328" s="2">
        <f t="shared" si="361"/>
        <v>100</v>
      </c>
    </row>
    <row r="329" spans="1:21" x14ac:dyDescent="0.25">
      <c r="B329" t="s">
        <v>12</v>
      </c>
      <c r="C329">
        <v>5</v>
      </c>
      <c r="D329">
        <v>5</v>
      </c>
      <c r="E329">
        <v>4</v>
      </c>
      <c r="F329">
        <v>4</v>
      </c>
      <c r="G329">
        <v>10</v>
      </c>
      <c r="H329">
        <v>10</v>
      </c>
      <c r="I329">
        <f t="shared" si="359"/>
        <v>38</v>
      </c>
      <c r="K329" t="s">
        <v>12</v>
      </c>
      <c r="L329" s="2">
        <f t="shared" si="360"/>
        <v>13.157894736842104</v>
      </c>
      <c r="M329" s="2">
        <f t="shared" si="354"/>
        <v>13.157894736842104</v>
      </c>
      <c r="N329" s="2">
        <f t="shared" si="355"/>
        <v>10.526315789473685</v>
      </c>
      <c r="O329" s="2">
        <f t="shared" si="356"/>
        <v>10.526315789473685</v>
      </c>
      <c r="P329" s="2">
        <f t="shared" si="357"/>
        <v>26.315789473684209</v>
      </c>
      <c r="Q329" s="2">
        <f t="shared" si="358"/>
        <v>26.315789473684209</v>
      </c>
      <c r="R329" s="2">
        <f t="shared" si="361"/>
        <v>99.999999999999986</v>
      </c>
    </row>
    <row r="330" spans="1:21" x14ac:dyDescent="0.25">
      <c r="B330" t="s">
        <v>13</v>
      </c>
      <c r="C330">
        <f>SUM(C324:C329)</f>
        <v>99</v>
      </c>
      <c r="D330">
        <f t="shared" ref="D330" si="362">SUM(D324:D329)</f>
        <v>31</v>
      </c>
      <c r="E330">
        <f t="shared" ref="E330" si="363">SUM(E324:E329)</f>
        <v>14</v>
      </c>
      <c r="F330">
        <f t="shared" ref="F330" si="364">SUM(F324:F329)</f>
        <v>47</v>
      </c>
      <c r="G330">
        <f t="shared" ref="G330" si="365">SUM(G324:G329)</f>
        <v>60</v>
      </c>
      <c r="H330">
        <f t="shared" ref="H330" si="366">SUM(H324:H329)</f>
        <v>84</v>
      </c>
      <c r="I330">
        <f t="shared" si="359"/>
        <v>335</v>
      </c>
    </row>
    <row r="332" spans="1:21" x14ac:dyDescent="0.25">
      <c r="A332" t="s">
        <v>45</v>
      </c>
    </row>
    <row r="333" spans="1:21" x14ac:dyDescent="0.25">
      <c r="C333" s="1" t="s">
        <v>14</v>
      </c>
      <c r="D333" s="1"/>
      <c r="E333" s="1"/>
      <c r="F333" s="1"/>
      <c r="G333" s="1"/>
      <c r="H333" s="1"/>
      <c r="L333" s="1" t="s">
        <v>69</v>
      </c>
      <c r="M333" s="1"/>
      <c r="N333" s="1"/>
      <c r="O333" s="1"/>
      <c r="P333" s="1"/>
      <c r="Q333" s="1"/>
    </row>
    <row r="334" spans="1:21" x14ac:dyDescent="0.25">
      <c r="C334" t="s">
        <v>1</v>
      </c>
      <c r="D334" t="s">
        <v>2</v>
      </c>
      <c r="E334" t="s">
        <v>3</v>
      </c>
      <c r="F334" t="s">
        <v>4</v>
      </c>
      <c r="G334" t="s">
        <v>5</v>
      </c>
      <c r="H334" t="s">
        <v>6</v>
      </c>
      <c r="I334" t="s">
        <v>16</v>
      </c>
      <c r="L334" t="s">
        <v>1</v>
      </c>
      <c r="M334" t="s">
        <v>2</v>
      </c>
      <c r="N334" t="s">
        <v>3</v>
      </c>
      <c r="O334" t="s">
        <v>4</v>
      </c>
      <c r="P334" t="s">
        <v>5</v>
      </c>
      <c r="Q334" t="s">
        <v>6</v>
      </c>
      <c r="R334" t="s">
        <v>16</v>
      </c>
    </row>
    <row r="335" spans="1:21" x14ac:dyDescent="0.25">
      <c r="B335" t="s">
        <v>7</v>
      </c>
      <c r="C335">
        <v>26</v>
      </c>
      <c r="D335">
        <v>6</v>
      </c>
      <c r="I335">
        <f>SUM(C335:H335)</f>
        <v>32</v>
      </c>
      <c r="K335" t="s">
        <v>7</v>
      </c>
      <c r="L335" s="2">
        <f>100*C335/$I335</f>
        <v>81.25</v>
      </c>
      <c r="M335" s="2">
        <f t="shared" ref="M335:M340" si="367">100*D335/$I335</f>
        <v>18.75</v>
      </c>
      <c r="N335" s="2"/>
      <c r="O335" s="2"/>
      <c r="P335" s="2"/>
      <c r="Q335" s="2"/>
      <c r="R335" s="2">
        <f>SUM(L335:Q335)</f>
        <v>100</v>
      </c>
      <c r="T335" t="s">
        <v>70</v>
      </c>
      <c r="U335" t="s">
        <v>71</v>
      </c>
    </row>
    <row r="336" spans="1:21" x14ac:dyDescent="0.25">
      <c r="B336" t="s">
        <v>8</v>
      </c>
      <c r="C336">
        <v>38</v>
      </c>
      <c r="D336">
        <v>39</v>
      </c>
      <c r="I336">
        <f t="shared" ref="I336:I341" si="368">SUM(C336:H336)</f>
        <v>77</v>
      </c>
      <c r="K336" t="s">
        <v>8</v>
      </c>
      <c r="L336" s="2">
        <f t="shared" ref="L336:L340" si="369">100*C336/$I336</f>
        <v>49.350649350649348</v>
      </c>
      <c r="M336" s="2">
        <f t="shared" si="367"/>
        <v>50.649350649350652</v>
      </c>
      <c r="N336" s="2"/>
      <c r="O336" s="2"/>
      <c r="P336" s="2"/>
      <c r="Q336" s="2"/>
      <c r="R336" s="2">
        <f t="shared" ref="R336:R340" si="370">SUM(L336:Q336)</f>
        <v>100</v>
      </c>
      <c r="T336">
        <f>_xlfn.STDEV.P(C341:H341)</f>
        <v>89.5</v>
      </c>
      <c r="U336">
        <f>T336/I341</f>
        <v>0.26716417910447759</v>
      </c>
    </row>
    <row r="337" spans="1:21" x14ac:dyDescent="0.25">
      <c r="B337" t="s">
        <v>9</v>
      </c>
      <c r="C337">
        <v>10</v>
      </c>
      <c r="D337">
        <v>1</v>
      </c>
      <c r="I337">
        <f t="shared" si="368"/>
        <v>11</v>
      </c>
      <c r="K337" t="s">
        <v>9</v>
      </c>
      <c r="L337" s="2">
        <f t="shared" si="369"/>
        <v>90.909090909090907</v>
      </c>
      <c r="M337" s="2">
        <f t="shared" si="367"/>
        <v>9.0909090909090917</v>
      </c>
      <c r="N337" s="2"/>
      <c r="O337" s="2"/>
      <c r="P337" s="2"/>
      <c r="Q337" s="2"/>
      <c r="R337" s="2">
        <f t="shared" si="370"/>
        <v>100</v>
      </c>
    </row>
    <row r="338" spans="1:21" x14ac:dyDescent="0.25">
      <c r="B338" t="s">
        <v>10</v>
      </c>
      <c r="C338">
        <v>23</v>
      </c>
      <c r="D338">
        <v>2</v>
      </c>
      <c r="I338">
        <f t="shared" si="368"/>
        <v>25</v>
      </c>
      <c r="K338" t="s">
        <v>10</v>
      </c>
      <c r="L338" s="2">
        <f t="shared" si="369"/>
        <v>92</v>
      </c>
      <c r="M338" s="2">
        <f t="shared" si="367"/>
        <v>8</v>
      </c>
      <c r="N338" s="2"/>
      <c r="O338" s="2"/>
      <c r="P338" s="2"/>
      <c r="Q338" s="2"/>
      <c r="R338" s="2">
        <f t="shared" si="370"/>
        <v>100</v>
      </c>
    </row>
    <row r="339" spans="1:21" x14ac:dyDescent="0.25">
      <c r="B339" t="s">
        <v>11</v>
      </c>
      <c r="C339">
        <v>134</v>
      </c>
      <c r="D339">
        <v>18</v>
      </c>
      <c r="I339">
        <f t="shared" si="368"/>
        <v>152</v>
      </c>
      <c r="K339" t="s">
        <v>11</v>
      </c>
      <c r="L339" s="2">
        <f t="shared" si="369"/>
        <v>88.15789473684211</v>
      </c>
      <c r="M339" s="2">
        <f t="shared" si="367"/>
        <v>11.842105263157896</v>
      </c>
      <c r="N339" s="2"/>
      <c r="O339" s="2"/>
      <c r="P339" s="2"/>
      <c r="Q339" s="2"/>
      <c r="R339" s="2">
        <f t="shared" si="370"/>
        <v>100</v>
      </c>
    </row>
    <row r="340" spans="1:21" x14ac:dyDescent="0.25">
      <c r="B340" t="s">
        <v>12</v>
      </c>
      <c r="C340">
        <v>26</v>
      </c>
      <c r="D340">
        <v>12</v>
      </c>
      <c r="I340">
        <f t="shared" si="368"/>
        <v>38</v>
      </c>
      <c r="K340" t="s">
        <v>12</v>
      </c>
      <c r="L340" s="2">
        <f t="shared" si="369"/>
        <v>68.421052631578945</v>
      </c>
      <c r="M340" s="2">
        <f t="shared" si="367"/>
        <v>31.578947368421051</v>
      </c>
      <c r="N340" s="2"/>
      <c r="O340" s="2"/>
      <c r="P340" s="2"/>
      <c r="Q340" s="2"/>
      <c r="R340" s="2">
        <f t="shared" si="370"/>
        <v>100</v>
      </c>
    </row>
    <row r="341" spans="1:21" x14ac:dyDescent="0.25">
      <c r="B341" t="s">
        <v>13</v>
      </c>
      <c r="C341">
        <f>SUM(C335:C340)</f>
        <v>257</v>
      </c>
      <c r="D341">
        <f t="shared" ref="D341" si="371">SUM(D335:D340)</f>
        <v>78</v>
      </c>
      <c r="I341">
        <f t="shared" si="368"/>
        <v>335</v>
      </c>
    </row>
    <row r="343" spans="1:21" x14ac:dyDescent="0.25">
      <c r="A343" t="s">
        <v>46</v>
      </c>
    </row>
    <row r="344" spans="1:21" x14ac:dyDescent="0.25">
      <c r="C344" s="1" t="s">
        <v>14</v>
      </c>
      <c r="D344" s="1"/>
      <c r="E344" s="1"/>
      <c r="F344" s="1"/>
      <c r="G344" s="1"/>
      <c r="H344" s="1"/>
      <c r="I344" s="1"/>
      <c r="L344" s="1" t="s">
        <v>69</v>
      </c>
      <c r="M344" s="1"/>
      <c r="N344" s="1"/>
      <c r="O344" s="1"/>
      <c r="P344" s="1"/>
      <c r="Q344" s="1"/>
    </row>
    <row r="345" spans="1:21" x14ac:dyDescent="0.25">
      <c r="C345" t="s">
        <v>1</v>
      </c>
      <c r="D345" t="s">
        <v>2</v>
      </c>
      <c r="E345" t="s">
        <v>3</v>
      </c>
      <c r="F345" t="s">
        <v>4</v>
      </c>
      <c r="G345" t="s">
        <v>5</v>
      </c>
      <c r="H345" t="s">
        <v>6</v>
      </c>
      <c r="I345" t="s">
        <v>16</v>
      </c>
      <c r="L345" t="s">
        <v>1</v>
      </c>
      <c r="M345" t="s">
        <v>2</v>
      </c>
      <c r="N345" t="s">
        <v>3</v>
      </c>
      <c r="O345" t="s">
        <v>4</v>
      </c>
      <c r="P345" t="s">
        <v>5</v>
      </c>
      <c r="Q345" t="s">
        <v>6</v>
      </c>
      <c r="R345" t="s">
        <v>16</v>
      </c>
    </row>
    <row r="346" spans="1:21" x14ac:dyDescent="0.25">
      <c r="B346" t="s">
        <v>7</v>
      </c>
      <c r="C346">
        <v>22</v>
      </c>
      <c r="D346">
        <v>6</v>
      </c>
      <c r="I346">
        <f>SUM(C346:H346)</f>
        <v>28</v>
      </c>
      <c r="K346" t="s">
        <v>7</v>
      </c>
      <c r="L346" s="2">
        <f>100*C346/$I346</f>
        <v>78.571428571428569</v>
      </c>
      <c r="M346" s="2">
        <f t="shared" ref="M346:M351" si="372">100*D346/$I346</f>
        <v>21.428571428571427</v>
      </c>
      <c r="N346" s="2"/>
      <c r="O346" s="2"/>
      <c r="P346" s="2"/>
      <c r="Q346" s="2"/>
      <c r="R346" s="2">
        <f>SUM(L346:Q346)</f>
        <v>100</v>
      </c>
      <c r="T346" t="s">
        <v>70</v>
      </c>
      <c r="U346" t="s">
        <v>71</v>
      </c>
    </row>
    <row r="347" spans="1:21" x14ac:dyDescent="0.25">
      <c r="B347" t="s">
        <v>8</v>
      </c>
      <c r="C347">
        <v>33</v>
      </c>
      <c r="D347">
        <v>29</v>
      </c>
      <c r="I347">
        <f t="shared" ref="I347:I352" si="373">SUM(C347:H347)</f>
        <v>62</v>
      </c>
      <c r="K347" t="s">
        <v>8</v>
      </c>
      <c r="L347" s="2">
        <f t="shared" ref="L347:L351" si="374">100*C347/$I347</f>
        <v>53.225806451612904</v>
      </c>
      <c r="M347" s="2">
        <f t="shared" si="372"/>
        <v>46.774193548387096</v>
      </c>
      <c r="N347" s="2"/>
      <c r="O347" s="2"/>
      <c r="P347" s="2"/>
      <c r="Q347" s="2"/>
      <c r="R347" s="2">
        <f t="shared" ref="R347:R351" si="375">SUM(L347:Q347)</f>
        <v>100</v>
      </c>
      <c r="T347">
        <f>_xlfn.STDEV.P(C352:H352)</f>
        <v>59</v>
      </c>
      <c r="U347">
        <f>T347/I352</f>
        <v>0.20344827586206896</v>
      </c>
    </row>
    <row r="348" spans="1:21" x14ac:dyDescent="0.25">
      <c r="B348" t="s">
        <v>9</v>
      </c>
      <c r="C348">
        <v>9</v>
      </c>
      <c r="D348">
        <v>0</v>
      </c>
      <c r="I348">
        <f t="shared" si="373"/>
        <v>9</v>
      </c>
      <c r="K348" t="s">
        <v>9</v>
      </c>
      <c r="L348" s="2">
        <f t="shared" si="374"/>
        <v>100</v>
      </c>
      <c r="M348" s="2">
        <f t="shared" si="372"/>
        <v>0</v>
      </c>
      <c r="N348" s="2"/>
      <c r="O348" s="2"/>
      <c r="P348" s="2"/>
      <c r="Q348" s="2"/>
      <c r="R348" s="2">
        <f t="shared" si="375"/>
        <v>100</v>
      </c>
    </row>
    <row r="349" spans="1:21" x14ac:dyDescent="0.25">
      <c r="B349" t="s">
        <v>10</v>
      </c>
      <c r="C349">
        <v>18</v>
      </c>
      <c r="D349">
        <v>7</v>
      </c>
      <c r="I349">
        <f t="shared" si="373"/>
        <v>25</v>
      </c>
      <c r="K349" t="s">
        <v>10</v>
      </c>
      <c r="L349" s="2">
        <f t="shared" si="374"/>
        <v>72</v>
      </c>
      <c r="M349" s="2">
        <f t="shared" si="372"/>
        <v>28</v>
      </c>
      <c r="N349" s="2"/>
      <c r="O349" s="2"/>
      <c r="P349" s="2"/>
      <c r="Q349" s="2"/>
      <c r="R349" s="2">
        <f t="shared" si="375"/>
        <v>100</v>
      </c>
    </row>
    <row r="350" spans="1:21" x14ac:dyDescent="0.25">
      <c r="B350" t="s">
        <v>11</v>
      </c>
      <c r="C350">
        <v>105</v>
      </c>
      <c r="D350">
        <v>29</v>
      </c>
      <c r="I350">
        <f t="shared" si="373"/>
        <v>134</v>
      </c>
      <c r="K350" t="s">
        <v>11</v>
      </c>
      <c r="L350" s="2">
        <f t="shared" si="374"/>
        <v>78.358208955223887</v>
      </c>
      <c r="M350" s="2">
        <f t="shared" si="372"/>
        <v>21.64179104477612</v>
      </c>
      <c r="N350" s="2"/>
      <c r="O350" s="2"/>
      <c r="P350" s="2"/>
      <c r="Q350" s="2"/>
      <c r="R350" s="2">
        <f t="shared" si="375"/>
        <v>100</v>
      </c>
    </row>
    <row r="351" spans="1:21" x14ac:dyDescent="0.25">
      <c r="B351" t="s">
        <v>12</v>
      </c>
      <c r="C351">
        <v>17</v>
      </c>
      <c r="D351">
        <v>15</v>
      </c>
      <c r="I351">
        <f t="shared" si="373"/>
        <v>32</v>
      </c>
      <c r="K351" t="s">
        <v>12</v>
      </c>
      <c r="L351" s="2">
        <f t="shared" si="374"/>
        <v>53.125</v>
      </c>
      <c r="M351" s="2">
        <f t="shared" si="372"/>
        <v>46.875</v>
      </c>
      <c r="N351" s="2"/>
      <c r="O351" s="2"/>
      <c r="P351" s="2"/>
      <c r="Q351" s="2"/>
      <c r="R351" s="2">
        <f t="shared" si="375"/>
        <v>100</v>
      </c>
    </row>
    <row r="352" spans="1:21" x14ac:dyDescent="0.25">
      <c r="B352" t="s">
        <v>13</v>
      </c>
      <c r="C352">
        <f>SUM(C346:C351)</f>
        <v>204</v>
      </c>
      <c r="D352">
        <f t="shared" ref="D352" si="376">SUM(D346:D351)</f>
        <v>86</v>
      </c>
      <c r="I352">
        <f t="shared" si="373"/>
        <v>290</v>
      </c>
    </row>
    <row r="354" spans="1:21" x14ac:dyDescent="0.25">
      <c r="A354" t="s">
        <v>47</v>
      </c>
    </row>
    <row r="355" spans="1:21" x14ac:dyDescent="0.25">
      <c r="C355" s="1" t="s">
        <v>14</v>
      </c>
      <c r="D355" s="1"/>
      <c r="E355" s="1"/>
      <c r="F355" s="1"/>
      <c r="G355" s="1"/>
      <c r="H355" s="1"/>
      <c r="L355" s="1" t="s">
        <v>69</v>
      </c>
      <c r="M355" s="1"/>
      <c r="N355" s="1"/>
      <c r="O355" s="1"/>
      <c r="P355" s="1"/>
      <c r="Q355" s="1"/>
    </row>
    <row r="356" spans="1:21" x14ac:dyDescent="0.25">
      <c r="C356" t="s">
        <v>1</v>
      </c>
      <c r="D356" t="s">
        <v>2</v>
      </c>
      <c r="E356" t="s">
        <v>3</v>
      </c>
      <c r="F356" t="s">
        <v>4</v>
      </c>
      <c r="G356" t="s">
        <v>5</v>
      </c>
      <c r="H356" t="s">
        <v>6</v>
      </c>
      <c r="I356" t="s">
        <v>16</v>
      </c>
      <c r="L356" t="s">
        <v>1</v>
      </c>
      <c r="M356" t="s">
        <v>2</v>
      </c>
      <c r="N356" t="s">
        <v>3</v>
      </c>
      <c r="O356" t="s">
        <v>4</v>
      </c>
      <c r="P356" t="s">
        <v>5</v>
      </c>
      <c r="Q356" t="s">
        <v>6</v>
      </c>
      <c r="R356" t="s">
        <v>16</v>
      </c>
    </row>
    <row r="357" spans="1:21" x14ac:dyDescent="0.25">
      <c r="B357" t="s">
        <v>7</v>
      </c>
      <c r="C357">
        <v>8</v>
      </c>
      <c r="D357">
        <v>28</v>
      </c>
      <c r="I357">
        <f>SUM(C357:H357)</f>
        <v>36</v>
      </c>
      <c r="K357" t="s">
        <v>7</v>
      </c>
      <c r="L357" s="2">
        <f>100*C357/$I357</f>
        <v>22.222222222222221</v>
      </c>
      <c r="M357" s="2">
        <f t="shared" ref="M357:M362" si="377">100*D357/$I357</f>
        <v>77.777777777777771</v>
      </c>
      <c r="N357" s="2"/>
      <c r="O357" s="2"/>
      <c r="P357" s="2"/>
      <c r="Q357" s="2"/>
      <c r="R357" s="2">
        <f>SUM(L357:Q357)</f>
        <v>100</v>
      </c>
      <c r="T357" t="s">
        <v>70</v>
      </c>
      <c r="U357" t="s">
        <v>71</v>
      </c>
    </row>
    <row r="358" spans="1:21" x14ac:dyDescent="0.25">
      <c r="B358" t="s">
        <v>8</v>
      </c>
      <c r="C358">
        <v>22</v>
      </c>
      <c r="D358">
        <v>61</v>
      </c>
      <c r="I358">
        <f t="shared" ref="I358:I363" si="378">SUM(C358:H358)</f>
        <v>83</v>
      </c>
      <c r="K358" t="s">
        <v>8</v>
      </c>
      <c r="L358" s="2">
        <f t="shared" ref="L358:L362" si="379">100*C358/$I358</f>
        <v>26.506024096385541</v>
      </c>
      <c r="M358" s="2">
        <f t="shared" si="377"/>
        <v>73.493975903614455</v>
      </c>
      <c r="N358" s="2"/>
      <c r="O358" s="2"/>
      <c r="P358" s="2"/>
      <c r="Q358" s="2"/>
      <c r="R358" s="2">
        <f t="shared" ref="R358:R362" si="380">SUM(L358:Q358)</f>
        <v>100</v>
      </c>
      <c r="T358">
        <f>_xlfn.STDEV.P(C363:H363)</f>
        <v>126.5</v>
      </c>
      <c r="U358">
        <f>T358/I363</f>
        <v>0.36039886039886038</v>
      </c>
    </row>
    <row r="359" spans="1:21" x14ac:dyDescent="0.25">
      <c r="B359" t="s">
        <v>9</v>
      </c>
      <c r="C359">
        <v>1</v>
      </c>
      <c r="D359">
        <v>10</v>
      </c>
      <c r="I359">
        <f t="shared" si="378"/>
        <v>11</v>
      </c>
      <c r="K359" t="s">
        <v>9</v>
      </c>
      <c r="L359" s="2">
        <f t="shared" si="379"/>
        <v>9.0909090909090917</v>
      </c>
      <c r="M359" s="2">
        <f t="shared" si="377"/>
        <v>90.909090909090907</v>
      </c>
      <c r="N359" s="2"/>
      <c r="O359" s="2"/>
      <c r="P359" s="2"/>
      <c r="Q359" s="2"/>
      <c r="R359" s="2">
        <f t="shared" si="380"/>
        <v>100</v>
      </c>
    </row>
    <row r="360" spans="1:21" x14ac:dyDescent="0.25">
      <c r="B360" t="s">
        <v>10</v>
      </c>
      <c r="C360">
        <v>1</v>
      </c>
      <c r="D360">
        <v>25</v>
      </c>
      <c r="I360">
        <f t="shared" si="378"/>
        <v>26</v>
      </c>
      <c r="K360" t="s">
        <v>10</v>
      </c>
      <c r="L360" s="2">
        <f t="shared" si="379"/>
        <v>3.8461538461538463</v>
      </c>
      <c r="M360" s="2">
        <f t="shared" si="377"/>
        <v>96.15384615384616</v>
      </c>
      <c r="N360" s="2"/>
      <c r="O360" s="2"/>
      <c r="P360" s="2"/>
      <c r="Q360" s="2"/>
      <c r="R360" s="2">
        <f t="shared" si="380"/>
        <v>100</v>
      </c>
    </row>
    <row r="361" spans="1:21" x14ac:dyDescent="0.25">
      <c r="B361" t="s">
        <v>11</v>
      </c>
      <c r="C361">
        <v>8</v>
      </c>
      <c r="D361">
        <v>146</v>
      </c>
      <c r="I361">
        <f t="shared" si="378"/>
        <v>154</v>
      </c>
      <c r="K361" t="s">
        <v>11</v>
      </c>
      <c r="L361" s="2">
        <f t="shared" si="379"/>
        <v>5.1948051948051948</v>
      </c>
      <c r="M361" s="2">
        <f t="shared" si="377"/>
        <v>94.805194805194802</v>
      </c>
      <c r="N361" s="2"/>
      <c r="O361" s="2"/>
      <c r="P361" s="2"/>
      <c r="Q361" s="2"/>
      <c r="R361" s="2">
        <f t="shared" si="380"/>
        <v>100</v>
      </c>
    </row>
    <row r="362" spans="1:21" x14ac:dyDescent="0.25">
      <c r="B362" t="s">
        <v>12</v>
      </c>
      <c r="C362">
        <v>9</v>
      </c>
      <c r="D362">
        <v>32</v>
      </c>
      <c r="I362">
        <f t="shared" si="378"/>
        <v>41</v>
      </c>
      <c r="K362" t="s">
        <v>12</v>
      </c>
      <c r="L362" s="2">
        <f t="shared" si="379"/>
        <v>21.951219512195124</v>
      </c>
      <c r="M362" s="2">
        <f t="shared" si="377"/>
        <v>78.048780487804876</v>
      </c>
      <c r="N362" s="2"/>
      <c r="O362" s="2"/>
      <c r="P362" s="2"/>
      <c r="Q362" s="2"/>
      <c r="R362" s="2">
        <f t="shared" si="380"/>
        <v>100</v>
      </c>
    </row>
    <row r="363" spans="1:21" x14ac:dyDescent="0.25">
      <c r="B363" t="s">
        <v>13</v>
      </c>
      <c r="C363">
        <f>SUM(C357:C362)</f>
        <v>49</v>
      </c>
      <c r="D363">
        <f t="shared" ref="D363" si="381">SUM(D357:D362)</f>
        <v>302</v>
      </c>
      <c r="I363">
        <f t="shared" si="378"/>
        <v>351</v>
      </c>
    </row>
    <row r="365" spans="1:21" x14ac:dyDescent="0.25">
      <c r="A365" t="s">
        <v>48</v>
      </c>
    </row>
    <row r="366" spans="1:21" x14ac:dyDescent="0.25">
      <c r="C366" s="1" t="s">
        <v>14</v>
      </c>
      <c r="D366" s="1"/>
      <c r="E366" s="1"/>
      <c r="F366" s="1"/>
      <c r="G366" s="1"/>
      <c r="H366" s="1"/>
      <c r="L366" s="1" t="s">
        <v>69</v>
      </c>
      <c r="M366" s="1"/>
      <c r="N366" s="1"/>
      <c r="O366" s="1"/>
      <c r="P366" s="1"/>
      <c r="Q366" s="1"/>
    </row>
    <row r="367" spans="1:21" x14ac:dyDescent="0.25"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 t="s">
        <v>6</v>
      </c>
      <c r="I367" t="s">
        <v>16</v>
      </c>
      <c r="L367" t="s">
        <v>1</v>
      </c>
      <c r="M367" t="s">
        <v>2</v>
      </c>
      <c r="N367" t="s">
        <v>3</v>
      </c>
      <c r="O367" t="s">
        <v>4</v>
      </c>
      <c r="P367" t="s">
        <v>5</v>
      </c>
      <c r="Q367" t="s">
        <v>6</v>
      </c>
      <c r="R367" t="s">
        <v>16</v>
      </c>
    </row>
    <row r="368" spans="1:21" x14ac:dyDescent="0.25">
      <c r="B368" t="s">
        <v>7</v>
      </c>
      <c r="C368">
        <v>8</v>
      </c>
      <c r="D368">
        <v>28</v>
      </c>
      <c r="I368">
        <f>SUM(C368:H368)</f>
        <v>36</v>
      </c>
      <c r="K368" t="s">
        <v>7</v>
      </c>
      <c r="L368" s="2">
        <f>100*C368/$I368</f>
        <v>22.222222222222221</v>
      </c>
      <c r="M368" s="2">
        <f t="shared" ref="M368:M373" si="382">100*D368/$I368</f>
        <v>77.777777777777771</v>
      </c>
      <c r="N368" s="2"/>
      <c r="O368" s="2"/>
      <c r="P368" s="2"/>
      <c r="Q368" s="2"/>
      <c r="R368" s="2">
        <f>SUM(L368:Q368)</f>
        <v>100</v>
      </c>
      <c r="T368" t="s">
        <v>70</v>
      </c>
      <c r="U368" t="s">
        <v>71</v>
      </c>
    </row>
    <row r="369" spans="1:21" x14ac:dyDescent="0.25">
      <c r="B369" t="s">
        <v>8</v>
      </c>
      <c r="C369">
        <v>22</v>
      </c>
      <c r="D369">
        <v>61</v>
      </c>
      <c r="I369">
        <f t="shared" ref="I369:I374" si="383">SUM(C369:H369)</f>
        <v>83</v>
      </c>
      <c r="K369" t="s">
        <v>8</v>
      </c>
      <c r="L369" s="2">
        <f t="shared" ref="L369:L373" si="384">100*C369/$I369</f>
        <v>26.506024096385541</v>
      </c>
      <c r="M369" s="2">
        <f t="shared" si="382"/>
        <v>73.493975903614455</v>
      </c>
      <c r="N369" s="2"/>
      <c r="O369" s="2"/>
      <c r="P369" s="2"/>
      <c r="Q369" s="2"/>
      <c r="R369" s="2">
        <f t="shared" ref="R369:R373" si="385">SUM(L369:Q369)</f>
        <v>100</v>
      </c>
      <c r="T369">
        <f>_xlfn.STDEV.P(C374:H374)</f>
        <v>126.5</v>
      </c>
      <c r="U369">
        <f>T369/I374</f>
        <v>0.36039886039886038</v>
      </c>
    </row>
    <row r="370" spans="1:21" x14ac:dyDescent="0.25">
      <c r="B370" t="s">
        <v>9</v>
      </c>
      <c r="C370">
        <v>1</v>
      </c>
      <c r="D370">
        <v>10</v>
      </c>
      <c r="I370">
        <f t="shared" si="383"/>
        <v>11</v>
      </c>
      <c r="K370" t="s">
        <v>9</v>
      </c>
      <c r="L370" s="2">
        <f t="shared" si="384"/>
        <v>9.0909090909090917</v>
      </c>
      <c r="M370" s="2">
        <f t="shared" si="382"/>
        <v>90.909090909090907</v>
      </c>
      <c r="N370" s="2"/>
      <c r="O370" s="2"/>
      <c r="P370" s="2"/>
      <c r="Q370" s="2"/>
      <c r="R370" s="2">
        <f t="shared" si="385"/>
        <v>100</v>
      </c>
    </row>
    <row r="371" spans="1:21" x14ac:dyDescent="0.25">
      <c r="B371" t="s">
        <v>10</v>
      </c>
      <c r="C371">
        <v>1</v>
      </c>
      <c r="D371">
        <v>25</v>
      </c>
      <c r="I371">
        <f t="shared" si="383"/>
        <v>26</v>
      </c>
      <c r="K371" t="s">
        <v>10</v>
      </c>
      <c r="L371" s="2">
        <f t="shared" si="384"/>
        <v>3.8461538461538463</v>
      </c>
      <c r="M371" s="2">
        <f t="shared" si="382"/>
        <v>96.15384615384616</v>
      </c>
      <c r="N371" s="2"/>
      <c r="O371" s="2"/>
      <c r="P371" s="2"/>
      <c r="Q371" s="2"/>
      <c r="R371" s="2">
        <f t="shared" si="385"/>
        <v>100</v>
      </c>
    </row>
    <row r="372" spans="1:21" x14ac:dyDescent="0.25">
      <c r="B372" t="s">
        <v>11</v>
      </c>
      <c r="C372">
        <v>8</v>
      </c>
      <c r="D372">
        <v>146</v>
      </c>
      <c r="I372">
        <f t="shared" si="383"/>
        <v>154</v>
      </c>
      <c r="K372" t="s">
        <v>11</v>
      </c>
      <c r="L372" s="2">
        <f t="shared" si="384"/>
        <v>5.1948051948051948</v>
      </c>
      <c r="M372" s="2">
        <f t="shared" si="382"/>
        <v>94.805194805194802</v>
      </c>
      <c r="N372" s="2"/>
      <c r="O372" s="2"/>
      <c r="P372" s="2"/>
      <c r="Q372" s="2"/>
      <c r="R372" s="2">
        <f t="shared" si="385"/>
        <v>100</v>
      </c>
    </row>
    <row r="373" spans="1:21" x14ac:dyDescent="0.25">
      <c r="B373" t="s">
        <v>12</v>
      </c>
      <c r="C373">
        <v>9</v>
      </c>
      <c r="D373">
        <v>32</v>
      </c>
      <c r="I373">
        <f t="shared" si="383"/>
        <v>41</v>
      </c>
      <c r="K373" t="s">
        <v>12</v>
      </c>
      <c r="L373" s="2">
        <f t="shared" si="384"/>
        <v>21.951219512195124</v>
      </c>
      <c r="M373" s="2">
        <f t="shared" si="382"/>
        <v>78.048780487804876</v>
      </c>
      <c r="N373" s="2"/>
      <c r="O373" s="2"/>
      <c r="P373" s="2"/>
      <c r="Q373" s="2"/>
      <c r="R373" s="2">
        <f t="shared" si="385"/>
        <v>100</v>
      </c>
    </row>
    <row r="374" spans="1:21" x14ac:dyDescent="0.25">
      <c r="B374" t="s">
        <v>13</v>
      </c>
      <c r="C374">
        <f>SUM(C368:C373)</f>
        <v>49</v>
      </c>
      <c r="D374">
        <f t="shared" ref="D374" si="386">SUM(D368:D373)</f>
        <v>302</v>
      </c>
      <c r="I374">
        <f t="shared" si="383"/>
        <v>351</v>
      </c>
    </row>
    <row r="376" spans="1:21" x14ac:dyDescent="0.25">
      <c r="A376" t="s">
        <v>49</v>
      </c>
    </row>
    <row r="377" spans="1:21" x14ac:dyDescent="0.25">
      <c r="C377" s="1" t="s">
        <v>14</v>
      </c>
      <c r="D377" s="1"/>
      <c r="E377" s="1"/>
      <c r="F377" s="1"/>
      <c r="G377" s="1"/>
      <c r="H377" s="1"/>
      <c r="L377" s="1" t="s">
        <v>69</v>
      </c>
      <c r="M377" s="1"/>
      <c r="N377" s="1"/>
      <c r="O377" s="1"/>
      <c r="P377" s="1"/>
      <c r="Q377" s="1"/>
    </row>
    <row r="378" spans="1:21" x14ac:dyDescent="0.25">
      <c r="C378" t="s">
        <v>1</v>
      </c>
      <c r="D378" t="s">
        <v>2</v>
      </c>
      <c r="E378" t="s">
        <v>3</v>
      </c>
      <c r="F378" t="s">
        <v>4</v>
      </c>
      <c r="G378" t="s">
        <v>5</v>
      </c>
      <c r="H378" t="s">
        <v>6</v>
      </c>
      <c r="I378" t="s">
        <v>16</v>
      </c>
      <c r="L378" t="s">
        <v>1</v>
      </c>
      <c r="M378" t="s">
        <v>2</v>
      </c>
      <c r="N378" t="s">
        <v>3</v>
      </c>
      <c r="O378" t="s">
        <v>4</v>
      </c>
      <c r="P378" t="s">
        <v>5</v>
      </c>
      <c r="Q378" t="s">
        <v>6</v>
      </c>
      <c r="R378" t="s">
        <v>16</v>
      </c>
    </row>
    <row r="379" spans="1:21" x14ac:dyDescent="0.25">
      <c r="B379" t="s">
        <v>7</v>
      </c>
      <c r="C379">
        <v>19</v>
      </c>
      <c r="D379">
        <v>7</v>
      </c>
      <c r="E379">
        <v>6</v>
      </c>
      <c r="I379">
        <f>SUM(C379:H379)</f>
        <v>32</v>
      </c>
      <c r="K379" t="s">
        <v>7</v>
      </c>
      <c r="L379" s="2">
        <f>100*C379/$I379</f>
        <v>59.375</v>
      </c>
      <c r="M379" s="2">
        <f t="shared" ref="M379:M384" si="387">100*D379/$I379</f>
        <v>21.875</v>
      </c>
      <c r="N379" s="2">
        <f t="shared" ref="N379:N384" si="388">100*E379/$I379</f>
        <v>18.75</v>
      </c>
      <c r="O379" s="2"/>
      <c r="P379" s="2"/>
      <c r="Q379" s="2"/>
      <c r="R379" s="2">
        <f>SUM(L379:Q379)</f>
        <v>100</v>
      </c>
      <c r="T379" t="s">
        <v>70</v>
      </c>
      <c r="U379" t="s">
        <v>71</v>
      </c>
    </row>
    <row r="380" spans="1:21" x14ac:dyDescent="0.25">
      <c r="B380" t="s">
        <v>8</v>
      </c>
      <c r="C380">
        <v>21</v>
      </c>
      <c r="D380">
        <v>17</v>
      </c>
      <c r="E380">
        <v>39</v>
      </c>
      <c r="I380">
        <f t="shared" ref="I380:I385" si="389">SUM(C380:H380)</f>
        <v>77</v>
      </c>
      <c r="K380" t="s">
        <v>8</v>
      </c>
      <c r="L380" s="2">
        <f t="shared" ref="L380:L384" si="390">100*C380/$I380</f>
        <v>27.272727272727273</v>
      </c>
      <c r="M380" s="2">
        <f t="shared" si="387"/>
        <v>22.077922077922079</v>
      </c>
      <c r="N380" s="2">
        <f t="shared" si="388"/>
        <v>50.649350649350652</v>
      </c>
      <c r="O380" s="2"/>
      <c r="P380" s="2"/>
      <c r="Q380" s="2"/>
      <c r="R380" s="2">
        <f t="shared" ref="R380:R384" si="391">SUM(L380:Q380)</f>
        <v>100</v>
      </c>
      <c r="T380">
        <f>_xlfn.STDEV.P(C385:H385)</f>
        <v>26.386023236217735</v>
      </c>
      <c r="U380">
        <f>T380/I385</f>
        <v>7.8764248466321601E-2</v>
      </c>
    </row>
    <row r="381" spans="1:21" x14ac:dyDescent="0.25">
      <c r="B381" t="s">
        <v>9</v>
      </c>
      <c r="C381">
        <v>4</v>
      </c>
      <c r="D381">
        <v>6</v>
      </c>
      <c r="E381">
        <v>1</v>
      </c>
      <c r="I381">
        <f t="shared" si="389"/>
        <v>11</v>
      </c>
      <c r="K381" t="s">
        <v>9</v>
      </c>
      <c r="L381" s="2">
        <f t="shared" si="390"/>
        <v>36.363636363636367</v>
      </c>
      <c r="M381" s="2">
        <f t="shared" si="387"/>
        <v>54.545454545454547</v>
      </c>
      <c r="N381" s="2">
        <f t="shared" si="388"/>
        <v>9.0909090909090917</v>
      </c>
      <c r="O381" s="2"/>
      <c r="P381" s="2"/>
      <c r="Q381" s="2"/>
      <c r="R381" s="2">
        <f t="shared" si="391"/>
        <v>100</v>
      </c>
    </row>
    <row r="382" spans="1:21" x14ac:dyDescent="0.25">
      <c r="B382" t="s">
        <v>10</v>
      </c>
      <c r="C382">
        <v>14</v>
      </c>
      <c r="D382">
        <v>9</v>
      </c>
      <c r="E382">
        <v>2</v>
      </c>
      <c r="I382">
        <f t="shared" si="389"/>
        <v>25</v>
      </c>
      <c r="K382" t="s">
        <v>10</v>
      </c>
      <c r="L382" s="2">
        <f t="shared" si="390"/>
        <v>56</v>
      </c>
      <c r="M382" s="2">
        <f t="shared" si="387"/>
        <v>36</v>
      </c>
      <c r="N382" s="2">
        <f t="shared" si="388"/>
        <v>8</v>
      </c>
      <c r="O382" s="2"/>
      <c r="P382" s="2"/>
      <c r="Q382" s="2"/>
      <c r="R382" s="2">
        <f t="shared" si="391"/>
        <v>100</v>
      </c>
    </row>
    <row r="383" spans="1:21" x14ac:dyDescent="0.25">
      <c r="B383" t="s">
        <v>11</v>
      </c>
      <c r="C383">
        <v>56</v>
      </c>
      <c r="D383">
        <v>80</v>
      </c>
      <c r="E383">
        <v>16</v>
      </c>
      <c r="I383">
        <f t="shared" si="389"/>
        <v>152</v>
      </c>
      <c r="K383" t="s">
        <v>11</v>
      </c>
      <c r="L383" s="2">
        <f t="shared" si="390"/>
        <v>36.842105263157897</v>
      </c>
      <c r="M383" s="2">
        <f t="shared" si="387"/>
        <v>52.631578947368418</v>
      </c>
      <c r="N383" s="2">
        <f t="shared" si="388"/>
        <v>10.526315789473685</v>
      </c>
      <c r="O383" s="2"/>
      <c r="P383" s="2"/>
      <c r="Q383" s="2"/>
      <c r="R383" s="2">
        <f t="shared" si="391"/>
        <v>100</v>
      </c>
    </row>
    <row r="384" spans="1:21" x14ac:dyDescent="0.25">
      <c r="B384" t="s">
        <v>12</v>
      </c>
      <c r="C384">
        <v>10</v>
      </c>
      <c r="D384">
        <v>17</v>
      </c>
      <c r="E384">
        <v>11</v>
      </c>
      <c r="I384">
        <f t="shared" si="389"/>
        <v>38</v>
      </c>
      <c r="K384" t="s">
        <v>12</v>
      </c>
      <c r="L384" s="2">
        <f t="shared" si="390"/>
        <v>26.315789473684209</v>
      </c>
      <c r="M384" s="2">
        <f t="shared" si="387"/>
        <v>44.736842105263158</v>
      </c>
      <c r="N384" s="2">
        <f t="shared" si="388"/>
        <v>28.94736842105263</v>
      </c>
      <c r="O384" s="2"/>
      <c r="P384" s="2"/>
      <c r="Q384" s="2"/>
      <c r="R384" s="2">
        <f t="shared" si="391"/>
        <v>100</v>
      </c>
    </row>
    <row r="385" spans="1:21" x14ac:dyDescent="0.25">
      <c r="B385" t="s">
        <v>13</v>
      </c>
      <c r="C385">
        <f>SUM(C379:C384)</f>
        <v>124</v>
      </c>
      <c r="D385">
        <f t="shared" ref="D385" si="392">SUM(D379:D384)</f>
        <v>136</v>
      </c>
      <c r="E385">
        <f t="shared" ref="E385" si="393">SUM(E379:E384)</f>
        <v>75</v>
      </c>
      <c r="I385">
        <f t="shared" si="389"/>
        <v>335</v>
      </c>
    </row>
    <row r="387" spans="1:21" x14ac:dyDescent="0.25">
      <c r="A387" t="s">
        <v>50</v>
      </c>
    </row>
    <row r="388" spans="1:21" x14ac:dyDescent="0.25">
      <c r="C388" s="1" t="s">
        <v>14</v>
      </c>
      <c r="D388" s="1"/>
      <c r="E388" s="1"/>
      <c r="F388" s="1"/>
      <c r="G388" s="1"/>
      <c r="H388" s="1"/>
      <c r="L388" s="1" t="s">
        <v>69</v>
      </c>
      <c r="M388" s="1"/>
      <c r="N388" s="1"/>
      <c r="O388" s="1"/>
      <c r="P388" s="1"/>
      <c r="Q388" s="1"/>
    </row>
    <row r="389" spans="1:21" x14ac:dyDescent="0.25">
      <c r="C389" t="s">
        <v>1</v>
      </c>
      <c r="D389" t="s">
        <v>2</v>
      </c>
      <c r="E389" t="s">
        <v>3</v>
      </c>
      <c r="F389" t="s">
        <v>4</v>
      </c>
      <c r="G389" t="s">
        <v>5</v>
      </c>
      <c r="H389" t="s">
        <v>6</v>
      </c>
      <c r="I389" t="s">
        <v>16</v>
      </c>
      <c r="L389" t="s">
        <v>1</v>
      </c>
      <c r="M389" t="s">
        <v>2</v>
      </c>
      <c r="N389" t="s">
        <v>3</v>
      </c>
      <c r="O389" t="s">
        <v>4</v>
      </c>
      <c r="P389" t="s">
        <v>5</v>
      </c>
      <c r="Q389" t="s">
        <v>6</v>
      </c>
      <c r="R389" t="s">
        <v>16</v>
      </c>
    </row>
    <row r="390" spans="1:21" x14ac:dyDescent="0.25">
      <c r="B390" t="s">
        <v>7</v>
      </c>
      <c r="C390">
        <v>19</v>
      </c>
      <c r="D390">
        <v>7</v>
      </c>
      <c r="E390">
        <v>6</v>
      </c>
      <c r="I390">
        <f>SUM(C390:H390)</f>
        <v>32</v>
      </c>
      <c r="K390" t="s">
        <v>7</v>
      </c>
      <c r="L390" s="2">
        <f>100*C390/$I390</f>
        <v>59.375</v>
      </c>
      <c r="M390" s="2">
        <f t="shared" ref="M390:M395" si="394">100*D390/$I390</f>
        <v>21.875</v>
      </c>
      <c r="N390" s="2">
        <f t="shared" ref="N390:N395" si="395">100*E390/$I390</f>
        <v>18.75</v>
      </c>
      <c r="O390" s="2"/>
      <c r="P390" s="2"/>
      <c r="Q390" s="2"/>
      <c r="R390" s="2">
        <f>SUM(L390:Q390)</f>
        <v>100</v>
      </c>
      <c r="T390" t="s">
        <v>70</v>
      </c>
      <c r="U390" t="s">
        <v>71</v>
      </c>
    </row>
    <row r="391" spans="1:21" x14ac:dyDescent="0.25">
      <c r="B391" t="s">
        <v>8</v>
      </c>
      <c r="C391">
        <v>21</v>
      </c>
      <c r="D391">
        <v>17</v>
      </c>
      <c r="E391">
        <v>39</v>
      </c>
      <c r="I391">
        <f t="shared" ref="I391:I396" si="396">SUM(C391:H391)</f>
        <v>77</v>
      </c>
      <c r="K391" t="s">
        <v>8</v>
      </c>
      <c r="L391" s="2">
        <f t="shared" ref="L391:L395" si="397">100*C391/$I391</f>
        <v>27.272727272727273</v>
      </c>
      <c r="M391" s="2">
        <f t="shared" si="394"/>
        <v>22.077922077922079</v>
      </c>
      <c r="N391" s="2">
        <f t="shared" si="395"/>
        <v>50.649350649350652</v>
      </c>
      <c r="O391" s="2"/>
      <c r="P391" s="2"/>
      <c r="Q391" s="2"/>
      <c r="R391" s="2">
        <f t="shared" ref="R391:R395" si="398">SUM(L391:Q391)</f>
        <v>100</v>
      </c>
      <c r="T391">
        <f>_xlfn.STDEV.P(C396:H396)</f>
        <v>26.386023236217735</v>
      </c>
      <c r="U391">
        <f>T391/I396</f>
        <v>7.8764248466321601E-2</v>
      </c>
    </row>
    <row r="392" spans="1:21" x14ac:dyDescent="0.25">
      <c r="B392" t="s">
        <v>9</v>
      </c>
      <c r="C392">
        <v>4</v>
      </c>
      <c r="D392">
        <v>6</v>
      </c>
      <c r="E392">
        <v>1</v>
      </c>
      <c r="I392">
        <f t="shared" si="396"/>
        <v>11</v>
      </c>
      <c r="K392" t="s">
        <v>9</v>
      </c>
      <c r="L392" s="2">
        <f t="shared" si="397"/>
        <v>36.363636363636367</v>
      </c>
      <c r="M392" s="2">
        <f t="shared" si="394"/>
        <v>54.545454545454547</v>
      </c>
      <c r="N392" s="2">
        <f t="shared" si="395"/>
        <v>9.0909090909090917</v>
      </c>
      <c r="O392" s="2"/>
      <c r="P392" s="2"/>
      <c r="Q392" s="2"/>
      <c r="R392" s="2">
        <f t="shared" si="398"/>
        <v>100</v>
      </c>
    </row>
    <row r="393" spans="1:21" x14ac:dyDescent="0.25">
      <c r="B393" t="s">
        <v>10</v>
      </c>
      <c r="C393">
        <v>14</v>
      </c>
      <c r="D393">
        <v>9</v>
      </c>
      <c r="E393">
        <v>2</v>
      </c>
      <c r="I393">
        <f t="shared" si="396"/>
        <v>25</v>
      </c>
      <c r="K393" t="s">
        <v>10</v>
      </c>
      <c r="L393" s="2">
        <f t="shared" si="397"/>
        <v>56</v>
      </c>
      <c r="M393" s="2">
        <f t="shared" si="394"/>
        <v>36</v>
      </c>
      <c r="N393" s="2">
        <f t="shared" si="395"/>
        <v>8</v>
      </c>
      <c r="O393" s="2"/>
      <c r="P393" s="2"/>
      <c r="Q393" s="2"/>
      <c r="R393" s="2">
        <f t="shared" si="398"/>
        <v>100</v>
      </c>
    </row>
    <row r="394" spans="1:21" x14ac:dyDescent="0.25">
      <c r="B394" t="s">
        <v>11</v>
      </c>
      <c r="C394">
        <v>56</v>
      </c>
      <c r="D394">
        <v>80</v>
      </c>
      <c r="E394">
        <v>16</v>
      </c>
      <c r="I394">
        <f t="shared" si="396"/>
        <v>152</v>
      </c>
      <c r="K394" t="s">
        <v>11</v>
      </c>
      <c r="L394" s="2">
        <f t="shared" si="397"/>
        <v>36.842105263157897</v>
      </c>
      <c r="M394" s="2">
        <f t="shared" si="394"/>
        <v>52.631578947368418</v>
      </c>
      <c r="N394" s="2">
        <f t="shared" si="395"/>
        <v>10.526315789473685</v>
      </c>
      <c r="O394" s="2"/>
      <c r="P394" s="2"/>
      <c r="Q394" s="2"/>
      <c r="R394" s="2">
        <f t="shared" si="398"/>
        <v>100</v>
      </c>
    </row>
    <row r="395" spans="1:21" x14ac:dyDescent="0.25">
      <c r="B395" t="s">
        <v>12</v>
      </c>
      <c r="C395">
        <v>10</v>
      </c>
      <c r="D395">
        <v>17</v>
      </c>
      <c r="E395">
        <v>11</v>
      </c>
      <c r="I395">
        <f t="shared" si="396"/>
        <v>38</v>
      </c>
      <c r="K395" t="s">
        <v>12</v>
      </c>
      <c r="L395" s="2">
        <f t="shared" si="397"/>
        <v>26.315789473684209</v>
      </c>
      <c r="M395" s="2">
        <f t="shared" si="394"/>
        <v>44.736842105263158</v>
      </c>
      <c r="N395" s="2">
        <f t="shared" si="395"/>
        <v>28.94736842105263</v>
      </c>
      <c r="O395" s="2"/>
      <c r="P395" s="2"/>
      <c r="Q395" s="2"/>
      <c r="R395" s="2">
        <f t="shared" si="398"/>
        <v>100</v>
      </c>
    </row>
    <row r="396" spans="1:21" x14ac:dyDescent="0.25">
      <c r="B396" t="s">
        <v>13</v>
      </c>
      <c r="C396">
        <f>SUM(C390:C395)</f>
        <v>124</v>
      </c>
      <c r="D396">
        <f t="shared" ref="D396" si="399">SUM(D390:D395)</f>
        <v>136</v>
      </c>
      <c r="E396">
        <f t="shared" ref="E396" si="400">SUM(E390:E395)</f>
        <v>75</v>
      </c>
      <c r="I396">
        <f t="shared" si="396"/>
        <v>335</v>
      </c>
    </row>
    <row r="398" spans="1:21" x14ac:dyDescent="0.25">
      <c r="A398" t="s">
        <v>51</v>
      </c>
    </row>
    <row r="399" spans="1:21" x14ac:dyDescent="0.25">
      <c r="C399" s="1" t="s">
        <v>14</v>
      </c>
      <c r="D399" s="1"/>
      <c r="E399" s="1"/>
      <c r="F399" s="1"/>
      <c r="G399" s="1"/>
      <c r="H399" s="1"/>
      <c r="L399" s="1" t="s">
        <v>69</v>
      </c>
      <c r="M399" s="1"/>
      <c r="N399" s="1"/>
      <c r="O399" s="1"/>
      <c r="P399" s="1"/>
      <c r="Q399" s="1"/>
    </row>
    <row r="400" spans="1:21" x14ac:dyDescent="0.25">
      <c r="C400" t="s">
        <v>1</v>
      </c>
      <c r="D400" t="s">
        <v>2</v>
      </c>
      <c r="E400" t="s">
        <v>3</v>
      </c>
      <c r="F400" t="s">
        <v>4</v>
      </c>
      <c r="G400" t="s">
        <v>5</v>
      </c>
      <c r="H400" t="s">
        <v>6</v>
      </c>
      <c r="I400" t="s">
        <v>16</v>
      </c>
      <c r="L400" t="s">
        <v>1</v>
      </c>
      <c r="M400" t="s">
        <v>2</v>
      </c>
      <c r="N400" t="s">
        <v>3</v>
      </c>
      <c r="O400" t="s">
        <v>4</v>
      </c>
      <c r="P400" t="s">
        <v>5</v>
      </c>
      <c r="Q400" t="s">
        <v>6</v>
      </c>
      <c r="R400" t="s">
        <v>16</v>
      </c>
    </row>
    <row r="401" spans="1:21" x14ac:dyDescent="0.25">
      <c r="B401" t="s">
        <v>7</v>
      </c>
      <c r="C401">
        <v>19</v>
      </c>
      <c r="D401">
        <v>4</v>
      </c>
      <c r="E401">
        <v>3</v>
      </c>
      <c r="F401">
        <v>6</v>
      </c>
      <c r="I401">
        <f>SUM(C401:H401)</f>
        <v>32</v>
      </c>
      <c r="K401" t="s">
        <v>7</v>
      </c>
      <c r="L401" s="2">
        <f>100*C401/$I401</f>
        <v>59.375</v>
      </c>
      <c r="M401" s="2">
        <f t="shared" ref="M401:M406" si="401">100*D401/$I401</f>
        <v>12.5</v>
      </c>
      <c r="N401" s="2">
        <f t="shared" ref="N401:N406" si="402">100*E401/$I401</f>
        <v>9.375</v>
      </c>
      <c r="O401" s="2">
        <f t="shared" ref="O401:O406" si="403">100*F401/$I401</f>
        <v>18.75</v>
      </c>
      <c r="P401" s="2"/>
      <c r="Q401" s="2"/>
      <c r="R401" s="2">
        <f>SUM(L401:Q401)</f>
        <v>100</v>
      </c>
      <c r="T401" t="s">
        <v>70</v>
      </c>
      <c r="U401" t="s">
        <v>71</v>
      </c>
    </row>
    <row r="402" spans="1:21" x14ac:dyDescent="0.25">
      <c r="B402" t="s">
        <v>8</v>
      </c>
      <c r="C402">
        <v>19</v>
      </c>
      <c r="D402">
        <v>16</v>
      </c>
      <c r="E402">
        <v>27</v>
      </c>
      <c r="F402">
        <v>15</v>
      </c>
      <c r="I402">
        <f t="shared" ref="I402:I407" si="404">SUM(C402:H402)</f>
        <v>77</v>
      </c>
      <c r="K402" t="s">
        <v>8</v>
      </c>
      <c r="L402" s="2">
        <f t="shared" ref="L402:L406" si="405">100*C402/$I402</f>
        <v>24.675324675324674</v>
      </c>
      <c r="M402" s="2">
        <f t="shared" si="401"/>
        <v>20.779220779220779</v>
      </c>
      <c r="N402" s="2">
        <f t="shared" si="402"/>
        <v>35.064935064935064</v>
      </c>
      <c r="O402" s="2">
        <f t="shared" si="403"/>
        <v>19.480519480519479</v>
      </c>
      <c r="P402" s="2"/>
      <c r="Q402" s="2"/>
      <c r="R402" s="2">
        <f t="shared" ref="R402:R406" si="406">SUM(L402:Q402)</f>
        <v>99.999999999999986</v>
      </c>
      <c r="T402">
        <f>_xlfn.STDEV.P(C407:H407)</f>
        <v>35.981766215682079</v>
      </c>
      <c r="U402">
        <f>T402/I407</f>
        <v>0.10740825736024501</v>
      </c>
    </row>
    <row r="403" spans="1:21" x14ac:dyDescent="0.25">
      <c r="B403" t="s">
        <v>9</v>
      </c>
      <c r="C403">
        <v>4</v>
      </c>
      <c r="D403">
        <v>1</v>
      </c>
      <c r="E403">
        <v>0</v>
      </c>
      <c r="F403">
        <v>6</v>
      </c>
      <c r="I403">
        <f t="shared" si="404"/>
        <v>11</v>
      </c>
      <c r="K403" t="s">
        <v>9</v>
      </c>
      <c r="L403" s="2">
        <f t="shared" si="405"/>
        <v>36.363636363636367</v>
      </c>
      <c r="M403" s="2">
        <f t="shared" si="401"/>
        <v>9.0909090909090917</v>
      </c>
      <c r="N403" s="2">
        <f t="shared" si="402"/>
        <v>0</v>
      </c>
      <c r="O403" s="2">
        <f t="shared" si="403"/>
        <v>54.545454545454547</v>
      </c>
      <c r="P403" s="2"/>
      <c r="Q403" s="2"/>
      <c r="R403" s="2">
        <f t="shared" si="406"/>
        <v>100</v>
      </c>
    </row>
    <row r="404" spans="1:21" x14ac:dyDescent="0.25">
      <c r="B404" t="s">
        <v>10</v>
      </c>
      <c r="C404">
        <v>10</v>
      </c>
      <c r="D404">
        <v>0</v>
      </c>
      <c r="E404">
        <v>7</v>
      </c>
      <c r="F404">
        <v>8</v>
      </c>
      <c r="I404">
        <f t="shared" si="404"/>
        <v>25</v>
      </c>
      <c r="K404" t="s">
        <v>10</v>
      </c>
      <c r="L404" s="2">
        <f t="shared" si="405"/>
        <v>40</v>
      </c>
      <c r="M404" s="2">
        <f t="shared" si="401"/>
        <v>0</v>
      </c>
      <c r="N404" s="2">
        <f t="shared" si="402"/>
        <v>28</v>
      </c>
      <c r="O404" s="2">
        <f t="shared" si="403"/>
        <v>32</v>
      </c>
      <c r="P404" s="2"/>
      <c r="Q404" s="2"/>
      <c r="R404" s="2">
        <f t="shared" si="406"/>
        <v>100</v>
      </c>
    </row>
    <row r="405" spans="1:21" x14ac:dyDescent="0.25">
      <c r="B405" t="s">
        <v>11</v>
      </c>
      <c r="C405">
        <v>52</v>
      </c>
      <c r="D405">
        <v>5</v>
      </c>
      <c r="E405">
        <v>19</v>
      </c>
      <c r="F405">
        <v>76</v>
      </c>
      <c r="I405">
        <f t="shared" si="404"/>
        <v>152</v>
      </c>
      <c r="K405" t="s">
        <v>11</v>
      </c>
      <c r="L405" s="2">
        <f t="shared" si="405"/>
        <v>34.210526315789473</v>
      </c>
      <c r="M405" s="2">
        <f t="shared" si="401"/>
        <v>3.2894736842105261</v>
      </c>
      <c r="N405" s="2">
        <f t="shared" si="402"/>
        <v>12.5</v>
      </c>
      <c r="O405" s="2">
        <f t="shared" si="403"/>
        <v>50</v>
      </c>
      <c r="P405" s="2"/>
      <c r="Q405" s="2"/>
      <c r="R405" s="2">
        <f t="shared" si="406"/>
        <v>100</v>
      </c>
    </row>
    <row r="406" spans="1:21" x14ac:dyDescent="0.25">
      <c r="B406" t="s">
        <v>12</v>
      </c>
      <c r="C406">
        <v>7</v>
      </c>
      <c r="D406">
        <v>6</v>
      </c>
      <c r="E406">
        <v>13</v>
      </c>
      <c r="F406">
        <v>12</v>
      </c>
      <c r="I406">
        <f t="shared" si="404"/>
        <v>38</v>
      </c>
      <c r="K406" t="s">
        <v>12</v>
      </c>
      <c r="L406" s="2">
        <f t="shared" si="405"/>
        <v>18.421052631578949</v>
      </c>
      <c r="M406" s="2">
        <f t="shared" si="401"/>
        <v>15.789473684210526</v>
      </c>
      <c r="N406" s="2">
        <f t="shared" si="402"/>
        <v>34.210526315789473</v>
      </c>
      <c r="O406" s="2">
        <f t="shared" si="403"/>
        <v>31.578947368421051</v>
      </c>
      <c r="P406" s="2"/>
      <c r="Q406" s="2"/>
      <c r="R406" s="2">
        <f t="shared" si="406"/>
        <v>100</v>
      </c>
    </row>
    <row r="407" spans="1:21" x14ac:dyDescent="0.25">
      <c r="B407" t="s">
        <v>13</v>
      </c>
      <c r="C407">
        <f>SUM(C401:C406)</f>
        <v>111</v>
      </c>
      <c r="D407">
        <f t="shared" ref="D407" si="407">SUM(D401:D406)</f>
        <v>32</v>
      </c>
      <c r="E407">
        <f t="shared" ref="E407" si="408">SUM(E401:E406)</f>
        <v>69</v>
      </c>
      <c r="F407">
        <f t="shared" ref="F407" si="409">SUM(F401:F406)</f>
        <v>123</v>
      </c>
      <c r="I407">
        <f t="shared" si="404"/>
        <v>335</v>
      </c>
    </row>
    <row r="409" spans="1:21" x14ac:dyDescent="0.25">
      <c r="A409" t="s">
        <v>52</v>
      </c>
    </row>
    <row r="410" spans="1:21" x14ac:dyDescent="0.25">
      <c r="C410" s="1" t="s">
        <v>14</v>
      </c>
      <c r="D410" s="1"/>
      <c r="E410" s="1"/>
      <c r="F410" s="1"/>
      <c r="G410" s="1"/>
      <c r="H410" s="1"/>
      <c r="L410" s="1" t="s">
        <v>69</v>
      </c>
      <c r="M410" s="1"/>
      <c r="N410" s="1"/>
      <c r="O410" s="1"/>
      <c r="P410" s="1"/>
      <c r="Q410" s="1"/>
    </row>
    <row r="411" spans="1:21" x14ac:dyDescent="0.25">
      <c r="C411" t="s">
        <v>1</v>
      </c>
      <c r="D411" t="s">
        <v>2</v>
      </c>
      <c r="E411" t="s">
        <v>3</v>
      </c>
      <c r="F411" t="s">
        <v>4</v>
      </c>
      <c r="G411" t="s">
        <v>5</v>
      </c>
      <c r="H411" t="s">
        <v>6</v>
      </c>
      <c r="I411" t="s">
        <v>16</v>
      </c>
      <c r="L411" t="s">
        <v>1</v>
      </c>
      <c r="M411" t="s">
        <v>2</v>
      </c>
      <c r="N411" t="s">
        <v>3</v>
      </c>
      <c r="O411" t="s">
        <v>4</v>
      </c>
      <c r="P411" t="s">
        <v>5</v>
      </c>
      <c r="Q411" t="s">
        <v>6</v>
      </c>
      <c r="R411" t="s">
        <v>16</v>
      </c>
    </row>
    <row r="412" spans="1:21" x14ac:dyDescent="0.25">
      <c r="B412" t="s">
        <v>7</v>
      </c>
      <c r="C412">
        <v>14</v>
      </c>
      <c r="D412">
        <v>4</v>
      </c>
      <c r="E412">
        <v>3</v>
      </c>
      <c r="F412">
        <v>3</v>
      </c>
      <c r="G412">
        <v>8</v>
      </c>
      <c r="H412">
        <v>0</v>
      </c>
      <c r="I412">
        <f>SUM(C412:H412)</f>
        <v>32</v>
      </c>
      <c r="K412" t="s">
        <v>7</v>
      </c>
      <c r="L412" s="2">
        <f>100*C412/$I412</f>
        <v>43.75</v>
      </c>
      <c r="M412" s="2">
        <f t="shared" ref="M412:M417" si="410">100*D412/$I412</f>
        <v>12.5</v>
      </c>
      <c r="N412" s="2">
        <f t="shared" ref="N412:N417" si="411">100*E412/$I412</f>
        <v>9.375</v>
      </c>
      <c r="O412" s="2">
        <f t="shared" ref="O412:O417" si="412">100*F412/$I412</f>
        <v>9.375</v>
      </c>
      <c r="P412" s="2">
        <f t="shared" ref="P412:P417" si="413">100*G412/$I412</f>
        <v>25</v>
      </c>
      <c r="Q412" s="2">
        <f t="shared" ref="Q412:Q417" si="414">100*H412/$I412</f>
        <v>0</v>
      </c>
      <c r="R412" s="2">
        <f>SUM(L412:Q412)</f>
        <v>100</v>
      </c>
      <c r="T412" t="s">
        <v>70</v>
      </c>
      <c r="U412" t="s">
        <v>71</v>
      </c>
    </row>
    <row r="413" spans="1:21" x14ac:dyDescent="0.25">
      <c r="B413" t="s">
        <v>8</v>
      </c>
      <c r="C413">
        <v>22</v>
      </c>
      <c r="D413">
        <v>16</v>
      </c>
      <c r="E413">
        <v>10</v>
      </c>
      <c r="F413">
        <v>25</v>
      </c>
      <c r="G413">
        <v>1</v>
      </c>
      <c r="H413">
        <v>3</v>
      </c>
      <c r="I413">
        <f t="shared" ref="I413:I418" si="415">SUM(C413:H413)</f>
        <v>77</v>
      </c>
      <c r="K413" t="s">
        <v>8</v>
      </c>
      <c r="L413" s="2">
        <f t="shared" ref="L413:L417" si="416">100*C413/$I413</f>
        <v>28.571428571428573</v>
      </c>
      <c r="M413" s="2">
        <f t="shared" si="410"/>
        <v>20.779220779220779</v>
      </c>
      <c r="N413" s="2">
        <f t="shared" si="411"/>
        <v>12.987012987012987</v>
      </c>
      <c r="O413" s="2">
        <f t="shared" si="412"/>
        <v>32.467532467532465</v>
      </c>
      <c r="P413" s="2">
        <f t="shared" si="413"/>
        <v>1.2987012987012987</v>
      </c>
      <c r="Q413" s="2">
        <f t="shared" si="414"/>
        <v>3.8961038961038961</v>
      </c>
      <c r="R413" s="2">
        <f t="shared" ref="R413:R417" si="417">SUM(L413:Q413)</f>
        <v>100</v>
      </c>
      <c r="T413">
        <f>_xlfn.STDEV.P(C418:H418)</f>
        <v>27.8473018840645</v>
      </c>
      <c r="U413">
        <f>T413/I418</f>
        <v>8.3126274280789544E-2</v>
      </c>
    </row>
    <row r="414" spans="1:21" x14ac:dyDescent="0.25">
      <c r="B414" t="s">
        <v>9</v>
      </c>
      <c r="C414">
        <v>8</v>
      </c>
      <c r="D414">
        <v>1</v>
      </c>
      <c r="E414">
        <v>0</v>
      </c>
      <c r="F414">
        <v>0</v>
      </c>
      <c r="G414">
        <v>2</v>
      </c>
      <c r="H414">
        <v>0</v>
      </c>
      <c r="I414">
        <f t="shared" si="415"/>
        <v>11</v>
      </c>
      <c r="K414" t="s">
        <v>9</v>
      </c>
      <c r="L414" s="2">
        <f t="shared" si="416"/>
        <v>72.727272727272734</v>
      </c>
      <c r="M414" s="2">
        <f t="shared" si="410"/>
        <v>9.0909090909090917</v>
      </c>
      <c r="N414" s="2">
        <f t="shared" si="411"/>
        <v>0</v>
      </c>
      <c r="O414" s="2">
        <f t="shared" si="412"/>
        <v>0</v>
      </c>
      <c r="P414" s="2">
        <f t="shared" si="413"/>
        <v>18.181818181818183</v>
      </c>
      <c r="Q414" s="2">
        <f t="shared" si="414"/>
        <v>0</v>
      </c>
      <c r="R414" s="2">
        <f t="shared" si="417"/>
        <v>100.00000000000001</v>
      </c>
    </row>
    <row r="415" spans="1:21" x14ac:dyDescent="0.25">
      <c r="B415" t="s">
        <v>10</v>
      </c>
      <c r="C415">
        <v>12</v>
      </c>
      <c r="D415">
        <v>0</v>
      </c>
      <c r="E415">
        <v>5</v>
      </c>
      <c r="F415">
        <v>7</v>
      </c>
      <c r="G415">
        <v>1</v>
      </c>
      <c r="H415">
        <v>0</v>
      </c>
      <c r="I415">
        <f t="shared" si="415"/>
        <v>25</v>
      </c>
      <c r="K415" t="s">
        <v>10</v>
      </c>
      <c r="L415" s="2">
        <f t="shared" si="416"/>
        <v>48</v>
      </c>
      <c r="M415" s="2">
        <f t="shared" si="410"/>
        <v>0</v>
      </c>
      <c r="N415" s="2">
        <f t="shared" si="411"/>
        <v>20</v>
      </c>
      <c r="O415" s="2">
        <f t="shared" si="412"/>
        <v>28</v>
      </c>
      <c r="P415" s="2">
        <f t="shared" si="413"/>
        <v>4</v>
      </c>
      <c r="Q415" s="2">
        <f t="shared" si="414"/>
        <v>0</v>
      </c>
      <c r="R415" s="2">
        <f t="shared" si="417"/>
        <v>100</v>
      </c>
    </row>
    <row r="416" spans="1:21" x14ac:dyDescent="0.25">
      <c r="B416" t="s">
        <v>11</v>
      </c>
      <c r="C416">
        <v>37</v>
      </c>
      <c r="D416">
        <v>5</v>
      </c>
      <c r="E416">
        <v>60</v>
      </c>
      <c r="F416">
        <v>9</v>
      </c>
      <c r="G416">
        <v>24</v>
      </c>
      <c r="H416">
        <v>17</v>
      </c>
      <c r="I416">
        <f t="shared" si="415"/>
        <v>152</v>
      </c>
      <c r="K416" t="s">
        <v>11</v>
      </c>
      <c r="L416" s="2">
        <f t="shared" si="416"/>
        <v>24.342105263157894</v>
      </c>
      <c r="M416" s="2">
        <f t="shared" si="410"/>
        <v>3.2894736842105261</v>
      </c>
      <c r="N416" s="2">
        <f t="shared" si="411"/>
        <v>39.473684210526315</v>
      </c>
      <c r="O416" s="2">
        <f t="shared" si="412"/>
        <v>5.9210526315789478</v>
      </c>
      <c r="P416" s="2">
        <f t="shared" si="413"/>
        <v>15.789473684210526</v>
      </c>
      <c r="Q416" s="2">
        <f t="shared" si="414"/>
        <v>11.184210526315789</v>
      </c>
      <c r="R416" s="2">
        <f t="shared" si="417"/>
        <v>100</v>
      </c>
    </row>
    <row r="417" spans="1:21" x14ac:dyDescent="0.25">
      <c r="B417" t="s">
        <v>12</v>
      </c>
      <c r="C417">
        <v>7</v>
      </c>
      <c r="D417">
        <v>6</v>
      </c>
      <c r="E417">
        <v>10</v>
      </c>
      <c r="F417">
        <v>4</v>
      </c>
      <c r="G417">
        <v>2</v>
      </c>
      <c r="H417">
        <v>9</v>
      </c>
      <c r="I417">
        <f t="shared" si="415"/>
        <v>38</v>
      </c>
      <c r="K417" t="s">
        <v>12</v>
      </c>
      <c r="L417" s="2">
        <f t="shared" si="416"/>
        <v>18.421052631578949</v>
      </c>
      <c r="M417" s="2">
        <f t="shared" si="410"/>
        <v>15.789473684210526</v>
      </c>
      <c r="N417" s="2">
        <f t="shared" si="411"/>
        <v>26.315789473684209</v>
      </c>
      <c r="O417" s="2">
        <f t="shared" si="412"/>
        <v>10.526315789473685</v>
      </c>
      <c r="P417" s="2">
        <f t="shared" si="413"/>
        <v>5.2631578947368425</v>
      </c>
      <c r="Q417" s="2">
        <f t="shared" si="414"/>
        <v>23.684210526315791</v>
      </c>
      <c r="R417" s="2">
        <f t="shared" si="417"/>
        <v>100.00000000000001</v>
      </c>
    </row>
    <row r="418" spans="1:21" x14ac:dyDescent="0.25">
      <c r="B418" t="s">
        <v>13</v>
      </c>
      <c r="C418">
        <f>SUM(C412:C417)</f>
        <v>100</v>
      </c>
      <c r="D418">
        <f t="shared" ref="D418" si="418">SUM(D412:D417)</f>
        <v>32</v>
      </c>
      <c r="E418">
        <f t="shared" ref="E418" si="419">SUM(E412:E417)</f>
        <v>88</v>
      </c>
      <c r="F418">
        <f t="shared" ref="F418" si="420">SUM(F412:F417)</f>
        <v>48</v>
      </c>
      <c r="G418">
        <f t="shared" ref="G418" si="421">SUM(G412:G417)</f>
        <v>38</v>
      </c>
      <c r="H418">
        <f t="shared" ref="H418" si="422">SUM(H412:H417)</f>
        <v>29</v>
      </c>
      <c r="I418">
        <f t="shared" si="415"/>
        <v>335</v>
      </c>
    </row>
    <row r="420" spans="1:21" x14ac:dyDescent="0.25">
      <c r="A420" t="s">
        <v>53</v>
      </c>
    </row>
    <row r="421" spans="1:21" x14ac:dyDescent="0.25">
      <c r="C421" s="1" t="s">
        <v>14</v>
      </c>
      <c r="D421" s="1"/>
      <c r="E421" s="1"/>
      <c r="F421" s="1"/>
      <c r="G421" s="1"/>
      <c r="H421" s="1"/>
      <c r="L421" s="1" t="s">
        <v>69</v>
      </c>
      <c r="M421" s="1"/>
      <c r="N421" s="1"/>
      <c r="O421" s="1"/>
      <c r="P421" s="1"/>
      <c r="Q421" s="1"/>
    </row>
    <row r="422" spans="1:21" x14ac:dyDescent="0.25">
      <c r="C422" t="s">
        <v>1</v>
      </c>
      <c r="D422" t="s">
        <v>2</v>
      </c>
      <c r="E422" t="s">
        <v>3</v>
      </c>
      <c r="F422" t="s">
        <v>4</v>
      </c>
      <c r="G422" t="s">
        <v>5</v>
      </c>
      <c r="H422" t="s">
        <v>6</v>
      </c>
      <c r="I422" t="s">
        <v>16</v>
      </c>
      <c r="L422" t="s">
        <v>1</v>
      </c>
      <c r="M422" t="s">
        <v>2</v>
      </c>
      <c r="N422" t="s">
        <v>3</v>
      </c>
      <c r="O422" t="s">
        <v>4</v>
      </c>
      <c r="P422" t="s">
        <v>5</v>
      </c>
      <c r="Q422" t="s">
        <v>6</v>
      </c>
      <c r="R422" t="s">
        <v>16</v>
      </c>
    </row>
    <row r="423" spans="1:21" x14ac:dyDescent="0.25">
      <c r="B423" t="s">
        <v>7</v>
      </c>
      <c r="C423">
        <v>4</v>
      </c>
      <c r="D423">
        <v>4</v>
      </c>
      <c r="E423">
        <v>2</v>
      </c>
      <c r="F423">
        <v>8</v>
      </c>
      <c r="G423">
        <v>0</v>
      </c>
      <c r="H423">
        <v>10</v>
      </c>
      <c r="I423">
        <f>SUM(C423:H423)</f>
        <v>28</v>
      </c>
      <c r="K423" t="s">
        <v>7</v>
      </c>
      <c r="L423" s="2">
        <f>100*C423/$I423</f>
        <v>14.285714285714286</v>
      </c>
      <c r="M423" s="2">
        <f t="shared" ref="M423:M428" si="423">100*D423/$I423</f>
        <v>14.285714285714286</v>
      </c>
      <c r="N423" s="2">
        <f t="shared" ref="N423:N428" si="424">100*E423/$I423</f>
        <v>7.1428571428571432</v>
      </c>
      <c r="O423" s="2">
        <f t="shared" ref="O423:O428" si="425">100*F423/$I423</f>
        <v>28.571428571428573</v>
      </c>
      <c r="P423" s="2">
        <f t="shared" ref="P423:P428" si="426">100*G423/$I423</f>
        <v>0</v>
      </c>
      <c r="Q423" s="2">
        <f t="shared" ref="Q423:Q428" si="427">100*H423/$I423</f>
        <v>35.714285714285715</v>
      </c>
      <c r="R423" s="2">
        <f>SUM(L423:Q423)</f>
        <v>100</v>
      </c>
      <c r="T423" t="s">
        <v>70</v>
      </c>
      <c r="U423" t="s">
        <v>71</v>
      </c>
    </row>
    <row r="424" spans="1:21" x14ac:dyDescent="0.25">
      <c r="B424" t="s">
        <v>8</v>
      </c>
      <c r="C424">
        <v>10</v>
      </c>
      <c r="D424">
        <v>12</v>
      </c>
      <c r="E424">
        <v>24</v>
      </c>
      <c r="F424">
        <v>1</v>
      </c>
      <c r="G424">
        <v>3</v>
      </c>
      <c r="H424">
        <v>12</v>
      </c>
      <c r="I424">
        <f t="shared" ref="I424:I429" si="428">SUM(C424:H424)</f>
        <v>62</v>
      </c>
      <c r="K424" t="s">
        <v>8</v>
      </c>
      <c r="L424" s="2">
        <f t="shared" ref="L424:L428" si="429">100*C424/$I424</f>
        <v>16.129032258064516</v>
      </c>
      <c r="M424" s="2">
        <f t="shared" si="423"/>
        <v>19.35483870967742</v>
      </c>
      <c r="N424" s="2">
        <f t="shared" si="424"/>
        <v>38.70967741935484</v>
      </c>
      <c r="O424" s="2">
        <f t="shared" si="425"/>
        <v>1.6129032258064515</v>
      </c>
      <c r="P424" s="2">
        <f t="shared" si="426"/>
        <v>4.838709677419355</v>
      </c>
      <c r="Q424" s="2">
        <f t="shared" si="427"/>
        <v>19.35483870967742</v>
      </c>
      <c r="R424" s="2">
        <f t="shared" ref="R424:R428" si="430">SUM(L424:Q424)</f>
        <v>100</v>
      </c>
      <c r="T424">
        <f>_xlfn.STDEV.P(C429:H429)</f>
        <v>16.977108770995791</v>
      </c>
      <c r="U424">
        <f>T424/I429</f>
        <v>5.8541754382744109E-2</v>
      </c>
    </row>
    <row r="425" spans="1:21" x14ac:dyDescent="0.25">
      <c r="B425" t="s">
        <v>9</v>
      </c>
      <c r="C425">
        <v>0</v>
      </c>
      <c r="D425">
        <v>4</v>
      </c>
      <c r="E425">
        <v>0</v>
      </c>
      <c r="F425">
        <v>1</v>
      </c>
      <c r="G425">
        <v>0</v>
      </c>
      <c r="H425">
        <v>4</v>
      </c>
      <c r="I425">
        <f t="shared" si="428"/>
        <v>9</v>
      </c>
      <c r="K425" t="s">
        <v>9</v>
      </c>
      <c r="L425" s="2">
        <f t="shared" si="429"/>
        <v>0</v>
      </c>
      <c r="M425" s="2">
        <f t="shared" si="423"/>
        <v>44.444444444444443</v>
      </c>
      <c r="N425" s="2">
        <f t="shared" si="424"/>
        <v>0</v>
      </c>
      <c r="O425" s="2">
        <f t="shared" si="425"/>
        <v>11.111111111111111</v>
      </c>
      <c r="P425" s="2">
        <f t="shared" si="426"/>
        <v>0</v>
      </c>
      <c r="Q425" s="2">
        <f t="shared" si="427"/>
        <v>44.444444444444443</v>
      </c>
      <c r="R425" s="2">
        <f t="shared" si="430"/>
        <v>100</v>
      </c>
    </row>
    <row r="426" spans="1:21" x14ac:dyDescent="0.25">
      <c r="B426" t="s">
        <v>10</v>
      </c>
      <c r="C426">
        <v>2</v>
      </c>
      <c r="D426">
        <v>8</v>
      </c>
      <c r="E426">
        <v>4</v>
      </c>
      <c r="F426">
        <v>1</v>
      </c>
      <c r="G426">
        <v>2</v>
      </c>
      <c r="H426">
        <v>8</v>
      </c>
      <c r="I426">
        <f t="shared" si="428"/>
        <v>25</v>
      </c>
      <c r="K426" t="s">
        <v>10</v>
      </c>
      <c r="L426" s="2">
        <f t="shared" si="429"/>
        <v>8</v>
      </c>
      <c r="M426" s="2">
        <f t="shared" si="423"/>
        <v>32</v>
      </c>
      <c r="N426" s="2">
        <f t="shared" si="424"/>
        <v>16</v>
      </c>
      <c r="O426" s="2">
        <f t="shared" si="425"/>
        <v>4</v>
      </c>
      <c r="P426" s="2">
        <f t="shared" si="426"/>
        <v>8</v>
      </c>
      <c r="Q426" s="2">
        <f t="shared" si="427"/>
        <v>32</v>
      </c>
      <c r="R426" s="2">
        <f t="shared" si="430"/>
        <v>100</v>
      </c>
    </row>
    <row r="427" spans="1:21" x14ac:dyDescent="0.25">
      <c r="B427" t="s">
        <v>11</v>
      </c>
      <c r="C427">
        <v>50</v>
      </c>
      <c r="D427">
        <v>7</v>
      </c>
      <c r="E427">
        <v>14</v>
      </c>
      <c r="F427">
        <v>10</v>
      </c>
      <c r="G427">
        <v>20</v>
      </c>
      <c r="H427">
        <v>33</v>
      </c>
      <c r="I427">
        <f t="shared" si="428"/>
        <v>134</v>
      </c>
      <c r="K427" t="s">
        <v>11</v>
      </c>
      <c r="L427" s="2">
        <f t="shared" si="429"/>
        <v>37.313432835820898</v>
      </c>
      <c r="M427" s="2">
        <f t="shared" si="423"/>
        <v>5.2238805970149258</v>
      </c>
      <c r="N427" s="2">
        <f t="shared" si="424"/>
        <v>10.447761194029852</v>
      </c>
      <c r="O427" s="2">
        <f t="shared" si="425"/>
        <v>7.4626865671641793</v>
      </c>
      <c r="P427" s="2">
        <f t="shared" si="426"/>
        <v>14.925373134328359</v>
      </c>
      <c r="Q427" s="2">
        <f t="shared" si="427"/>
        <v>24.626865671641792</v>
      </c>
      <c r="R427" s="2">
        <f t="shared" si="430"/>
        <v>100</v>
      </c>
    </row>
    <row r="428" spans="1:21" x14ac:dyDescent="0.25">
      <c r="B428" t="s">
        <v>12</v>
      </c>
      <c r="C428">
        <v>4</v>
      </c>
      <c r="D428">
        <v>3</v>
      </c>
      <c r="E428">
        <v>7</v>
      </c>
      <c r="F428">
        <v>5</v>
      </c>
      <c r="G428">
        <v>10</v>
      </c>
      <c r="H428">
        <v>3</v>
      </c>
      <c r="I428">
        <f t="shared" si="428"/>
        <v>32</v>
      </c>
      <c r="K428" t="s">
        <v>12</v>
      </c>
      <c r="L428" s="2">
        <f t="shared" si="429"/>
        <v>12.5</v>
      </c>
      <c r="M428" s="2">
        <f t="shared" si="423"/>
        <v>9.375</v>
      </c>
      <c r="N428" s="2">
        <f t="shared" si="424"/>
        <v>21.875</v>
      </c>
      <c r="O428" s="2">
        <f t="shared" si="425"/>
        <v>15.625</v>
      </c>
      <c r="P428" s="2">
        <f t="shared" si="426"/>
        <v>31.25</v>
      </c>
      <c r="Q428" s="2">
        <f t="shared" si="427"/>
        <v>9.375</v>
      </c>
      <c r="R428" s="2">
        <f t="shared" si="430"/>
        <v>100</v>
      </c>
    </row>
    <row r="429" spans="1:21" x14ac:dyDescent="0.25">
      <c r="B429" t="s">
        <v>13</v>
      </c>
      <c r="C429">
        <f>SUM(C423:C428)</f>
        <v>70</v>
      </c>
      <c r="D429">
        <f t="shared" ref="D429" si="431">SUM(D423:D428)</f>
        <v>38</v>
      </c>
      <c r="E429">
        <f t="shared" ref="E429" si="432">SUM(E423:E428)</f>
        <v>51</v>
      </c>
      <c r="F429">
        <f t="shared" ref="F429" si="433">SUM(F423:F428)</f>
        <v>26</v>
      </c>
      <c r="G429">
        <f t="shared" ref="G429" si="434">SUM(G423:G428)</f>
        <v>35</v>
      </c>
      <c r="H429">
        <f t="shared" ref="H429" si="435">SUM(H423:H428)</f>
        <v>70</v>
      </c>
      <c r="I429">
        <f t="shared" si="428"/>
        <v>290</v>
      </c>
    </row>
    <row r="431" spans="1:21" x14ac:dyDescent="0.25">
      <c r="A431" t="s">
        <v>54</v>
      </c>
    </row>
    <row r="432" spans="1:21" x14ac:dyDescent="0.25">
      <c r="C432" s="1" t="s">
        <v>14</v>
      </c>
      <c r="D432" s="1"/>
      <c r="E432" s="1"/>
      <c r="F432" s="1"/>
      <c r="G432" s="1"/>
      <c r="H432" s="1"/>
      <c r="L432" s="1" t="s">
        <v>69</v>
      </c>
      <c r="M432" s="1"/>
      <c r="N432" s="1"/>
      <c r="O432" s="1"/>
      <c r="P432" s="1"/>
      <c r="Q432" s="1"/>
    </row>
    <row r="433" spans="1:21" x14ac:dyDescent="0.25">
      <c r="C433" t="s">
        <v>1</v>
      </c>
      <c r="D433" t="s">
        <v>2</v>
      </c>
      <c r="E433" t="s">
        <v>3</v>
      </c>
      <c r="F433" t="s">
        <v>4</v>
      </c>
      <c r="G433" t="s">
        <v>5</v>
      </c>
      <c r="H433" t="s">
        <v>6</v>
      </c>
      <c r="I433" t="s">
        <v>16</v>
      </c>
      <c r="L433" t="s">
        <v>1</v>
      </c>
      <c r="M433" t="s">
        <v>2</v>
      </c>
      <c r="N433" t="s">
        <v>3</v>
      </c>
      <c r="O433" t="s">
        <v>4</v>
      </c>
      <c r="P433" t="s">
        <v>5</v>
      </c>
      <c r="Q433" t="s">
        <v>6</v>
      </c>
      <c r="R433" t="s">
        <v>16</v>
      </c>
    </row>
    <row r="434" spans="1:21" x14ac:dyDescent="0.25">
      <c r="B434" t="s">
        <v>7</v>
      </c>
      <c r="C434">
        <v>12</v>
      </c>
      <c r="D434">
        <v>4</v>
      </c>
      <c r="E434">
        <v>1</v>
      </c>
      <c r="F434">
        <v>13</v>
      </c>
      <c r="G434">
        <v>1</v>
      </c>
      <c r="H434">
        <v>1</v>
      </c>
      <c r="I434">
        <f>SUM(C434:H434)</f>
        <v>32</v>
      </c>
      <c r="K434" t="s">
        <v>7</v>
      </c>
      <c r="L434" s="2">
        <f>100*C434/$I434</f>
        <v>37.5</v>
      </c>
      <c r="M434" s="2">
        <f t="shared" ref="M434:M439" si="436">100*D434/$I434</f>
        <v>12.5</v>
      </c>
      <c r="N434" s="2">
        <f t="shared" ref="N434:N439" si="437">100*E434/$I434</f>
        <v>3.125</v>
      </c>
      <c r="O434" s="2">
        <f t="shared" ref="O434:O439" si="438">100*F434/$I434</f>
        <v>40.625</v>
      </c>
      <c r="P434" s="2">
        <f t="shared" ref="P434:P439" si="439">100*G434/$I434</f>
        <v>3.125</v>
      </c>
      <c r="Q434" s="2">
        <f t="shared" ref="Q434:Q439" si="440">100*H434/$I434</f>
        <v>3.125</v>
      </c>
      <c r="R434" s="2">
        <f>SUM(L434:Q434)</f>
        <v>100</v>
      </c>
      <c r="T434" t="s">
        <v>70</v>
      </c>
      <c r="U434" t="s">
        <v>71</v>
      </c>
    </row>
    <row r="435" spans="1:21" x14ac:dyDescent="0.25">
      <c r="B435" t="s">
        <v>8</v>
      </c>
      <c r="C435">
        <v>24</v>
      </c>
      <c r="D435">
        <v>16</v>
      </c>
      <c r="E435">
        <v>0</v>
      </c>
      <c r="F435">
        <v>2</v>
      </c>
      <c r="G435">
        <v>27</v>
      </c>
      <c r="H435">
        <v>8</v>
      </c>
      <c r="I435">
        <f t="shared" ref="I435:I440" si="441">SUM(C435:H435)</f>
        <v>77</v>
      </c>
      <c r="K435" t="s">
        <v>8</v>
      </c>
      <c r="L435" s="2">
        <f t="shared" ref="L435:L439" si="442">100*C435/$I435</f>
        <v>31.168831168831169</v>
      </c>
      <c r="M435" s="2">
        <f t="shared" si="436"/>
        <v>20.779220779220779</v>
      </c>
      <c r="N435" s="2">
        <f t="shared" si="437"/>
        <v>0</v>
      </c>
      <c r="O435" s="2">
        <f t="shared" si="438"/>
        <v>2.5974025974025974</v>
      </c>
      <c r="P435" s="2">
        <f t="shared" si="439"/>
        <v>35.064935064935064</v>
      </c>
      <c r="Q435" s="2">
        <f t="shared" si="440"/>
        <v>10.38961038961039</v>
      </c>
      <c r="R435" s="2">
        <f t="shared" ref="R435:R439" si="443">SUM(L435:Q435)</f>
        <v>100</v>
      </c>
      <c r="T435">
        <f>_xlfn.STDEV.P(C440:H440)</f>
        <v>29.208541368731321</v>
      </c>
      <c r="U435">
        <f>T435/I440</f>
        <v>8.7189675727556176E-2</v>
      </c>
    </row>
    <row r="436" spans="1:21" x14ac:dyDescent="0.25">
      <c r="B436" t="s">
        <v>9</v>
      </c>
      <c r="C436">
        <v>7</v>
      </c>
      <c r="D436">
        <v>1</v>
      </c>
      <c r="E436">
        <v>0</v>
      </c>
      <c r="F436">
        <v>2</v>
      </c>
      <c r="G436">
        <v>0</v>
      </c>
      <c r="H436">
        <v>1</v>
      </c>
      <c r="I436">
        <f t="shared" si="441"/>
        <v>11</v>
      </c>
      <c r="K436" t="s">
        <v>9</v>
      </c>
      <c r="L436" s="2">
        <f t="shared" si="442"/>
        <v>63.636363636363633</v>
      </c>
      <c r="M436" s="2">
        <f t="shared" si="436"/>
        <v>9.0909090909090917</v>
      </c>
      <c r="N436" s="2">
        <f t="shared" si="437"/>
        <v>0</v>
      </c>
      <c r="O436" s="2">
        <f t="shared" si="438"/>
        <v>18.181818181818183</v>
      </c>
      <c r="P436" s="2">
        <f t="shared" si="439"/>
        <v>0</v>
      </c>
      <c r="Q436" s="2">
        <f t="shared" si="440"/>
        <v>9.0909090909090917</v>
      </c>
      <c r="R436" s="2">
        <f t="shared" si="443"/>
        <v>100</v>
      </c>
    </row>
    <row r="437" spans="1:21" x14ac:dyDescent="0.25">
      <c r="B437" t="s">
        <v>10</v>
      </c>
      <c r="C437">
        <v>13</v>
      </c>
      <c r="D437">
        <v>0</v>
      </c>
      <c r="E437">
        <v>0</v>
      </c>
      <c r="F437">
        <v>1</v>
      </c>
      <c r="G437">
        <v>7</v>
      </c>
      <c r="H437">
        <v>4</v>
      </c>
      <c r="I437">
        <f t="shared" si="441"/>
        <v>25</v>
      </c>
      <c r="K437" t="s">
        <v>10</v>
      </c>
      <c r="L437" s="2">
        <f t="shared" si="442"/>
        <v>52</v>
      </c>
      <c r="M437" s="2">
        <f t="shared" si="436"/>
        <v>0</v>
      </c>
      <c r="N437" s="2">
        <f t="shared" si="437"/>
        <v>0</v>
      </c>
      <c r="O437" s="2">
        <f t="shared" si="438"/>
        <v>4</v>
      </c>
      <c r="P437" s="2">
        <f t="shared" si="439"/>
        <v>28</v>
      </c>
      <c r="Q437" s="2">
        <f t="shared" si="440"/>
        <v>16</v>
      </c>
      <c r="R437" s="2">
        <f t="shared" si="443"/>
        <v>100</v>
      </c>
    </row>
    <row r="438" spans="1:21" x14ac:dyDescent="0.25">
      <c r="B438" t="s">
        <v>11</v>
      </c>
      <c r="C438">
        <v>38</v>
      </c>
      <c r="D438">
        <v>5</v>
      </c>
      <c r="E438">
        <v>9</v>
      </c>
      <c r="F438">
        <v>25</v>
      </c>
      <c r="G438">
        <v>15</v>
      </c>
      <c r="H438">
        <v>60</v>
      </c>
      <c r="I438">
        <f t="shared" si="441"/>
        <v>152</v>
      </c>
      <c r="K438" t="s">
        <v>11</v>
      </c>
      <c r="L438" s="2">
        <f t="shared" si="442"/>
        <v>25</v>
      </c>
      <c r="M438" s="2">
        <f t="shared" si="436"/>
        <v>3.2894736842105261</v>
      </c>
      <c r="N438" s="2">
        <f t="shared" si="437"/>
        <v>5.9210526315789478</v>
      </c>
      <c r="O438" s="2">
        <f t="shared" si="438"/>
        <v>16.44736842105263</v>
      </c>
      <c r="P438" s="2">
        <f t="shared" si="439"/>
        <v>9.8684210526315788</v>
      </c>
      <c r="Q438" s="2">
        <f t="shared" si="440"/>
        <v>39.473684210526315</v>
      </c>
      <c r="R438" s="2">
        <f t="shared" si="443"/>
        <v>100</v>
      </c>
    </row>
    <row r="439" spans="1:21" x14ac:dyDescent="0.25">
      <c r="B439" t="s">
        <v>12</v>
      </c>
      <c r="C439">
        <v>5</v>
      </c>
      <c r="D439">
        <v>5</v>
      </c>
      <c r="E439">
        <v>4</v>
      </c>
      <c r="F439">
        <v>4</v>
      </c>
      <c r="G439">
        <v>10</v>
      </c>
      <c r="H439">
        <v>10</v>
      </c>
      <c r="I439">
        <f t="shared" si="441"/>
        <v>38</v>
      </c>
      <c r="K439" t="s">
        <v>12</v>
      </c>
      <c r="L439" s="2">
        <f t="shared" si="442"/>
        <v>13.157894736842104</v>
      </c>
      <c r="M439" s="2">
        <f t="shared" si="436"/>
        <v>13.157894736842104</v>
      </c>
      <c r="N439" s="2">
        <f t="shared" si="437"/>
        <v>10.526315789473685</v>
      </c>
      <c r="O439" s="2">
        <f t="shared" si="438"/>
        <v>10.526315789473685</v>
      </c>
      <c r="P439" s="2">
        <f t="shared" si="439"/>
        <v>26.315789473684209</v>
      </c>
      <c r="Q439" s="2">
        <f t="shared" si="440"/>
        <v>26.315789473684209</v>
      </c>
      <c r="R439" s="2">
        <f t="shared" si="443"/>
        <v>99.999999999999986</v>
      </c>
    </row>
    <row r="440" spans="1:21" x14ac:dyDescent="0.25">
      <c r="B440" t="s">
        <v>13</v>
      </c>
      <c r="C440">
        <f>SUM(C434:C439)</f>
        <v>99</v>
      </c>
      <c r="D440">
        <f t="shared" ref="D440" si="444">SUM(D434:D439)</f>
        <v>31</v>
      </c>
      <c r="E440">
        <f t="shared" ref="E440" si="445">SUM(E434:E439)</f>
        <v>14</v>
      </c>
      <c r="F440">
        <f t="shared" ref="F440" si="446">SUM(F434:F439)</f>
        <v>47</v>
      </c>
      <c r="G440">
        <f t="shared" ref="G440" si="447">SUM(G434:G439)</f>
        <v>60</v>
      </c>
      <c r="H440">
        <f t="shared" ref="H440" si="448">SUM(H434:H439)</f>
        <v>84</v>
      </c>
      <c r="I440">
        <f t="shared" si="441"/>
        <v>335</v>
      </c>
    </row>
    <row r="442" spans="1:21" x14ac:dyDescent="0.25">
      <c r="A442" t="s">
        <v>55</v>
      </c>
    </row>
    <row r="443" spans="1:21" x14ac:dyDescent="0.25">
      <c r="C443" s="1" t="s">
        <v>14</v>
      </c>
      <c r="D443" s="1"/>
      <c r="E443" s="1"/>
      <c r="F443" s="1"/>
      <c r="G443" s="1"/>
      <c r="H443" s="1"/>
      <c r="L443" s="1" t="s">
        <v>69</v>
      </c>
      <c r="M443" s="1"/>
      <c r="N443" s="1"/>
      <c r="O443" s="1"/>
      <c r="P443" s="1"/>
      <c r="Q443" s="1"/>
    </row>
    <row r="444" spans="1:21" x14ac:dyDescent="0.25"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 t="s">
        <v>6</v>
      </c>
      <c r="I444" t="s">
        <v>16</v>
      </c>
      <c r="L444" t="s">
        <v>1</v>
      </c>
      <c r="M444" t="s">
        <v>2</v>
      </c>
      <c r="N444" t="s">
        <v>3</v>
      </c>
      <c r="O444" t="s">
        <v>4</v>
      </c>
      <c r="P444" t="s">
        <v>5</v>
      </c>
      <c r="Q444" t="s">
        <v>6</v>
      </c>
      <c r="R444" t="s">
        <v>16</v>
      </c>
    </row>
    <row r="445" spans="1:21" x14ac:dyDescent="0.25">
      <c r="B445" t="s">
        <v>7</v>
      </c>
      <c r="C445">
        <v>12</v>
      </c>
      <c r="D445">
        <v>4</v>
      </c>
      <c r="E445">
        <v>1</v>
      </c>
      <c r="F445">
        <v>13</v>
      </c>
      <c r="G445">
        <v>1</v>
      </c>
      <c r="H445">
        <v>1</v>
      </c>
      <c r="I445">
        <f>SUM(C445:H445)</f>
        <v>32</v>
      </c>
      <c r="K445" t="s">
        <v>7</v>
      </c>
      <c r="L445" s="2">
        <f>100*C445/$I445</f>
        <v>37.5</v>
      </c>
      <c r="M445" s="2">
        <f t="shared" ref="M445:M450" si="449">100*D445/$I445</f>
        <v>12.5</v>
      </c>
      <c r="N445" s="2">
        <f t="shared" ref="N445:N450" si="450">100*E445/$I445</f>
        <v>3.125</v>
      </c>
      <c r="O445" s="2">
        <f t="shared" ref="O445:O450" si="451">100*F445/$I445</f>
        <v>40.625</v>
      </c>
      <c r="P445" s="2">
        <f t="shared" ref="P445:P450" si="452">100*G445/$I445</f>
        <v>3.125</v>
      </c>
      <c r="Q445" s="2">
        <f t="shared" ref="Q445:Q450" si="453">100*H445/$I445</f>
        <v>3.125</v>
      </c>
      <c r="R445" s="2">
        <f>SUM(L445:Q445)</f>
        <v>100</v>
      </c>
      <c r="T445" t="s">
        <v>70</v>
      </c>
      <c r="U445" t="s">
        <v>71</v>
      </c>
    </row>
    <row r="446" spans="1:21" x14ac:dyDescent="0.25">
      <c r="B446" t="s">
        <v>8</v>
      </c>
      <c r="C446">
        <v>24</v>
      </c>
      <c r="D446">
        <v>16</v>
      </c>
      <c r="E446">
        <v>0</v>
      </c>
      <c r="F446">
        <v>2</v>
      </c>
      <c r="G446">
        <v>27</v>
      </c>
      <c r="H446">
        <v>8</v>
      </c>
      <c r="I446">
        <f t="shared" ref="I446:I451" si="454">SUM(C446:H446)</f>
        <v>77</v>
      </c>
      <c r="K446" t="s">
        <v>8</v>
      </c>
      <c r="L446" s="2">
        <f t="shared" ref="L446:L450" si="455">100*C446/$I446</f>
        <v>31.168831168831169</v>
      </c>
      <c r="M446" s="2">
        <f t="shared" si="449"/>
        <v>20.779220779220779</v>
      </c>
      <c r="N446" s="2">
        <f t="shared" si="450"/>
        <v>0</v>
      </c>
      <c r="O446" s="2">
        <f t="shared" si="451"/>
        <v>2.5974025974025974</v>
      </c>
      <c r="P446" s="2">
        <f t="shared" si="452"/>
        <v>35.064935064935064</v>
      </c>
      <c r="Q446" s="2">
        <f t="shared" si="453"/>
        <v>10.38961038961039</v>
      </c>
      <c r="R446" s="2">
        <f t="shared" ref="R446:R450" si="456">SUM(L446:Q446)</f>
        <v>100</v>
      </c>
      <c r="T446">
        <f>_xlfn.STDEV.P(C451:H451)</f>
        <v>29.208541368731321</v>
      </c>
      <c r="U446">
        <f>T446/I451</f>
        <v>8.7189675727556176E-2</v>
      </c>
    </row>
    <row r="447" spans="1:21" x14ac:dyDescent="0.25">
      <c r="B447" t="s">
        <v>9</v>
      </c>
      <c r="C447">
        <v>7</v>
      </c>
      <c r="D447">
        <v>1</v>
      </c>
      <c r="E447">
        <v>0</v>
      </c>
      <c r="F447">
        <v>2</v>
      </c>
      <c r="G447">
        <v>0</v>
      </c>
      <c r="H447">
        <v>1</v>
      </c>
      <c r="I447">
        <f t="shared" si="454"/>
        <v>11</v>
      </c>
      <c r="K447" t="s">
        <v>9</v>
      </c>
      <c r="L447" s="2">
        <f t="shared" si="455"/>
        <v>63.636363636363633</v>
      </c>
      <c r="M447" s="2">
        <f t="shared" si="449"/>
        <v>9.0909090909090917</v>
      </c>
      <c r="N447" s="2">
        <f t="shared" si="450"/>
        <v>0</v>
      </c>
      <c r="O447" s="2">
        <f t="shared" si="451"/>
        <v>18.181818181818183</v>
      </c>
      <c r="P447" s="2">
        <f t="shared" si="452"/>
        <v>0</v>
      </c>
      <c r="Q447" s="2">
        <f t="shared" si="453"/>
        <v>9.0909090909090917</v>
      </c>
      <c r="R447" s="2">
        <f t="shared" si="456"/>
        <v>100</v>
      </c>
    </row>
    <row r="448" spans="1:21" x14ac:dyDescent="0.25">
      <c r="B448" t="s">
        <v>10</v>
      </c>
      <c r="C448">
        <v>13</v>
      </c>
      <c r="D448">
        <v>0</v>
      </c>
      <c r="E448">
        <v>0</v>
      </c>
      <c r="F448">
        <v>1</v>
      </c>
      <c r="G448">
        <v>7</v>
      </c>
      <c r="H448">
        <v>4</v>
      </c>
      <c r="I448">
        <f t="shared" si="454"/>
        <v>25</v>
      </c>
      <c r="K448" t="s">
        <v>10</v>
      </c>
      <c r="L448" s="2">
        <f t="shared" si="455"/>
        <v>52</v>
      </c>
      <c r="M448" s="2">
        <f t="shared" si="449"/>
        <v>0</v>
      </c>
      <c r="N448" s="2">
        <f t="shared" si="450"/>
        <v>0</v>
      </c>
      <c r="O448" s="2">
        <f t="shared" si="451"/>
        <v>4</v>
      </c>
      <c r="P448" s="2">
        <f t="shared" si="452"/>
        <v>28</v>
      </c>
      <c r="Q448" s="2">
        <f t="shared" si="453"/>
        <v>16</v>
      </c>
      <c r="R448" s="2">
        <f t="shared" si="456"/>
        <v>100</v>
      </c>
    </row>
    <row r="449" spans="1:21" x14ac:dyDescent="0.25">
      <c r="B449" t="s">
        <v>11</v>
      </c>
      <c r="C449">
        <v>38</v>
      </c>
      <c r="D449">
        <v>5</v>
      </c>
      <c r="E449">
        <v>9</v>
      </c>
      <c r="F449">
        <v>25</v>
      </c>
      <c r="G449">
        <v>15</v>
      </c>
      <c r="H449">
        <v>60</v>
      </c>
      <c r="I449">
        <f t="shared" si="454"/>
        <v>152</v>
      </c>
      <c r="K449" t="s">
        <v>11</v>
      </c>
      <c r="L449" s="2">
        <f t="shared" si="455"/>
        <v>25</v>
      </c>
      <c r="M449" s="2">
        <f t="shared" si="449"/>
        <v>3.2894736842105261</v>
      </c>
      <c r="N449" s="2">
        <f t="shared" si="450"/>
        <v>5.9210526315789478</v>
      </c>
      <c r="O449" s="2">
        <f t="shared" si="451"/>
        <v>16.44736842105263</v>
      </c>
      <c r="P449" s="2">
        <f t="shared" si="452"/>
        <v>9.8684210526315788</v>
      </c>
      <c r="Q449" s="2">
        <f t="shared" si="453"/>
        <v>39.473684210526315</v>
      </c>
      <c r="R449" s="2">
        <f t="shared" si="456"/>
        <v>100</v>
      </c>
    </row>
    <row r="450" spans="1:21" x14ac:dyDescent="0.25">
      <c r="B450" t="s">
        <v>12</v>
      </c>
      <c r="C450">
        <v>5</v>
      </c>
      <c r="D450">
        <v>5</v>
      </c>
      <c r="E450">
        <v>4</v>
      </c>
      <c r="F450">
        <v>4</v>
      </c>
      <c r="G450">
        <v>10</v>
      </c>
      <c r="H450">
        <v>10</v>
      </c>
      <c r="I450">
        <f t="shared" si="454"/>
        <v>38</v>
      </c>
      <c r="K450" t="s">
        <v>12</v>
      </c>
      <c r="L450" s="2">
        <f t="shared" si="455"/>
        <v>13.157894736842104</v>
      </c>
      <c r="M450" s="2">
        <f t="shared" si="449"/>
        <v>13.157894736842104</v>
      </c>
      <c r="N450" s="2">
        <f t="shared" si="450"/>
        <v>10.526315789473685</v>
      </c>
      <c r="O450" s="2">
        <f t="shared" si="451"/>
        <v>10.526315789473685</v>
      </c>
      <c r="P450" s="2">
        <f t="shared" si="452"/>
        <v>26.315789473684209</v>
      </c>
      <c r="Q450" s="2">
        <f t="shared" si="453"/>
        <v>26.315789473684209</v>
      </c>
      <c r="R450" s="2">
        <f t="shared" si="456"/>
        <v>99.999999999999986</v>
      </c>
    </row>
    <row r="451" spans="1:21" x14ac:dyDescent="0.25">
      <c r="B451" t="s">
        <v>13</v>
      </c>
      <c r="C451">
        <f>SUM(C445:C450)</f>
        <v>99</v>
      </c>
      <c r="D451">
        <f t="shared" ref="D451" si="457">SUM(D445:D450)</f>
        <v>31</v>
      </c>
      <c r="E451">
        <f t="shared" ref="E451" si="458">SUM(E445:E450)</f>
        <v>14</v>
      </c>
      <c r="F451">
        <f t="shared" ref="F451" si="459">SUM(F445:F450)</f>
        <v>47</v>
      </c>
      <c r="G451">
        <f t="shared" ref="G451" si="460">SUM(G445:G450)</f>
        <v>60</v>
      </c>
      <c r="H451">
        <f t="shared" ref="H451" si="461">SUM(H445:H450)</f>
        <v>84</v>
      </c>
      <c r="I451">
        <f t="shared" si="454"/>
        <v>335</v>
      </c>
    </row>
    <row r="453" spans="1:21" x14ac:dyDescent="0.25">
      <c r="A453" t="s">
        <v>56</v>
      </c>
    </row>
    <row r="454" spans="1:21" x14ac:dyDescent="0.25">
      <c r="C454" s="1" t="s">
        <v>14</v>
      </c>
      <c r="D454" s="1"/>
      <c r="E454" s="1"/>
      <c r="F454" s="1"/>
      <c r="G454" s="1"/>
      <c r="H454" s="1"/>
      <c r="L454" s="1" t="s">
        <v>69</v>
      </c>
      <c r="M454" s="1"/>
      <c r="N454" s="1"/>
      <c r="O454" s="1"/>
      <c r="P454" s="1"/>
      <c r="Q454" s="1"/>
    </row>
    <row r="455" spans="1:21" x14ac:dyDescent="0.25">
      <c r="C455" t="s">
        <v>1</v>
      </c>
      <c r="D455" t="s">
        <v>2</v>
      </c>
      <c r="E455" t="s">
        <v>3</v>
      </c>
      <c r="F455" t="s">
        <v>4</v>
      </c>
      <c r="G455" t="s">
        <v>5</v>
      </c>
      <c r="H455" t="s">
        <v>6</v>
      </c>
      <c r="I455" t="s">
        <v>16</v>
      </c>
      <c r="L455" t="s">
        <v>1</v>
      </c>
      <c r="M455" t="s">
        <v>2</v>
      </c>
      <c r="N455" t="s">
        <v>3</v>
      </c>
      <c r="O455" t="s">
        <v>4</v>
      </c>
      <c r="P455" t="s">
        <v>5</v>
      </c>
      <c r="Q455" t="s">
        <v>6</v>
      </c>
      <c r="R455" t="s">
        <v>16</v>
      </c>
    </row>
    <row r="456" spans="1:21" x14ac:dyDescent="0.25">
      <c r="B456" t="s">
        <v>7</v>
      </c>
      <c r="C456">
        <v>26</v>
      </c>
      <c r="D456">
        <v>6</v>
      </c>
      <c r="I456">
        <f>SUM(C456:H456)</f>
        <v>32</v>
      </c>
      <c r="K456" t="s">
        <v>7</v>
      </c>
      <c r="L456" s="2">
        <f>100*C456/$I456</f>
        <v>81.25</v>
      </c>
      <c r="M456" s="2">
        <f t="shared" ref="M456:M461" si="462">100*D456/$I456</f>
        <v>18.75</v>
      </c>
      <c r="N456" s="2"/>
      <c r="O456" s="2"/>
      <c r="P456" s="2"/>
      <c r="Q456" s="2"/>
      <c r="R456" s="2">
        <f>SUM(L456:Q456)</f>
        <v>100</v>
      </c>
      <c r="T456" t="s">
        <v>70</v>
      </c>
      <c r="U456" t="s">
        <v>71</v>
      </c>
    </row>
    <row r="457" spans="1:21" x14ac:dyDescent="0.25">
      <c r="B457" t="s">
        <v>8</v>
      </c>
      <c r="C457">
        <v>38</v>
      </c>
      <c r="D457">
        <v>39</v>
      </c>
      <c r="I457">
        <f t="shared" ref="I457:I462" si="463">SUM(C457:H457)</f>
        <v>77</v>
      </c>
      <c r="K457" t="s">
        <v>8</v>
      </c>
      <c r="L457" s="2">
        <f t="shared" ref="L457:L461" si="464">100*C457/$I457</f>
        <v>49.350649350649348</v>
      </c>
      <c r="M457" s="2">
        <f t="shared" si="462"/>
        <v>50.649350649350652</v>
      </c>
      <c r="N457" s="2"/>
      <c r="O457" s="2"/>
      <c r="P457" s="2"/>
      <c r="Q457" s="2"/>
      <c r="R457" s="2">
        <f t="shared" ref="R457:R461" si="465">SUM(L457:Q457)</f>
        <v>100</v>
      </c>
      <c r="T457">
        <f>_xlfn.STDEV.P(C462:H462)</f>
        <v>89.5</v>
      </c>
      <c r="U457">
        <f>T457/I462</f>
        <v>0.26716417910447759</v>
      </c>
    </row>
    <row r="458" spans="1:21" x14ac:dyDescent="0.25">
      <c r="B458" t="s">
        <v>9</v>
      </c>
      <c r="C458">
        <v>10</v>
      </c>
      <c r="D458">
        <v>1</v>
      </c>
      <c r="I458">
        <f t="shared" si="463"/>
        <v>11</v>
      </c>
      <c r="K458" t="s">
        <v>9</v>
      </c>
      <c r="L458" s="2">
        <f t="shared" si="464"/>
        <v>90.909090909090907</v>
      </c>
      <c r="M458" s="2">
        <f t="shared" si="462"/>
        <v>9.0909090909090917</v>
      </c>
      <c r="N458" s="2"/>
      <c r="O458" s="2"/>
      <c r="P458" s="2"/>
      <c r="Q458" s="2"/>
      <c r="R458" s="2">
        <f t="shared" si="465"/>
        <v>100</v>
      </c>
    </row>
    <row r="459" spans="1:21" x14ac:dyDescent="0.25">
      <c r="B459" t="s">
        <v>10</v>
      </c>
      <c r="C459">
        <v>23</v>
      </c>
      <c r="D459">
        <v>2</v>
      </c>
      <c r="I459">
        <f t="shared" si="463"/>
        <v>25</v>
      </c>
      <c r="K459" t="s">
        <v>10</v>
      </c>
      <c r="L459" s="2">
        <f t="shared" si="464"/>
        <v>92</v>
      </c>
      <c r="M459" s="2">
        <f t="shared" si="462"/>
        <v>8</v>
      </c>
      <c r="N459" s="2"/>
      <c r="O459" s="2"/>
      <c r="P459" s="2"/>
      <c r="Q459" s="2"/>
      <c r="R459" s="2">
        <f t="shared" si="465"/>
        <v>100</v>
      </c>
    </row>
    <row r="460" spans="1:21" x14ac:dyDescent="0.25">
      <c r="B460" t="s">
        <v>11</v>
      </c>
      <c r="C460">
        <v>134</v>
      </c>
      <c r="D460">
        <v>18</v>
      </c>
      <c r="I460">
        <f t="shared" si="463"/>
        <v>152</v>
      </c>
      <c r="K460" t="s">
        <v>11</v>
      </c>
      <c r="L460" s="2">
        <f t="shared" si="464"/>
        <v>88.15789473684211</v>
      </c>
      <c r="M460" s="2">
        <f t="shared" si="462"/>
        <v>11.842105263157896</v>
      </c>
      <c r="N460" s="2"/>
      <c r="O460" s="2"/>
      <c r="P460" s="2"/>
      <c r="Q460" s="2"/>
      <c r="R460" s="2">
        <f t="shared" si="465"/>
        <v>100</v>
      </c>
    </row>
    <row r="461" spans="1:21" x14ac:dyDescent="0.25">
      <c r="B461" t="s">
        <v>12</v>
      </c>
      <c r="C461">
        <v>26</v>
      </c>
      <c r="D461">
        <v>12</v>
      </c>
      <c r="I461">
        <f t="shared" si="463"/>
        <v>38</v>
      </c>
      <c r="K461" t="s">
        <v>12</v>
      </c>
      <c r="L461" s="2">
        <f t="shared" si="464"/>
        <v>68.421052631578945</v>
      </c>
      <c r="M461" s="2">
        <f t="shared" si="462"/>
        <v>31.578947368421051</v>
      </c>
      <c r="N461" s="2"/>
      <c r="O461" s="2"/>
      <c r="P461" s="2"/>
      <c r="Q461" s="2"/>
      <c r="R461" s="2">
        <f t="shared" si="465"/>
        <v>100</v>
      </c>
    </row>
    <row r="462" spans="1:21" x14ac:dyDescent="0.25">
      <c r="B462" t="s">
        <v>13</v>
      </c>
      <c r="C462">
        <f>SUM(C456:C461)</f>
        <v>257</v>
      </c>
      <c r="D462">
        <f t="shared" ref="D462" si="466">SUM(D456:D461)</f>
        <v>78</v>
      </c>
      <c r="I462">
        <f t="shared" si="463"/>
        <v>335</v>
      </c>
    </row>
    <row r="464" spans="1:21" x14ac:dyDescent="0.25">
      <c r="A464" t="s">
        <v>57</v>
      </c>
    </row>
    <row r="465" spans="1:21" x14ac:dyDescent="0.25">
      <c r="C465" s="1" t="s">
        <v>14</v>
      </c>
      <c r="D465" s="1"/>
      <c r="E465" s="1"/>
      <c r="F465" s="1"/>
      <c r="G465" s="1"/>
      <c r="H465" s="1"/>
      <c r="L465" s="1" t="s">
        <v>69</v>
      </c>
      <c r="M465" s="1"/>
      <c r="N465" s="1"/>
      <c r="O465" s="1"/>
      <c r="P465" s="1"/>
      <c r="Q465" s="1"/>
    </row>
    <row r="466" spans="1:21" x14ac:dyDescent="0.25">
      <c r="C466" t="s">
        <v>1</v>
      </c>
      <c r="D466" t="s">
        <v>2</v>
      </c>
      <c r="E466" t="s">
        <v>3</v>
      </c>
      <c r="F466" t="s">
        <v>4</v>
      </c>
      <c r="G466" t="s">
        <v>5</v>
      </c>
      <c r="H466" t="s">
        <v>6</v>
      </c>
      <c r="I466" t="s">
        <v>16</v>
      </c>
      <c r="L466" t="s">
        <v>1</v>
      </c>
      <c r="M466" t="s">
        <v>2</v>
      </c>
      <c r="N466" t="s">
        <v>3</v>
      </c>
      <c r="O466" t="s">
        <v>4</v>
      </c>
      <c r="P466" t="s">
        <v>5</v>
      </c>
      <c r="Q466" t="s">
        <v>6</v>
      </c>
      <c r="R466" t="s">
        <v>16</v>
      </c>
    </row>
    <row r="467" spans="1:21" x14ac:dyDescent="0.25">
      <c r="B467" t="s">
        <v>7</v>
      </c>
      <c r="C467">
        <v>20</v>
      </c>
      <c r="D467">
        <v>0</v>
      </c>
      <c r="E467">
        <v>0</v>
      </c>
      <c r="F467">
        <v>0</v>
      </c>
      <c r="G467">
        <v>11</v>
      </c>
      <c r="H467">
        <v>1</v>
      </c>
      <c r="I467">
        <f>SUM(C467:H467)</f>
        <v>32</v>
      </c>
      <c r="K467" t="s">
        <v>7</v>
      </c>
      <c r="L467" s="2">
        <f>100*C467/$I467</f>
        <v>62.5</v>
      </c>
      <c r="M467" s="2">
        <f t="shared" ref="M467:M472" si="467">100*D467/$I467</f>
        <v>0</v>
      </c>
      <c r="N467" s="2">
        <f t="shared" ref="N467:N472" si="468">100*E467/$I467</f>
        <v>0</v>
      </c>
      <c r="O467" s="2">
        <f t="shared" ref="O467:O472" si="469">100*F467/$I467</f>
        <v>0</v>
      </c>
      <c r="P467" s="2">
        <f t="shared" ref="P467:P472" si="470">100*G467/$I467</f>
        <v>34.375</v>
      </c>
      <c r="Q467" s="2">
        <f t="shared" ref="Q467:Q472" si="471">100*H467/$I467</f>
        <v>3.125</v>
      </c>
      <c r="R467" s="2">
        <f>SUM(L467:Q467)</f>
        <v>100</v>
      </c>
      <c r="T467" t="s">
        <v>70</v>
      </c>
      <c r="U467" t="s">
        <v>71</v>
      </c>
    </row>
    <row r="468" spans="1:21" x14ac:dyDescent="0.25">
      <c r="B468" t="s">
        <v>8</v>
      </c>
      <c r="C468">
        <v>73</v>
      </c>
      <c r="D468">
        <v>1</v>
      </c>
      <c r="E468">
        <v>0</v>
      </c>
      <c r="F468">
        <v>0</v>
      </c>
      <c r="G468">
        <v>3</v>
      </c>
      <c r="H468">
        <v>0</v>
      </c>
      <c r="I468">
        <f t="shared" ref="I468:I473" si="472">SUM(C468:H468)</f>
        <v>77</v>
      </c>
      <c r="K468" t="s">
        <v>8</v>
      </c>
      <c r="L468" s="2">
        <f t="shared" ref="L468:L472" si="473">100*C468/$I468</f>
        <v>94.805194805194802</v>
      </c>
      <c r="M468" s="2">
        <f t="shared" si="467"/>
        <v>1.2987012987012987</v>
      </c>
      <c r="N468" s="2">
        <f t="shared" si="468"/>
        <v>0</v>
      </c>
      <c r="O468" s="2">
        <f t="shared" si="469"/>
        <v>0</v>
      </c>
      <c r="P468" s="2">
        <f t="shared" si="470"/>
        <v>3.8961038961038961</v>
      </c>
      <c r="Q468" s="2">
        <f t="shared" si="471"/>
        <v>0</v>
      </c>
      <c r="R468" s="2">
        <f t="shared" ref="R468:R472" si="474">SUM(L468:Q468)</f>
        <v>100</v>
      </c>
      <c r="T468">
        <f>_xlfn.STDEV.P(C473:H473)</f>
        <v>88.002683039906358</v>
      </c>
      <c r="U468">
        <f>T468/I473</f>
        <v>0.26269457623852643</v>
      </c>
    </row>
    <row r="469" spans="1:21" x14ac:dyDescent="0.25">
      <c r="B469" t="s">
        <v>9</v>
      </c>
      <c r="C469">
        <v>10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f t="shared" si="472"/>
        <v>11</v>
      </c>
      <c r="K469" t="s">
        <v>9</v>
      </c>
      <c r="L469" s="2">
        <f t="shared" si="473"/>
        <v>90.909090909090907</v>
      </c>
      <c r="M469" s="2">
        <f t="shared" si="467"/>
        <v>0</v>
      </c>
      <c r="N469" s="2">
        <f t="shared" si="468"/>
        <v>0</v>
      </c>
      <c r="O469" s="2">
        <f t="shared" si="469"/>
        <v>9.0909090909090917</v>
      </c>
      <c r="P469" s="2">
        <f t="shared" si="470"/>
        <v>0</v>
      </c>
      <c r="Q469" s="2">
        <f t="shared" si="471"/>
        <v>0</v>
      </c>
      <c r="R469" s="2">
        <f t="shared" si="474"/>
        <v>100</v>
      </c>
    </row>
    <row r="470" spans="1:21" x14ac:dyDescent="0.25">
      <c r="B470" t="s">
        <v>10</v>
      </c>
      <c r="C470">
        <v>19</v>
      </c>
      <c r="D470">
        <v>1</v>
      </c>
      <c r="E470">
        <v>0</v>
      </c>
      <c r="F470">
        <v>1</v>
      </c>
      <c r="G470">
        <v>4</v>
      </c>
      <c r="H470">
        <v>0</v>
      </c>
      <c r="I470">
        <f t="shared" si="472"/>
        <v>25</v>
      </c>
      <c r="K470" t="s">
        <v>10</v>
      </c>
      <c r="L470" s="2">
        <f t="shared" si="473"/>
        <v>76</v>
      </c>
      <c r="M470" s="2">
        <f t="shared" si="467"/>
        <v>4</v>
      </c>
      <c r="N470" s="2">
        <f t="shared" si="468"/>
        <v>0</v>
      </c>
      <c r="O470" s="2">
        <f t="shared" si="469"/>
        <v>4</v>
      </c>
      <c r="P470" s="2">
        <f t="shared" si="470"/>
        <v>16</v>
      </c>
      <c r="Q470" s="2">
        <f t="shared" si="471"/>
        <v>0</v>
      </c>
      <c r="R470" s="2">
        <f t="shared" si="474"/>
        <v>100</v>
      </c>
    </row>
    <row r="471" spans="1:21" x14ac:dyDescent="0.25">
      <c r="B471" t="s">
        <v>11</v>
      </c>
      <c r="C471">
        <v>106</v>
      </c>
      <c r="D471">
        <v>5</v>
      </c>
      <c r="E471">
        <v>4</v>
      </c>
      <c r="F471">
        <v>3</v>
      </c>
      <c r="G471">
        <v>24</v>
      </c>
      <c r="H471">
        <v>10</v>
      </c>
      <c r="I471">
        <f t="shared" si="472"/>
        <v>152</v>
      </c>
      <c r="K471" t="s">
        <v>11</v>
      </c>
      <c r="L471" s="2">
        <f t="shared" si="473"/>
        <v>69.736842105263165</v>
      </c>
      <c r="M471" s="2">
        <f t="shared" si="467"/>
        <v>3.2894736842105261</v>
      </c>
      <c r="N471" s="2">
        <f t="shared" si="468"/>
        <v>2.6315789473684212</v>
      </c>
      <c r="O471" s="2">
        <f t="shared" si="469"/>
        <v>1.9736842105263157</v>
      </c>
      <c r="P471" s="2">
        <f t="shared" si="470"/>
        <v>15.789473684210526</v>
      </c>
      <c r="Q471" s="2">
        <f t="shared" si="471"/>
        <v>6.5789473684210522</v>
      </c>
      <c r="R471" s="2">
        <f t="shared" si="474"/>
        <v>100</v>
      </c>
    </row>
    <row r="472" spans="1:21" x14ac:dyDescent="0.25">
      <c r="B472" t="s">
        <v>12</v>
      </c>
      <c r="C472">
        <v>21</v>
      </c>
      <c r="D472">
        <v>1</v>
      </c>
      <c r="E472">
        <v>0</v>
      </c>
      <c r="F472">
        <v>0</v>
      </c>
      <c r="G472">
        <v>11</v>
      </c>
      <c r="H472">
        <v>5</v>
      </c>
      <c r="I472">
        <f t="shared" si="472"/>
        <v>38</v>
      </c>
      <c r="K472" t="s">
        <v>12</v>
      </c>
      <c r="L472" s="2">
        <f t="shared" si="473"/>
        <v>55.263157894736842</v>
      </c>
      <c r="M472" s="2">
        <f t="shared" si="467"/>
        <v>2.6315789473684212</v>
      </c>
      <c r="N472" s="2">
        <f t="shared" si="468"/>
        <v>0</v>
      </c>
      <c r="O472" s="2">
        <f t="shared" si="469"/>
        <v>0</v>
      </c>
      <c r="P472" s="2">
        <f t="shared" si="470"/>
        <v>28.94736842105263</v>
      </c>
      <c r="Q472" s="2">
        <f t="shared" si="471"/>
        <v>13.157894736842104</v>
      </c>
      <c r="R472" s="2">
        <f t="shared" si="474"/>
        <v>100</v>
      </c>
    </row>
    <row r="473" spans="1:21" x14ac:dyDescent="0.25">
      <c r="B473" t="s">
        <v>13</v>
      </c>
      <c r="C473">
        <f>SUM(C467:C472)</f>
        <v>249</v>
      </c>
      <c r="D473">
        <f t="shared" ref="D473" si="475">SUM(D467:D472)</f>
        <v>8</v>
      </c>
      <c r="E473">
        <f t="shared" ref="E473" si="476">SUM(E467:E472)</f>
        <v>4</v>
      </c>
      <c r="F473">
        <f t="shared" ref="F473" si="477">SUM(F467:F472)</f>
        <v>5</v>
      </c>
      <c r="G473">
        <f t="shared" ref="G473" si="478">SUM(G467:G472)</f>
        <v>53</v>
      </c>
      <c r="H473">
        <f t="shared" ref="H473" si="479">SUM(H467:H472)</f>
        <v>16</v>
      </c>
      <c r="I473">
        <f t="shared" si="472"/>
        <v>335</v>
      </c>
    </row>
    <row r="475" spans="1:21" x14ac:dyDescent="0.25">
      <c r="A475" t="s">
        <v>58</v>
      </c>
    </row>
    <row r="476" spans="1:21" x14ac:dyDescent="0.25">
      <c r="C476" s="1" t="s">
        <v>14</v>
      </c>
      <c r="D476" s="1"/>
      <c r="E476" s="1"/>
      <c r="F476" s="1"/>
      <c r="G476" s="1"/>
      <c r="H476" s="1"/>
      <c r="L476" s="1" t="s">
        <v>69</v>
      </c>
      <c r="M476" s="1"/>
      <c r="N476" s="1"/>
      <c r="O476" s="1"/>
      <c r="P476" s="1"/>
      <c r="Q476" s="1"/>
    </row>
    <row r="477" spans="1:21" x14ac:dyDescent="0.25">
      <c r="C477" t="s">
        <v>1</v>
      </c>
      <c r="D477" t="s">
        <v>2</v>
      </c>
      <c r="E477" t="s">
        <v>3</v>
      </c>
      <c r="F477" t="s">
        <v>4</v>
      </c>
      <c r="G477" t="s">
        <v>5</v>
      </c>
      <c r="H477" t="s">
        <v>6</v>
      </c>
      <c r="I477" t="s">
        <v>16</v>
      </c>
      <c r="L477" t="s">
        <v>1</v>
      </c>
      <c r="M477" t="s">
        <v>2</v>
      </c>
      <c r="N477" t="s">
        <v>3</v>
      </c>
      <c r="O477" t="s">
        <v>4</v>
      </c>
      <c r="P477" t="s">
        <v>5</v>
      </c>
      <c r="Q477" t="s">
        <v>6</v>
      </c>
      <c r="R477" t="s">
        <v>16</v>
      </c>
    </row>
    <row r="478" spans="1:21" x14ac:dyDescent="0.25">
      <c r="B478" t="s">
        <v>7</v>
      </c>
      <c r="C478">
        <v>6</v>
      </c>
      <c r="D478">
        <v>5</v>
      </c>
      <c r="E478">
        <v>3</v>
      </c>
      <c r="F478">
        <v>4</v>
      </c>
      <c r="G478">
        <v>14</v>
      </c>
      <c r="H478">
        <v>0</v>
      </c>
      <c r="I478">
        <f>SUM(C478:H478)</f>
        <v>32</v>
      </c>
      <c r="K478" t="s">
        <v>7</v>
      </c>
      <c r="L478" s="2">
        <f>100*C478/$I478</f>
        <v>18.75</v>
      </c>
      <c r="M478" s="2">
        <f t="shared" ref="M478:M483" si="480">100*D478/$I478</f>
        <v>15.625</v>
      </c>
      <c r="N478" s="2">
        <f t="shared" ref="N478:N483" si="481">100*E478/$I478</f>
        <v>9.375</v>
      </c>
      <c r="O478" s="2">
        <f t="shared" ref="O478:O483" si="482">100*F478/$I478</f>
        <v>12.5</v>
      </c>
      <c r="P478" s="2">
        <f t="shared" ref="P478:P483" si="483">100*G478/$I478</f>
        <v>43.75</v>
      </c>
      <c r="Q478" s="2">
        <f t="shared" ref="Q478:Q483" si="484">100*H478/$I478</f>
        <v>0</v>
      </c>
      <c r="R478" s="2">
        <f>SUM(L478:Q478)</f>
        <v>100</v>
      </c>
      <c r="T478" t="s">
        <v>70</v>
      </c>
      <c r="U478" t="s">
        <v>71</v>
      </c>
    </row>
    <row r="479" spans="1:21" x14ac:dyDescent="0.25">
      <c r="B479" t="s">
        <v>8</v>
      </c>
      <c r="C479">
        <v>21</v>
      </c>
      <c r="D479">
        <v>39</v>
      </c>
      <c r="E479">
        <v>9</v>
      </c>
      <c r="F479">
        <v>7</v>
      </c>
      <c r="G479">
        <v>1</v>
      </c>
      <c r="H479">
        <v>0</v>
      </c>
      <c r="I479">
        <f t="shared" ref="I479:I484" si="485">SUM(C479:H479)</f>
        <v>77</v>
      </c>
      <c r="K479" t="s">
        <v>8</v>
      </c>
      <c r="L479" s="2">
        <f t="shared" ref="L479:L483" si="486">100*C479/$I479</f>
        <v>27.272727272727273</v>
      </c>
      <c r="M479" s="2">
        <f t="shared" si="480"/>
        <v>50.649350649350652</v>
      </c>
      <c r="N479" s="2">
        <f t="shared" si="481"/>
        <v>11.688311688311689</v>
      </c>
      <c r="O479" s="2">
        <f t="shared" si="482"/>
        <v>9.0909090909090917</v>
      </c>
      <c r="P479" s="2">
        <f t="shared" si="483"/>
        <v>1.2987012987012987</v>
      </c>
      <c r="Q479" s="2">
        <f t="shared" si="484"/>
        <v>0</v>
      </c>
      <c r="R479" s="2">
        <f t="shared" ref="R479:R483" si="487">SUM(L479:Q479)</f>
        <v>100.00000000000001</v>
      </c>
      <c r="T479">
        <f>_xlfn.STDEV.P(C484:H484)</f>
        <v>17.189305460728256</v>
      </c>
      <c r="U479">
        <f>T479/I484</f>
        <v>5.1311359584263451E-2</v>
      </c>
    </row>
    <row r="480" spans="1:21" x14ac:dyDescent="0.25">
      <c r="B480" t="s">
        <v>9</v>
      </c>
      <c r="C480">
        <v>6</v>
      </c>
      <c r="D480">
        <v>1</v>
      </c>
      <c r="E480">
        <v>2</v>
      </c>
      <c r="F480">
        <v>0</v>
      </c>
      <c r="G480">
        <v>2</v>
      </c>
      <c r="H480">
        <v>0</v>
      </c>
      <c r="I480">
        <f t="shared" si="485"/>
        <v>11</v>
      </c>
      <c r="K480" t="s">
        <v>9</v>
      </c>
      <c r="L480" s="2">
        <f t="shared" si="486"/>
        <v>54.545454545454547</v>
      </c>
      <c r="M480" s="2">
        <f t="shared" si="480"/>
        <v>9.0909090909090917</v>
      </c>
      <c r="N480" s="2">
        <f t="shared" si="481"/>
        <v>18.181818181818183</v>
      </c>
      <c r="O480" s="2">
        <f t="shared" si="482"/>
        <v>0</v>
      </c>
      <c r="P480" s="2">
        <f t="shared" si="483"/>
        <v>18.181818181818183</v>
      </c>
      <c r="Q480" s="2">
        <f t="shared" si="484"/>
        <v>0</v>
      </c>
      <c r="R480" s="2">
        <f t="shared" si="487"/>
        <v>100.00000000000001</v>
      </c>
    </row>
    <row r="481" spans="1:21" x14ac:dyDescent="0.25">
      <c r="B481" t="s">
        <v>10</v>
      </c>
      <c r="C481">
        <v>13</v>
      </c>
      <c r="D481">
        <v>4</v>
      </c>
      <c r="E481">
        <v>2</v>
      </c>
      <c r="F481">
        <v>3</v>
      </c>
      <c r="G481">
        <v>2</v>
      </c>
      <c r="H481">
        <v>1</v>
      </c>
      <c r="I481">
        <f t="shared" si="485"/>
        <v>25</v>
      </c>
      <c r="K481" t="s">
        <v>10</v>
      </c>
      <c r="L481" s="2">
        <f t="shared" si="486"/>
        <v>52</v>
      </c>
      <c r="M481" s="2">
        <f t="shared" si="480"/>
        <v>16</v>
      </c>
      <c r="N481" s="2">
        <f t="shared" si="481"/>
        <v>8</v>
      </c>
      <c r="O481" s="2">
        <f t="shared" si="482"/>
        <v>12</v>
      </c>
      <c r="P481" s="2">
        <f t="shared" si="483"/>
        <v>8</v>
      </c>
      <c r="Q481" s="2">
        <f t="shared" si="484"/>
        <v>4</v>
      </c>
      <c r="R481" s="2">
        <f t="shared" si="487"/>
        <v>100</v>
      </c>
    </row>
    <row r="482" spans="1:21" x14ac:dyDescent="0.25">
      <c r="B482" t="s">
        <v>11</v>
      </c>
      <c r="C482">
        <v>32</v>
      </c>
      <c r="D482">
        <v>10</v>
      </c>
      <c r="E482">
        <v>36</v>
      </c>
      <c r="F482">
        <v>29</v>
      </c>
      <c r="G482">
        <v>27</v>
      </c>
      <c r="H482">
        <v>18</v>
      </c>
      <c r="I482">
        <f t="shared" si="485"/>
        <v>152</v>
      </c>
      <c r="K482" t="s">
        <v>11</v>
      </c>
      <c r="L482" s="2">
        <f t="shared" si="486"/>
        <v>21.05263157894737</v>
      </c>
      <c r="M482" s="2">
        <f t="shared" si="480"/>
        <v>6.5789473684210522</v>
      </c>
      <c r="N482" s="2">
        <f t="shared" si="481"/>
        <v>23.684210526315791</v>
      </c>
      <c r="O482" s="2">
        <f t="shared" si="482"/>
        <v>19.078947368421051</v>
      </c>
      <c r="P482" s="2">
        <f t="shared" si="483"/>
        <v>17.763157894736842</v>
      </c>
      <c r="Q482" s="2">
        <f t="shared" si="484"/>
        <v>11.842105263157896</v>
      </c>
      <c r="R482" s="2">
        <f t="shared" si="487"/>
        <v>100</v>
      </c>
    </row>
    <row r="483" spans="1:21" x14ac:dyDescent="0.25">
      <c r="B483" t="s">
        <v>12</v>
      </c>
      <c r="C483">
        <v>4</v>
      </c>
      <c r="D483">
        <v>9</v>
      </c>
      <c r="E483">
        <v>4</v>
      </c>
      <c r="F483">
        <v>11</v>
      </c>
      <c r="G483">
        <v>3</v>
      </c>
      <c r="H483">
        <v>7</v>
      </c>
      <c r="I483">
        <f t="shared" si="485"/>
        <v>38</v>
      </c>
      <c r="K483" t="s">
        <v>12</v>
      </c>
      <c r="L483" s="2">
        <f t="shared" si="486"/>
        <v>10.526315789473685</v>
      </c>
      <c r="M483" s="2">
        <f t="shared" si="480"/>
        <v>23.684210526315791</v>
      </c>
      <c r="N483" s="2">
        <f t="shared" si="481"/>
        <v>10.526315789473685</v>
      </c>
      <c r="O483" s="2">
        <f t="shared" si="482"/>
        <v>28.94736842105263</v>
      </c>
      <c r="P483" s="2">
        <f t="shared" si="483"/>
        <v>7.8947368421052628</v>
      </c>
      <c r="Q483" s="2">
        <f t="shared" si="484"/>
        <v>18.421052631578949</v>
      </c>
      <c r="R483" s="2">
        <f t="shared" si="487"/>
        <v>100</v>
      </c>
    </row>
    <row r="484" spans="1:21" x14ac:dyDescent="0.25">
      <c r="B484" t="s">
        <v>13</v>
      </c>
      <c r="C484">
        <f>SUM(C478:C483)</f>
        <v>82</v>
      </c>
      <c r="D484">
        <f t="shared" ref="D484" si="488">SUM(D478:D483)</f>
        <v>68</v>
      </c>
      <c r="E484">
        <f t="shared" ref="E484" si="489">SUM(E478:E483)</f>
        <v>56</v>
      </c>
      <c r="F484">
        <f t="shared" ref="F484" si="490">SUM(F478:F483)</f>
        <v>54</v>
      </c>
      <c r="G484">
        <f t="shared" ref="G484" si="491">SUM(G478:G483)</f>
        <v>49</v>
      </c>
      <c r="H484">
        <f t="shared" ref="H484" si="492">SUM(H478:H483)</f>
        <v>26</v>
      </c>
      <c r="I484">
        <f t="shared" si="485"/>
        <v>335</v>
      </c>
    </row>
    <row r="486" spans="1:21" x14ac:dyDescent="0.25">
      <c r="A486" t="s">
        <v>59</v>
      </c>
    </row>
    <row r="487" spans="1:21" x14ac:dyDescent="0.25">
      <c r="C487" s="1" t="s">
        <v>14</v>
      </c>
      <c r="D487" s="1"/>
      <c r="E487" s="1"/>
      <c r="F487" s="1"/>
      <c r="G487" s="1"/>
      <c r="H487" s="1"/>
      <c r="L487" s="1" t="s">
        <v>69</v>
      </c>
      <c r="M487" s="1"/>
      <c r="N487" s="1"/>
      <c r="O487" s="1"/>
      <c r="P487" s="1"/>
      <c r="Q487" s="1"/>
    </row>
    <row r="488" spans="1:21" x14ac:dyDescent="0.25">
      <c r="C488" t="s">
        <v>1</v>
      </c>
      <c r="D488" t="s">
        <v>2</v>
      </c>
      <c r="E488" t="s">
        <v>3</v>
      </c>
      <c r="F488" t="s">
        <v>4</v>
      </c>
      <c r="G488" t="s">
        <v>5</v>
      </c>
      <c r="H488" t="s">
        <v>6</v>
      </c>
      <c r="I488" t="s">
        <v>16</v>
      </c>
      <c r="L488" t="s">
        <v>1</v>
      </c>
      <c r="M488" t="s">
        <v>2</v>
      </c>
      <c r="N488" t="s">
        <v>3</v>
      </c>
      <c r="O488" t="s">
        <v>4</v>
      </c>
      <c r="P488" t="s">
        <v>5</v>
      </c>
      <c r="Q488" t="s">
        <v>6</v>
      </c>
      <c r="R488" t="s">
        <v>16</v>
      </c>
    </row>
    <row r="489" spans="1:21" x14ac:dyDescent="0.25">
      <c r="B489" t="s">
        <v>60</v>
      </c>
      <c r="C489">
        <v>443</v>
      </c>
      <c r="D489">
        <v>0</v>
      </c>
      <c r="E489">
        <v>93</v>
      </c>
      <c r="I489">
        <f>SUM(C489:H489)</f>
        <v>536</v>
      </c>
      <c r="K489" t="s">
        <v>60</v>
      </c>
      <c r="L489" s="2">
        <f>100*C489/$I489</f>
        <v>82.649253731343279</v>
      </c>
      <c r="M489" s="2">
        <f t="shared" ref="M489:M494" si="493">100*D489/$I489</f>
        <v>0</v>
      </c>
      <c r="N489" s="2">
        <f t="shared" ref="N489:N494" si="494">100*E489/$I489</f>
        <v>17.350746268656717</v>
      </c>
      <c r="O489" s="2"/>
      <c r="P489" s="2"/>
      <c r="Q489" s="2"/>
      <c r="R489" s="2">
        <f>SUM(L489:Q489)</f>
        <v>100</v>
      </c>
      <c r="T489" t="s">
        <v>70</v>
      </c>
      <c r="U489" t="s">
        <v>71</v>
      </c>
    </row>
    <row r="490" spans="1:21" x14ac:dyDescent="0.25">
      <c r="B490" t="s">
        <v>61</v>
      </c>
      <c r="C490">
        <v>1265</v>
      </c>
      <c r="D490">
        <v>0</v>
      </c>
      <c r="E490">
        <v>222</v>
      </c>
      <c r="I490">
        <f t="shared" ref="I490:I495" si="495">SUM(C490:H490)</f>
        <v>1487</v>
      </c>
      <c r="K490" t="s">
        <v>61</v>
      </c>
      <c r="L490" s="2">
        <f t="shared" ref="L490:L494" si="496">100*C490/$I490</f>
        <v>85.070611970410226</v>
      </c>
      <c r="M490" s="2">
        <f t="shared" si="493"/>
        <v>0</v>
      </c>
      <c r="N490" s="2">
        <f t="shared" si="494"/>
        <v>14.929388029589779</v>
      </c>
      <c r="O490" s="2"/>
      <c r="P490" s="2"/>
      <c r="Q490" s="2"/>
      <c r="R490" s="2">
        <f t="shared" ref="R490:R494" si="497">SUM(L490:Q490)</f>
        <v>100</v>
      </c>
      <c r="T490">
        <f>_xlfn.STDEV.P(C495:H495)</f>
        <v>866.721921315533</v>
      </c>
      <c r="U490">
        <f>T490/I495</f>
        <v>0.13593505666805725</v>
      </c>
    </row>
    <row r="491" spans="1:21" x14ac:dyDescent="0.25">
      <c r="B491" t="s">
        <v>62</v>
      </c>
      <c r="C491">
        <v>928</v>
      </c>
      <c r="D491">
        <v>2835</v>
      </c>
      <c r="E491">
        <v>590</v>
      </c>
      <c r="I491">
        <f t="shared" si="495"/>
        <v>4353</v>
      </c>
      <c r="K491" t="s">
        <v>62</v>
      </c>
      <c r="L491" s="2">
        <f t="shared" si="496"/>
        <v>21.318630829313118</v>
      </c>
      <c r="M491" s="2">
        <f t="shared" si="493"/>
        <v>65.127498277050307</v>
      </c>
      <c r="N491" s="2">
        <f t="shared" si="494"/>
        <v>13.553870893636573</v>
      </c>
      <c r="O491" s="2"/>
      <c r="P491" s="2"/>
      <c r="Q491" s="2"/>
      <c r="R491" s="2">
        <f t="shared" si="497"/>
        <v>100</v>
      </c>
    </row>
    <row r="492" spans="1:21" x14ac:dyDescent="0.25">
      <c r="I492">
        <f t="shared" si="495"/>
        <v>0</v>
      </c>
      <c r="L492" s="2"/>
      <c r="M492" s="2"/>
      <c r="N492" s="2"/>
      <c r="O492" s="2"/>
      <c r="P492" s="2"/>
      <c r="Q492" s="2"/>
      <c r="R492" s="2"/>
    </row>
    <row r="493" spans="1:21" x14ac:dyDescent="0.25">
      <c r="I493">
        <f t="shared" si="495"/>
        <v>0</v>
      </c>
      <c r="L493" s="2"/>
      <c r="M493" s="2"/>
      <c r="N493" s="2"/>
      <c r="O493" s="2"/>
      <c r="P493" s="2"/>
      <c r="Q493" s="2"/>
      <c r="R493" s="2"/>
    </row>
    <row r="494" spans="1:21" x14ac:dyDescent="0.25">
      <c r="I494">
        <f t="shared" si="495"/>
        <v>0</v>
      </c>
      <c r="L494" s="2"/>
      <c r="M494" s="2"/>
      <c r="N494" s="2"/>
      <c r="O494" s="2"/>
      <c r="P494" s="2"/>
      <c r="Q494" s="2"/>
      <c r="R494" s="2"/>
    </row>
    <row r="495" spans="1:21" x14ac:dyDescent="0.25">
      <c r="B495" t="s">
        <v>13</v>
      </c>
      <c r="C495">
        <f>SUM(C489:C494)</f>
        <v>2636</v>
      </c>
      <c r="D495">
        <f t="shared" ref="D495" si="498">SUM(D489:D494)</f>
        <v>2835</v>
      </c>
      <c r="E495">
        <f t="shared" ref="E495" si="499">SUM(E489:E494)</f>
        <v>905</v>
      </c>
      <c r="I495">
        <f t="shared" si="495"/>
        <v>6376</v>
      </c>
    </row>
    <row r="497" spans="1:21" x14ac:dyDescent="0.25">
      <c r="A497" t="s">
        <v>63</v>
      </c>
    </row>
    <row r="498" spans="1:21" x14ac:dyDescent="0.25">
      <c r="C498" s="1" t="s">
        <v>14</v>
      </c>
      <c r="D498" s="1"/>
      <c r="E498" s="1"/>
      <c r="F498" s="1"/>
      <c r="G498" s="1"/>
      <c r="H498" s="1"/>
      <c r="L498" s="1" t="s">
        <v>69</v>
      </c>
      <c r="M498" s="1"/>
      <c r="N498" s="1"/>
      <c r="O498" s="1"/>
      <c r="P498" s="1"/>
      <c r="Q498" s="1"/>
    </row>
    <row r="499" spans="1:21" x14ac:dyDescent="0.25">
      <c r="C499" t="s">
        <v>1</v>
      </c>
      <c r="D499" t="s">
        <v>2</v>
      </c>
      <c r="E499" t="s">
        <v>3</v>
      </c>
      <c r="F499" t="s">
        <v>4</v>
      </c>
      <c r="G499" t="s">
        <v>5</v>
      </c>
      <c r="H499" t="s">
        <v>6</v>
      </c>
      <c r="I499" t="s">
        <v>16</v>
      </c>
      <c r="L499" t="s">
        <v>1</v>
      </c>
      <c r="M499" t="s">
        <v>2</v>
      </c>
      <c r="N499" t="s">
        <v>3</v>
      </c>
      <c r="O499" t="s">
        <v>4</v>
      </c>
      <c r="P499" t="s">
        <v>5</v>
      </c>
      <c r="Q499" t="s">
        <v>6</v>
      </c>
      <c r="R499" t="s">
        <v>16</v>
      </c>
    </row>
    <row r="500" spans="1:21" x14ac:dyDescent="0.25">
      <c r="B500" t="s">
        <v>60</v>
      </c>
      <c r="C500">
        <v>443</v>
      </c>
      <c r="D500">
        <v>0</v>
      </c>
      <c r="E500">
        <v>93</v>
      </c>
      <c r="I500">
        <f>SUM(C500:H500)</f>
        <v>536</v>
      </c>
      <c r="K500" t="s">
        <v>60</v>
      </c>
      <c r="L500" s="2">
        <f>100*C500/$I500</f>
        <v>82.649253731343279</v>
      </c>
      <c r="M500" s="2">
        <f t="shared" ref="M500:M505" si="500">100*D500/$I500</f>
        <v>0</v>
      </c>
      <c r="N500" s="2">
        <f t="shared" ref="N500:N505" si="501">100*E500/$I500</f>
        <v>17.350746268656717</v>
      </c>
      <c r="O500" s="2"/>
      <c r="P500" s="2"/>
      <c r="Q500" s="2"/>
      <c r="R500" s="2">
        <f>SUM(L500:Q500)</f>
        <v>100</v>
      </c>
      <c r="T500" t="s">
        <v>70</v>
      </c>
      <c r="U500" t="s">
        <v>71</v>
      </c>
    </row>
    <row r="501" spans="1:21" x14ac:dyDescent="0.25">
      <c r="B501" t="s">
        <v>61</v>
      </c>
      <c r="C501">
        <v>1265</v>
      </c>
      <c r="D501">
        <v>0</v>
      </c>
      <c r="E501">
        <v>222</v>
      </c>
      <c r="I501">
        <f t="shared" ref="I501:I506" si="502">SUM(C501:H501)</f>
        <v>1487</v>
      </c>
      <c r="K501" t="s">
        <v>61</v>
      </c>
      <c r="L501" s="2">
        <f t="shared" ref="L501:L505" si="503">100*C501/$I501</f>
        <v>85.070611970410226</v>
      </c>
      <c r="M501" s="2">
        <f t="shared" si="500"/>
        <v>0</v>
      </c>
      <c r="N501" s="2">
        <f t="shared" si="501"/>
        <v>14.929388029589779</v>
      </c>
      <c r="O501" s="2"/>
      <c r="P501" s="2"/>
      <c r="Q501" s="2"/>
      <c r="R501" s="2">
        <f t="shared" ref="R501:R505" si="504">SUM(L501:Q501)</f>
        <v>100</v>
      </c>
      <c r="T501">
        <f>_xlfn.STDEV.P(C506:H506)</f>
        <v>866.721921315533</v>
      </c>
      <c r="U501">
        <f>T501/I506</f>
        <v>0.13593505666805725</v>
      </c>
    </row>
    <row r="502" spans="1:21" x14ac:dyDescent="0.25">
      <c r="B502" t="s">
        <v>62</v>
      </c>
      <c r="C502">
        <v>928</v>
      </c>
      <c r="D502">
        <v>2835</v>
      </c>
      <c r="E502">
        <v>590</v>
      </c>
      <c r="I502">
        <f t="shared" si="502"/>
        <v>4353</v>
      </c>
      <c r="K502" t="s">
        <v>62</v>
      </c>
      <c r="L502" s="2">
        <f t="shared" si="503"/>
        <v>21.318630829313118</v>
      </c>
      <c r="M502" s="2">
        <f t="shared" si="500"/>
        <v>65.127498277050307</v>
      </c>
      <c r="N502" s="2">
        <f t="shared" si="501"/>
        <v>13.553870893636573</v>
      </c>
      <c r="O502" s="2"/>
      <c r="P502" s="2"/>
      <c r="Q502" s="2"/>
      <c r="R502" s="2">
        <f t="shared" si="504"/>
        <v>100</v>
      </c>
    </row>
    <row r="503" spans="1:21" x14ac:dyDescent="0.25">
      <c r="I503">
        <f t="shared" si="502"/>
        <v>0</v>
      </c>
      <c r="L503" s="2"/>
      <c r="M503" s="2"/>
      <c r="N503" s="2"/>
      <c r="O503" s="2"/>
      <c r="P503" s="2"/>
      <c r="Q503" s="2"/>
      <c r="R503" s="2"/>
    </row>
    <row r="504" spans="1:21" x14ac:dyDescent="0.25">
      <c r="I504">
        <f t="shared" si="502"/>
        <v>0</v>
      </c>
      <c r="L504" s="2"/>
      <c r="M504" s="2"/>
      <c r="N504" s="2"/>
      <c r="O504" s="2"/>
      <c r="P504" s="2"/>
      <c r="Q504" s="2"/>
      <c r="R504" s="2"/>
    </row>
    <row r="505" spans="1:21" x14ac:dyDescent="0.25">
      <c r="I505">
        <f t="shared" si="502"/>
        <v>0</v>
      </c>
      <c r="L505" s="2"/>
      <c r="M505" s="2"/>
      <c r="N505" s="2"/>
      <c r="O505" s="2"/>
      <c r="P505" s="2"/>
      <c r="Q505" s="2"/>
      <c r="R505" s="2"/>
    </row>
    <row r="506" spans="1:21" x14ac:dyDescent="0.25">
      <c r="B506" t="s">
        <v>13</v>
      </c>
      <c r="C506">
        <f>SUM(C500:C505)</f>
        <v>2636</v>
      </c>
      <c r="D506">
        <f t="shared" ref="D506" si="505">SUM(D500:D505)</f>
        <v>2835</v>
      </c>
      <c r="E506">
        <f t="shared" ref="E506" si="506">SUM(E500:E505)</f>
        <v>905</v>
      </c>
      <c r="I506">
        <f t="shared" si="502"/>
        <v>6376</v>
      </c>
    </row>
    <row r="508" spans="1:21" x14ac:dyDescent="0.25">
      <c r="A508" t="s">
        <v>64</v>
      </c>
    </row>
    <row r="509" spans="1:21" x14ac:dyDescent="0.25">
      <c r="C509" s="1" t="s">
        <v>14</v>
      </c>
      <c r="D509" s="1"/>
      <c r="E509" s="1"/>
      <c r="F509" s="1"/>
      <c r="G509" s="1"/>
      <c r="H509" s="1"/>
      <c r="L509" s="1" t="s">
        <v>69</v>
      </c>
      <c r="M509" s="1"/>
      <c r="N509" s="1"/>
      <c r="O509" s="1"/>
      <c r="P509" s="1"/>
      <c r="Q509" s="1"/>
    </row>
    <row r="510" spans="1:21" x14ac:dyDescent="0.25">
      <c r="C510" t="s">
        <v>1</v>
      </c>
      <c r="D510" t="s">
        <v>2</v>
      </c>
      <c r="E510" t="s">
        <v>3</v>
      </c>
      <c r="F510" t="s">
        <v>4</v>
      </c>
      <c r="G510" t="s">
        <v>5</v>
      </c>
      <c r="H510" t="s">
        <v>6</v>
      </c>
      <c r="I510" t="s">
        <v>16</v>
      </c>
      <c r="L510" t="s">
        <v>1</v>
      </c>
      <c r="M510" t="s">
        <v>2</v>
      </c>
      <c r="N510" t="s">
        <v>3</v>
      </c>
      <c r="O510" t="s">
        <v>4</v>
      </c>
      <c r="P510" t="s">
        <v>5</v>
      </c>
      <c r="Q510" t="s">
        <v>6</v>
      </c>
      <c r="R510" t="s">
        <v>16</v>
      </c>
    </row>
    <row r="511" spans="1:21" x14ac:dyDescent="0.25">
      <c r="B511" t="s">
        <v>60</v>
      </c>
      <c r="C511">
        <v>443</v>
      </c>
      <c r="D511">
        <v>93</v>
      </c>
      <c r="E511">
        <v>0</v>
      </c>
      <c r="I511">
        <f>SUM(C511:H511)</f>
        <v>536</v>
      </c>
      <c r="K511" t="s">
        <v>60</v>
      </c>
      <c r="L511" s="2">
        <f>100*C511/$I511</f>
        <v>82.649253731343279</v>
      </c>
      <c r="M511" s="2">
        <f t="shared" ref="M511:M516" si="507">100*D511/$I511</f>
        <v>17.350746268656717</v>
      </c>
      <c r="N511" s="2">
        <f t="shared" ref="N511:N516" si="508">100*E511/$I511</f>
        <v>0</v>
      </c>
      <c r="O511" s="2"/>
      <c r="P511" s="2"/>
      <c r="Q511" s="2"/>
      <c r="R511" s="2">
        <f>SUM(L511:Q511)</f>
        <v>100</v>
      </c>
      <c r="T511" t="s">
        <v>70</v>
      </c>
      <c r="U511" t="s">
        <v>71</v>
      </c>
    </row>
    <row r="512" spans="1:21" x14ac:dyDescent="0.25">
      <c r="B512" t="s">
        <v>61</v>
      </c>
      <c r="C512">
        <v>1265</v>
      </c>
      <c r="D512">
        <v>222</v>
      </c>
      <c r="E512">
        <v>0</v>
      </c>
      <c r="I512">
        <f t="shared" ref="I512:I517" si="509">SUM(C512:H512)</f>
        <v>1487</v>
      </c>
      <c r="K512" t="s">
        <v>61</v>
      </c>
      <c r="L512" s="2">
        <f t="shared" ref="L512:L516" si="510">100*C512/$I512</f>
        <v>85.070611970410226</v>
      </c>
      <c r="M512" s="2">
        <f t="shared" si="507"/>
        <v>14.929388029589779</v>
      </c>
      <c r="N512" s="2">
        <f t="shared" si="508"/>
        <v>0</v>
      </c>
      <c r="O512" s="2"/>
      <c r="P512" s="2"/>
      <c r="Q512" s="2"/>
      <c r="R512" s="2">
        <f t="shared" ref="R512:R516" si="511">SUM(L512:Q512)</f>
        <v>100</v>
      </c>
      <c r="T512">
        <f>_xlfn.STDEV.P(C517:H517)</f>
        <v>866.721921315533</v>
      </c>
      <c r="U512">
        <f>T512/I517</f>
        <v>0.13593505666805725</v>
      </c>
    </row>
    <row r="513" spans="1:21" x14ac:dyDescent="0.25">
      <c r="B513" t="s">
        <v>62</v>
      </c>
      <c r="C513">
        <v>928</v>
      </c>
      <c r="D513">
        <v>590</v>
      </c>
      <c r="E513">
        <v>2835</v>
      </c>
      <c r="I513">
        <f t="shared" si="509"/>
        <v>4353</v>
      </c>
      <c r="K513" t="s">
        <v>62</v>
      </c>
      <c r="L513" s="2">
        <f t="shared" si="510"/>
        <v>21.318630829313118</v>
      </c>
      <c r="M513" s="2">
        <f t="shared" si="507"/>
        <v>13.553870893636573</v>
      </c>
      <c r="N513" s="2">
        <f t="shared" si="508"/>
        <v>65.127498277050307</v>
      </c>
      <c r="O513" s="2"/>
      <c r="P513" s="2"/>
      <c r="Q513" s="2"/>
      <c r="R513" s="2">
        <f t="shared" si="511"/>
        <v>100</v>
      </c>
    </row>
    <row r="514" spans="1:21" x14ac:dyDescent="0.25">
      <c r="I514">
        <f t="shared" si="509"/>
        <v>0</v>
      </c>
      <c r="L514" s="2"/>
      <c r="M514" s="2"/>
      <c r="N514" s="2"/>
      <c r="O514" s="2"/>
      <c r="P514" s="2"/>
      <c r="Q514" s="2"/>
      <c r="R514" s="2"/>
    </row>
    <row r="515" spans="1:21" x14ac:dyDescent="0.25">
      <c r="I515">
        <f t="shared" si="509"/>
        <v>0</v>
      </c>
      <c r="L515" s="2"/>
      <c r="M515" s="2"/>
      <c r="N515" s="2"/>
      <c r="O515" s="2"/>
      <c r="P515" s="2"/>
      <c r="Q515" s="2"/>
      <c r="R515" s="2"/>
    </row>
    <row r="516" spans="1:21" x14ac:dyDescent="0.25">
      <c r="I516">
        <f t="shared" si="509"/>
        <v>0</v>
      </c>
      <c r="L516" s="2"/>
      <c r="M516" s="2"/>
      <c r="N516" s="2"/>
      <c r="O516" s="2"/>
      <c r="P516" s="2"/>
      <c r="Q516" s="2"/>
      <c r="R516" s="2"/>
    </row>
    <row r="517" spans="1:21" x14ac:dyDescent="0.25">
      <c r="B517" t="s">
        <v>13</v>
      </c>
      <c r="C517">
        <f>SUM(C511:C516)</f>
        <v>2636</v>
      </c>
      <c r="D517">
        <f t="shared" ref="D517" si="512">SUM(D511:D516)</f>
        <v>905</v>
      </c>
      <c r="E517">
        <f t="shared" ref="E517" si="513">SUM(E511:E516)</f>
        <v>2835</v>
      </c>
      <c r="I517">
        <f t="shared" si="509"/>
        <v>6376</v>
      </c>
    </row>
    <row r="519" spans="1:21" x14ac:dyDescent="0.25">
      <c r="A519" t="s">
        <v>65</v>
      </c>
    </row>
    <row r="520" spans="1:21" x14ac:dyDescent="0.25">
      <c r="C520" s="1" t="s">
        <v>14</v>
      </c>
      <c r="D520" s="1"/>
      <c r="E520" s="1"/>
      <c r="F520" s="1"/>
      <c r="G520" s="1"/>
      <c r="H520" s="1"/>
      <c r="L520" s="1" t="s">
        <v>69</v>
      </c>
      <c r="M520" s="1"/>
      <c r="N520" s="1"/>
      <c r="O520" s="1"/>
      <c r="P520" s="1"/>
      <c r="Q520" s="1"/>
    </row>
    <row r="521" spans="1:21" x14ac:dyDescent="0.25">
      <c r="C521" t="s">
        <v>1</v>
      </c>
      <c r="D521" t="s">
        <v>2</v>
      </c>
      <c r="E521" t="s">
        <v>3</v>
      </c>
      <c r="F521" t="s">
        <v>4</v>
      </c>
      <c r="G521" t="s">
        <v>5</v>
      </c>
      <c r="H521" t="s">
        <v>6</v>
      </c>
      <c r="I521" t="s">
        <v>16</v>
      </c>
      <c r="L521" t="s">
        <v>1</v>
      </c>
      <c r="M521" t="s">
        <v>2</v>
      </c>
      <c r="N521" t="s">
        <v>3</v>
      </c>
      <c r="O521" t="s">
        <v>4</v>
      </c>
      <c r="P521" t="s">
        <v>5</v>
      </c>
      <c r="Q521" t="s">
        <v>6</v>
      </c>
      <c r="R521" t="s">
        <v>16</v>
      </c>
    </row>
    <row r="522" spans="1:21" x14ac:dyDescent="0.25">
      <c r="B522" t="s">
        <v>60</v>
      </c>
      <c r="C522">
        <v>40</v>
      </c>
      <c r="D522">
        <v>24</v>
      </c>
      <c r="E522">
        <v>45</v>
      </c>
      <c r="I522">
        <f>SUM(C522:H522)</f>
        <v>109</v>
      </c>
      <c r="K522" t="s">
        <v>60</v>
      </c>
      <c r="L522" s="2">
        <f>100*C522/$I522</f>
        <v>36.697247706422019</v>
      </c>
      <c r="M522" s="2">
        <f t="shared" ref="M522:M527" si="514">100*D522/$I522</f>
        <v>22.01834862385321</v>
      </c>
      <c r="N522" s="2">
        <f t="shared" ref="N522:N527" si="515">100*E522/$I522</f>
        <v>41.284403669724767</v>
      </c>
      <c r="O522" s="2"/>
      <c r="P522" s="2"/>
      <c r="Q522" s="2"/>
      <c r="R522" s="2">
        <f>SUM(L522:Q522)</f>
        <v>100</v>
      </c>
      <c r="T522" t="s">
        <v>70</v>
      </c>
      <c r="U522" t="s">
        <v>71</v>
      </c>
    </row>
    <row r="523" spans="1:21" x14ac:dyDescent="0.25">
      <c r="B523" t="s">
        <v>61</v>
      </c>
      <c r="C523">
        <v>18</v>
      </c>
      <c r="D523">
        <v>15</v>
      </c>
      <c r="E523">
        <v>3</v>
      </c>
      <c r="I523">
        <f t="shared" ref="I523:I528" si="516">SUM(C523:H523)</f>
        <v>36</v>
      </c>
      <c r="K523" t="s">
        <v>61</v>
      </c>
      <c r="L523" s="2">
        <f t="shared" ref="L523:L527" si="517">100*C523/$I523</f>
        <v>50</v>
      </c>
      <c r="M523" s="2">
        <f t="shared" si="514"/>
        <v>41.666666666666664</v>
      </c>
      <c r="N523" s="2">
        <f t="shared" si="515"/>
        <v>8.3333333333333339</v>
      </c>
      <c r="O523" s="2"/>
      <c r="P523" s="2"/>
      <c r="Q523" s="2"/>
      <c r="R523" s="2">
        <f t="shared" ref="R523:R527" si="518">SUM(L523:Q523)</f>
        <v>99.999999999999986</v>
      </c>
      <c r="T523">
        <f>_xlfn.STDEV.P(C528:H528)</f>
        <v>26.386023236217735</v>
      </c>
      <c r="U523">
        <f>T523/I528</f>
        <v>7.8764248466321601E-2</v>
      </c>
    </row>
    <row r="524" spans="1:21" x14ac:dyDescent="0.25">
      <c r="B524" t="s">
        <v>62</v>
      </c>
      <c r="C524">
        <v>66</v>
      </c>
      <c r="D524">
        <v>97</v>
      </c>
      <c r="E524">
        <v>27</v>
      </c>
      <c r="I524">
        <f t="shared" si="516"/>
        <v>190</v>
      </c>
      <c r="K524" t="s">
        <v>62</v>
      </c>
      <c r="L524" s="2">
        <f t="shared" si="517"/>
        <v>34.736842105263158</v>
      </c>
      <c r="M524" s="2">
        <f t="shared" si="514"/>
        <v>51.05263157894737</v>
      </c>
      <c r="N524" s="2">
        <f t="shared" si="515"/>
        <v>14.210526315789474</v>
      </c>
      <c r="O524" s="2"/>
      <c r="P524" s="2"/>
      <c r="Q524" s="2"/>
      <c r="R524" s="2">
        <f t="shared" si="518"/>
        <v>100</v>
      </c>
    </row>
    <row r="525" spans="1:21" x14ac:dyDescent="0.25">
      <c r="I525">
        <f t="shared" si="516"/>
        <v>0</v>
      </c>
      <c r="L525" s="2"/>
      <c r="M525" s="2"/>
      <c r="N525" s="2"/>
      <c r="O525" s="2"/>
      <c r="P525" s="2"/>
      <c r="Q525" s="2"/>
      <c r="R525" s="2"/>
    </row>
    <row r="526" spans="1:21" x14ac:dyDescent="0.25">
      <c r="I526">
        <f t="shared" si="516"/>
        <v>0</v>
      </c>
      <c r="L526" s="2"/>
      <c r="M526" s="2"/>
      <c r="N526" s="2"/>
      <c r="O526" s="2"/>
      <c r="P526" s="2" t="s">
        <v>72</v>
      </c>
      <c r="Q526" s="2"/>
      <c r="R526" s="2"/>
    </row>
    <row r="527" spans="1:21" x14ac:dyDescent="0.25">
      <c r="I527">
        <f t="shared" si="516"/>
        <v>0</v>
      </c>
      <c r="L527" s="2"/>
      <c r="M527" s="2"/>
      <c r="N527" s="2"/>
      <c r="O527" s="2"/>
      <c r="P527" s="2"/>
      <c r="Q527" s="2"/>
      <c r="R527" s="2"/>
    </row>
    <row r="528" spans="1:21" x14ac:dyDescent="0.25">
      <c r="B528" t="s">
        <v>13</v>
      </c>
      <c r="C528">
        <f>SUM(C522:C527)</f>
        <v>124</v>
      </c>
      <c r="D528">
        <f t="shared" ref="D528" si="519">SUM(D522:D527)</f>
        <v>136</v>
      </c>
      <c r="E528">
        <f t="shared" ref="E528" si="520">SUM(E522:E527)</f>
        <v>75</v>
      </c>
      <c r="I528">
        <f t="shared" si="516"/>
        <v>335</v>
      </c>
    </row>
    <row r="530" spans="1:21" x14ac:dyDescent="0.25">
      <c r="A530" t="s">
        <v>65</v>
      </c>
    </row>
    <row r="531" spans="1:21" x14ac:dyDescent="0.25">
      <c r="C531" s="1" t="s">
        <v>14</v>
      </c>
      <c r="D531" s="1"/>
      <c r="E531" s="1"/>
      <c r="F531" s="1"/>
      <c r="G531" s="1"/>
      <c r="H531" s="1"/>
      <c r="L531" s="1" t="s">
        <v>69</v>
      </c>
      <c r="M531" s="1"/>
      <c r="N531" s="1"/>
      <c r="O531" s="1"/>
      <c r="P531" s="1"/>
      <c r="Q531" s="1"/>
    </row>
    <row r="532" spans="1:21" x14ac:dyDescent="0.25">
      <c r="C532" t="s">
        <v>1</v>
      </c>
      <c r="D532" t="s">
        <v>2</v>
      </c>
      <c r="E532" t="s">
        <v>3</v>
      </c>
      <c r="F532" t="s">
        <v>4</v>
      </c>
      <c r="G532" t="s">
        <v>5</v>
      </c>
      <c r="H532" t="s">
        <v>6</v>
      </c>
      <c r="I532" t="s">
        <v>16</v>
      </c>
      <c r="L532" t="s">
        <v>1</v>
      </c>
      <c r="M532" t="s">
        <v>2</v>
      </c>
      <c r="N532" t="s">
        <v>3</v>
      </c>
      <c r="O532" t="s">
        <v>4</v>
      </c>
      <c r="P532" t="s">
        <v>5</v>
      </c>
      <c r="Q532" t="s">
        <v>6</v>
      </c>
      <c r="R532" t="s">
        <v>16</v>
      </c>
    </row>
    <row r="533" spans="1:21" x14ac:dyDescent="0.25">
      <c r="B533" t="s">
        <v>60</v>
      </c>
      <c r="C533">
        <v>39</v>
      </c>
      <c r="D533">
        <v>45</v>
      </c>
      <c r="E533">
        <v>25</v>
      </c>
      <c r="I533">
        <f>SUM(C533:H533)</f>
        <v>109</v>
      </c>
      <c r="K533" t="s">
        <v>60</v>
      </c>
      <c r="L533" s="2">
        <f>100*C533/$I533</f>
        <v>35.779816513761467</v>
      </c>
      <c r="M533" s="2">
        <f t="shared" ref="M533:M538" si="521">100*D533/$I533</f>
        <v>41.284403669724767</v>
      </c>
      <c r="N533" s="2">
        <f t="shared" ref="N533:N538" si="522">100*E533/$I533</f>
        <v>22.935779816513762</v>
      </c>
      <c r="O533" s="2"/>
      <c r="P533" s="2"/>
      <c r="Q533" s="2"/>
      <c r="R533" s="2">
        <f>SUM(L533:Q533)</f>
        <v>100</v>
      </c>
      <c r="T533" t="s">
        <v>70</v>
      </c>
      <c r="U533" t="s">
        <v>71</v>
      </c>
    </row>
    <row r="534" spans="1:21" x14ac:dyDescent="0.25">
      <c r="B534" t="s">
        <v>61</v>
      </c>
      <c r="C534">
        <v>18</v>
      </c>
      <c r="D534">
        <v>4</v>
      </c>
      <c r="E534">
        <v>14</v>
      </c>
      <c r="I534">
        <f t="shared" ref="I534:I539" si="523">SUM(C534:H534)</f>
        <v>36</v>
      </c>
      <c r="K534" t="s">
        <v>61</v>
      </c>
      <c r="L534" s="2">
        <f t="shared" ref="L534:L538" si="524">100*C534/$I534</f>
        <v>50</v>
      </c>
      <c r="M534" s="2">
        <f t="shared" si="521"/>
        <v>11.111111111111111</v>
      </c>
      <c r="N534" s="2">
        <f t="shared" si="522"/>
        <v>38.888888888888886</v>
      </c>
      <c r="O534" s="2"/>
      <c r="P534" s="2"/>
      <c r="Q534" s="2"/>
      <c r="R534" s="2">
        <f t="shared" ref="R534:R538" si="525">SUM(L534:Q534)</f>
        <v>100</v>
      </c>
      <c r="T534">
        <f>_xlfn.STDEV.P(C539:H539)</f>
        <v>25.772509040103607</v>
      </c>
      <c r="U534">
        <f>T534/I539</f>
        <v>7.6932862806279423E-2</v>
      </c>
    </row>
    <row r="535" spans="1:21" x14ac:dyDescent="0.25">
      <c r="B535" t="s">
        <v>62</v>
      </c>
      <c r="C535">
        <v>66</v>
      </c>
      <c r="D535">
        <v>27</v>
      </c>
      <c r="E535">
        <v>97</v>
      </c>
      <c r="I535">
        <f t="shared" si="523"/>
        <v>190</v>
      </c>
      <c r="K535" t="s">
        <v>62</v>
      </c>
      <c r="L535" s="2">
        <f t="shared" si="524"/>
        <v>34.736842105263158</v>
      </c>
      <c r="M535" s="2">
        <f t="shared" si="521"/>
        <v>14.210526315789474</v>
      </c>
      <c r="N535" s="2">
        <f t="shared" si="522"/>
        <v>51.05263157894737</v>
      </c>
      <c r="O535" s="2"/>
      <c r="P535" s="2"/>
      <c r="Q535" s="2"/>
      <c r="R535" s="2">
        <f t="shared" si="525"/>
        <v>100</v>
      </c>
    </row>
    <row r="536" spans="1:21" x14ac:dyDescent="0.25">
      <c r="I536">
        <f t="shared" si="523"/>
        <v>0</v>
      </c>
      <c r="L536" s="2"/>
      <c r="M536" s="2"/>
      <c r="N536" s="2"/>
      <c r="O536" s="2"/>
      <c r="P536" s="2"/>
      <c r="Q536" s="2"/>
      <c r="R536" s="2"/>
    </row>
    <row r="537" spans="1:21" x14ac:dyDescent="0.25">
      <c r="I537">
        <f t="shared" si="523"/>
        <v>0</v>
      </c>
      <c r="L537" s="2"/>
      <c r="M537" s="2"/>
      <c r="N537" s="2"/>
      <c r="O537" s="2"/>
      <c r="P537" s="2"/>
      <c r="Q537" s="2"/>
      <c r="R537" s="2"/>
    </row>
    <row r="538" spans="1:21" x14ac:dyDescent="0.25">
      <c r="I538">
        <f t="shared" si="523"/>
        <v>0</v>
      </c>
      <c r="L538" s="2"/>
      <c r="M538" s="2"/>
      <c r="N538" s="2"/>
      <c r="O538" s="2"/>
      <c r="P538" s="2"/>
      <c r="Q538" s="2"/>
      <c r="R538" s="2"/>
    </row>
    <row r="539" spans="1:21" x14ac:dyDescent="0.25">
      <c r="B539" t="s">
        <v>13</v>
      </c>
      <c r="C539">
        <f>SUM(C533:C538)</f>
        <v>123</v>
      </c>
      <c r="D539">
        <f t="shared" ref="D539" si="526">SUM(D533:D538)</f>
        <v>76</v>
      </c>
      <c r="E539">
        <f t="shared" ref="E539" si="527">SUM(E533:E538)</f>
        <v>136</v>
      </c>
      <c r="I539">
        <f t="shared" si="523"/>
        <v>335</v>
      </c>
    </row>
    <row r="541" spans="1:21" x14ac:dyDescent="0.25">
      <c r="A541" t="s">
        <v>66</v>
      </c>
    </row>
    <row r="542" spans="1:21" x14ac:dyDescent="0.25">
      <c r="C542" s="1" t="s">
        <v>14</v>
      </c>
      <c r="D542" s="1"/>
      <c r="E542" s="1"/>
      <c r="F542" s="1"/>
      <c r="G542" s="1"/>
      <c r="H542" s="1"/>
      <c r="L542" s="1" t="s">
        <v>69</v>
      </c>
      <c r="M542" s="1"/>
      <c r="N542" s="1"/>
      <c r="O542" s="1"/>
      <c r="P542" s="1"/>
      <c r="Q542" s="1"/>
    </row>
    <row r="543" spans="1:21" x14ac:dyDescent="0.25">
      <c r="C543" t="s">
        <v>1</v>
      </c>
      <c r="D543" t="s">
        <v>2</v>
      </c>
      <c r="E543" t="s">
        <v>3</v>
      </c>
      <c r="F543" t="s">
        <v>4</v>
      </c>
      <c r="G543" t="s">
        <v>5</v>
      </c>
      <c r="H543" t="s">
        <v>6</v>
      </c>
      <c r="I543" t="s">
        <v>16</v>
      </c>
      <c r="L543" t="s">
        <v>1</v>
      </c>
      <c r="M543" t="s">
        <v>2</v>
      </c>
      <c r="N543" t="s">
        <v>3</v>
      </c>
      <c r="R543" t="s">
        <v>16</v>
      </c>
    </row>
    <row r="544" spans="1:21" x14ac:dyDescent="0.25">
      <c r="B544" t="s">
        <v>60</v>
      </c>
      <c r="C544">
        <v>39</v>
      </c>
      <c r="D544">
        <v>45</v>
      </c>
      <c r="E544">
        <v>25</v>
      </c>
      <c r="I544">
        <f>SUM(C544:H544)</f>
        <v>109</v>
      </c>
      <c r="K544" t="s">
        <v>60</v>
      </c>
      <c r="L544" s="2">
        <f>100*C544/$I544</f>
        <v>35.779816513761467</v>
      </c>
      <c r="M544" s="2">
        <f t="shared" ref="M544:M549" si="528">100*D544/$I544</f>
        <v>41.284403669724767</v>
      </c>
      <c r="N544" s="2">
        <f t="shared" ref="N544:N549" si="529">100*E544/$I544</f>
        <v>22.935779816513762</v>
      </c>
      <c r="O544" s="2"/>
      <c r="P544" s="2"/>
      <c r="Q544" s="2"/>
      <c r="R544" s="2">
        <f>SUM(L544:Q544)</f>
        <v>100</v>
      </c>
      <c r="T544" t="s">
        <v>70</v>
      </c>
      <c r="U544" t="s">
        <v>71</v>
      </c>
    </row>
    <row r="545" spans="1:21" x14ac:dyDescent="0.25">
      <c r="B545" t="s">
        <v>61</v>
      </c>
      <c r="C545">
        <v>18</v>
      </c>
      <c r="D545">
        <v>4</v>
      </c>
      <c r="E545">
        <v>14</v>
      </c>
      <c r="I545">
        <f t="shared" ref="I545:I550" si="530">SUM(C545:H545)</f>
        <v>36</v>
      </c>
      <c r="K545" t="s">
        <v>61</v>
      </c>
      <c r="L545" s="2">
        <f t="shared" ref="L545:L549" si="531">100*C545/$I545</f>
        <v>50</v>
      </c>
      <c r="M545" s="2">
        <f t="shared" si="528"/>
        <v>11.111111111111111</v>
      </c>
      <c r="N545" s="2">
        <f t="shared" si="529"/>
        <v>38.888888888888886</v>
      </c>
      <c r="O545" s="2"/>
      <c r="P545" s="2"/>
      <c r="Q545" s="2"/>
      <c r="R545" s="2">
        <f t="shared" ref="R545:R549" si="532">SUM(L545:Q545)</f>
        <v>100</v>
      </c>
      <c r="T545">
        <f>_xlfn.STDEV.P(C550:H550)</f>
        <v>25.772509040103607</v>
      </c>
      <c r="U545">
        <f>T545/I550</f>
        <v>7.6932862806279423E-2</v>
      </c>
    </row>
    <row r="546" spans="1:21" x14ac:dyDescent="0.25">
      <c r="B546" t="s">
        <v>62</v>
      </c>
      <c r="C546">
        <v>66</v>
      </c>
      <c r="D546">
        <v>27</v>
      </c>
      <c r="E546">
        <v>97</v>
      </c>
      <c r="I546">
        <f t="shared" si="530"/>
        <v>190</v>
      </c>
      <c r="K546" t="s">
        <v>62</v>
      </c>
      <c r="L546" s="2">
        <f t="shared" si="531"/>
        <v>34.736842105263158</v>
      </c>
      <c r="M546" s="2">
        <f t="shared" si="528"/>
        <v>14.210526315789474</v>
      </c>
      <c r="N546" s="2">
        <f t="shared" si="529"/>
        <v>51.05263157894737</v>
      </c>
      <c r="O546" s="2"/>
      <c r="P546" s="2"/>
      <c r="Q546" s="2"/>
      <c r="R546" s="2">
        <f t="shared" si="532"/>
        <v>100</v>
      </c>
    </row>
    <row r="547" spans="1:21" x14ac:dyDescent="0.25">
      <c r="I547">
        <f t="shared" si="530"/>
        <v>0</v>
      </c>
      <c r="L547" s="2"/>
      <c r="M547" s="2"/>
      <c r="N547" s="2"/>
      <c r="O547" s="2"/>
      <c r="P547" s="2"/>
      <c r="Q547" s="2"/>
      <c r="R547" s="2"/>
    </row>
    <row r="548" spans="1:21" x14ac:dyDescent="0.25">
      <c r="I548">
        <f t="shared" si="530"/>
        <v>0</v>
      </c>
      <c r="L548" s="2"/>
      <c r="M548" s="2"/>
      <c r="N548" s="2"/>
      <c r="O548" s="2"/>
      <c r="P548" s="2"/>
      <c r="Q548" s="2"/>
      <c r="R548" s="2"/>
    </row>
    <row r="549" spans="1:21" x14ac:dyDescent="0.25">
      <c r="I549">
        <f t="shared" si="530"/>
        <v>0</v>
      </c>
      <c r="L549" s="2"/>
      <c r="M549" s="2"/>
      <c r="N549" s="2"/>
      <c r="O549" s="2"/>
      <c r="P549" s="2"/>
      <c r="Q549" s="2"/>
      <c r="R549" s="2"/>
    </row>
    <row r="550" spans="1:21" x14ac:dyDescent="0.25">
      <c r="B550" t="s">
        <v>13</v>
      </c>
      <c r="C550">
        <f>SUM(C544:C549)</f>
        <v>123</v>
      </c>
      <c r="D550">
        <f t="shared" ref="D550" si="533">SUM(D544:D549)</f>
        <v>76</v>
      </c>
      <c r="E550">
        <f t="shared" ref="E550" si="534">SUM(E544:E549)</f>
        <v>136</v>
      </c>
      <c r="I550">
        <f t="shared" si="530"/>
        <v>335</v>
      </c>
    </row>
    <row r="552" spans="1:21" x14ac:dyDescent="0.25">
      <c r="A552" t="s">
        <v>67</v>
      </c>
    </row>
    <row r="553" spans="1:21" x14ac:dyDescent="0.25">
      <c r="C553" s="1" t="s">
        <v>14</v>
      </c>
      <c r="D553" s="1"/>
      <c r="E553" s="1"/>
      <c r="F553" s="1"/>
      <c r="G553" s="1"/>
      <c r="H553" s="1"/>
      <c r="L553" s="1" t="s">
        <v>69</v>
      </c>
      <c r="M553" s="1"/>
      <c r="N553" s="1"/>
      <c r="O553" s="1"/>
      <c r="P553" s="1"/>
      <c r="Q553" s="1"/>
    </row>
    <row r="554" spans="1:21" x14ac:dyDescent="0.25">
      <c r="C554" t="s">
        <v>1</v>
      </c>
      <c r="D554" t="s">
        <v>2</v>
      </c>
      <c r="E554" t="s">
        <v>3</v>
      </c>
      <c r="F554" t="s">
        <v>4</v>
      </c>
      <c r="G554" t="s">
        <v>5</v>
      </c>
      <c r="H554" t="s">
        <v>6</v>
      </c>
      <c r="I554" t="s">
        <v>16</v>
      </c>
      <c r="L554" t="s">
        <v>1</v>
      </c>
      <c r="M554" t="s">
        <v>2</v>
      </c>
      <c r="N554" t="s">
        <v>3</v>
      </c>
      <c r="O554" t="s">
        <v>4</v>
      </c>
      <c r="P554" t="s">
        <v>5</v>
      </c>
      <c r="Q554" t="s">
        <v>6</v>
      </c>
      <c r="R554" t="s">
        <v>16</v>
      </c>
    </row>
    <row r="555" spans="1:21" x14ac:dyDescent="0.25">
      <c r="B555" t="s">
        <v>7</v>
      </c>
      <c r="C555">
        <v>1</v>
      </c>
      <c r="D555">
        <v>4</v>
      </c>
      <c r="E555">
        <v>5</v>
      </c>
      <c r="F555">
        <v>0</v>
      </c>
      <c r="G555">
        <v>12</v>
      </c>
      <c r="H555">
        <v>11</v>
      </c>
      <c r="I555">
        <f>SUM(C555:H555)</f>
        <v>33</v>
      </c>
      <c r="K555" t="s">
        <v>7</v>
      </c>
      <c r="L555" s="2">
        <f>100*C555/$I555</f>
        <v>3.0303030303030303</v>
      </c>
      <c r="M555" s="2">
        <f t="shared" ref="M555:M560" si="535">100*D555/$I555</f>
        <v>12.121212121212121</v>
      </c>
      <c r="N555" s="2">
        <f t="shared" ref="N555:N560" si="536">100*E555/$I555</f>
        <v>15.151515151515152</v>
      </c>
      <c r="O555" s="2">
        <f t="shared" ref="O555:O560" si="537">100*F555/$I555</f>
        <v>0</v>
      </c>
      <c r="P555" s="2">
        <f t="shared" ref="P555:P560" si="538">100*G555/$I555</f>
        <v>36.363636363636367</v>
      </c>
      <c r="Q555" s="2">
        <f t="shared" ref="Q555:Q560" si="539">100*H555/$I555</f>
        <v>33.333333333333336</v>
      </c>
      <c r="R555" s="2">
        <f>SUM(L555:Q555)</f>
        <v>100</v>
      </c>
      <c r="T555" t="s">
        <v>70</v>
      </c>
      <c r="U555" t="s">
        <v>71</v>
      </c>
    </row>
    <row r="556" spans="1:21" x14ac:dyDescent="0.25">
      <c r="B556" t="s">
        <v>68</v>
      </c>
      <c r="C556">
        <v>0</v>
      </c>
      <c r="D556">
        <v>10</v>
      </c>
      <c r="E556">
        <v>17</v>
      </c>
      <c r="F556">
        <v>27</v>
      </c>
      <c r="G556">
        <v>2</v>
      </c>
      <c r="H556">
        <v>22</v>
      </c>
      <c r="I556">
        <f t="shared" ref="I556:I561" si="540">SUM(C556:H556)</f>
        <v>78</v>
      </c>
      <c r="K556" t="s">
        <v>8</v>
      </c>
      <c r="L556" s="2">
        <f t="shared" ref="L556:L560" si="541">100*C556/$I556</f>
        <v>0</v>
      </c>
      <c r="M556" s="2">
        <f t="shared" si="535"/>
        <v>12.820512820512821</v>
      </c>
      <c r="N556" s="2">
        <f t="shared" si="536"/>
        <v>21.794871794871796</v>
      </c>
      <c r="O556" s="2">
        <f t="shared" si="537"/>
        <v>34.615384615384613</v>
      </c>
      <c r="P556" s="2">
        <f t="shared" si="538"/>
        <v>2.5641025641025643</v>
      </c>
      <c r="Q556" s="2">
        <f t="shared" si="539"/>
        <v>28.205128205128204</v>
      </c>
      <c r="R556" s="2">
        <f t="shared" ref="R556:R560" si="542">SUM(L556:Q556)</f>
        <v>100</v>
      </c>
      <c r="T556">
        <f>_xlfn.STDEV.P(C561:H561)</f>
        <v>24.734703466093048</v>
      </c>
      <c r="U556">
        <f>T556/I561</f>
        <v>8.9944376240338353E-2</v>
      </c>
    </row>
    <row r="557" spans="1:21" x14ac:dyDescent="0.25">
      <c r="B557" t="s">
        <v>9</v>
      </c>
      <c r="C557">
        <v>0</v>
      </c>
      <c r="D557">
        <v>1</v>
      </c>
      <c r="E557">
        <v>1</v>
      </c>
      <c r="F557">
        <v>0</v>
      </c>
      <c r="G557">
        <v>1</v>
      </c>
      <c r="H557">
        <v>8</v>
      </c>
      <c r="I557">
        <f t="shared" si="540"/>
        <v>11</v>
      </c>
      <c r="K557" t="s">
        <v>9</v>
      </c>
      <c r="L557" s="2">
        <f t="shared" si="541"/>
        <v>0</v>
      </c>
      <c r="M557" s="2">
        <f t="shared" si="535"/>
        <v>9.0909090909090917</v>
      </c>
      <c r="N557" s="2">
        <f t="shared" si="536"/>
        <v>9.0909090909090917</v>
      </c>
      <c r="O557" s="2">
        <f t="shared" si="537"/>
        <v>0</v>
      </c>
      <c r="P557" s="2">
        <f t="shared" si="538"/>
        <v>9.0909090909090917</v>
      </c>
      <c r="Q557" s="2">
        <f t="shared" si="539"/>
        <v>72.727272727272734</v>
      </c>
      <c r="R557" s="2">
        <f t="shared" si="542"/>
        <v>100</v>
      </c>
    </row>
    <row r="558" spans="1:21" x14ac:dyDescent="0.25">
      <c r="B558" t="s">
        <v>10</v>
      </c>
      <c r="C558">
        <v>0</v>
      </c>
      <c r="D558">
        <v>5</v>
      </c>
      <c r="E558">
        <v>0</v>
      </c>
      <c r="F558">
        <v>5</v>
      </c>
      <c r="G558">
        <v>3</v>
      </c>
      <c r="H558">
        <v>12</v>
      </c>
      <c r="I558">
        <f t="shared" si="540"/>
        <v>25</v>
      </c>
      <c r="K558" t="s">
        <v>10</v>
      </c>
      <c r="L558" s="2">
        <f t="shared" si="541"/>
        <v>0</v>
      </c>
      <c r="M558" s="2">
        <f t="shared" si="535"/>
        <v>20</v>
      </c>
      <c r="N558" s="2">
        <f t="shared" si="536"/>
        <v>0</v>
      </c>
      <c r="O558" s="2">
        <f t="shared" si="537"/>
        <v>20</v>
      </c>
      <c r="P558" s="2">
        <f t="shared" si="538"/>
        <v>12</v>
      </c>
      <c r="Q558" s="2">
        <f t="shared" si="539"/>
        <v>48</v>
      </c>
      <c r="R558" s="2">
        <f t="shared" si="542"/>
        <v>100</v>
      </c>
    </row>
    <row r="559" spans="1:21" x14ac:dyDescent="0.25">
      <c r="B559" t="s">
        <v>11</v>
      </c>
      <c r="C559">
        <v>3</v>
      </c>
      <c r="D559">
        <v>31</v>
      </c>
      <c r="E559">
        <v>3</v>
      </c>
      <c r="F559">
        <v>9</v>
      </c>
      <c r="G559">
        <v>12</v>
      </c>
      <c r="H559">
        <v>30</v>
      </c>
      <c r="I559">
        <f t="shared" si="540"/>
        <v>88</v>
      </c>
      <c r="K559" t="s">
        <v>11</v>
      </c>
      <c r="L559" s="2">
        <f t="shared" si="541"/>
        <v>3.4090909090909092</v>
      </c>
      <c r="M559" s="2">
        <f t="shared" si="535"/>
        <v>35.227272727272727</v>
      </c>
      <c r="N559" s="2">
        <f t="shared" si="536"/>
        <v>3.4090909090909092</v>
      </c>
      <c r="O559" s="2">
        <f t="shared" si="537"/>
        <v>10.227272727272727</v>
      </c>
      <c r="P559" s="2">
        <f t="shared" si="538"/>
        <v>13.636363636363637</v>
      </c>
      <c r="Q559" s="2">
        <f t="shared" si="539"/>
        <v>34.090909090909093</v>
      </c>
      <c r="R559" s="2">
        <f t="shared" si="542"/>
        <v>100</v>
      </c>
    </row>
    <row r="560" spans="1:21" x14ac:dyDescent="0.25">
      <c r="B560" t="s">
        <v>12</v>
      </c>
      <c r="C560">
        <v>5</v>
      </c>
      <c r="D560">
        <v>11</v>
      </c>
      <c r="E560">
        <v>6</v>
      </c>
      <c r="F560">
        <v>10</v>
      </c>
      <c r="G560">
        <v>4</v>
      </c>
      <c r="H560">
        <v>4</v>
      </c>
      <c r="I560">
        <f t="shared" si="540"/>
        <v>40</v>
      </c>
      <c r="K560" t="s">
        <v>12</v>
      </c>
      <c r="L560" s="2">
        <f t="shared" si="541"/>
        <v>12.5</v>
      </c>
      <c r="M560" s="2">
        <f t="shared" si="535"/>
        <v>27.5</v>
      </c>
      <c r="N560" s="2">
        <f t="shared" si="536"/>
        <v>15</v>
      </c>
      <c r="O560" s="2">
        <f t="shared" si="537"/>
        <v>25</v>
      </c>
      <c r="P560" s="2">
        <f t="shared" si="538"/>
        <v>10</v>
      </c>
      <c r="Q560" s="2">
        <f t="shared" si="539"/>
        <v>10</v>
      </c>
      <c r="R560" s="2">
        <f t="shared" si="542"/>
        <v>100</v>
      </c>
    </row>
    <row r="561" spans="2:9" x14ac:dyDescent="0.25">
      <c r="B561" t="s">
        <v>13</v>
      </c>
      <c r="C561">
        <f>SUM(C555:C560)</f>
        <v>9</v>
      </c>
      <c r="D561">
        <f t="shared" ref="D561" si="543">SUM(D555:D560)</f>
        <v>62</v>
      </c>
      <c r="E561">
        <f t="shared" ref="E561" si="544">SUM(E555:E560)</f>
        <v>32</v>
      </c>
      <c r="F561">
        <f t="shared" ref="F561" si="545">SUM(F555:F560)</f>
        <v>51</v>
      </c>
      <c r="G561">
        <f t="shared" ref="G561" si="546">SUM(G555:G560)</f>
        <v>34</v>
      </c>
      <c r="H561">
        <f t="shared" ref="H561" si="547">SUM(H555:H560)</f>
        <v>87</v>
      </c>
      <c r="I561">
        <f t="shared" si="540"/>
        <v>275</v>
      </c>
    </row>
  </sheetData>
  <mergeCells count="102">
    <mergeCell ref="L542:Q542"/>
    <mergeCell ref="L553:Q553"/>
    <mergeCell ref="C520:H520"/>
    <mergeCell ref="C531:H531"/>
    <mergeCell ref="C542:H542"/>
    <mergeCell ref="C553:H553"/>
    <mergeCell ref="L498:Q498"/>
    <mergeCell ref="C498:H498"/>
    <mergeCell ref="L509:Q509"/>
    <mergeCell ref="C509:H509"/>
    <mergeCell ref="L520:Q520"/>
    <mergeCell ref="L531:Q531"/>
    <mergeCell ref="L465:Q465"/>
    <mergeCell ref="C465:H465"/>
    <mergeCell ref="L476:Q476"/>
    <mergeCell ref="C476:H476"/>
    <mergeCell ref="L487:Q487"/>
    <mergeCell ref="C487:H487"/>
    <mergeCell ref="L432:Q432"/>
    <mergeCell ref="C432:H432"/>
    <mergeCell ref="L443:Q443"/>
    <mergeCell ref="C443:H443"/>
    <mergeCell ref="L454:Q454"/>
    <mergeCell ref="C454:H454"/>
    <mergeCell ref="C399:H399"/>
    <mergeCell ref="L399:Q399"/>
    <mergeCell ref="L410:Q410"/>
    <mergeCell ref="C410:H410"/>
    <mergeCell ref="L421:Q421"/>
    <mergeCell ref="C421:H421"/>
    <mergeCell ref="L366:Q366"/>
    <mergeCell ref="C366:H366"/>
    <mergeCell ref="L377:Q377"/>
    <mergeCell ref="C377:H377"/>
    <mergeCell ref="L388:Q388"/>
    <mergeCell ref="C388:H388"/>
    <mergeCell ref="L333:Q333"/>
    <mergeCell ref="C333:H333"/>
    <mergeCell ref="L344:Q344"/>
    <mergeCell ref="C344:I344"/>
    <mergeCell ref="C355:H355"/>
    <mergeCell ref="L355:Q355"/>
    <mergeCell ref="L300:Q300"/>
    <mergeCell ref="C300:H300"/>
    <mergeCell ref="L311:Q311"/>
    <mergeCell ref="C311:H311"/>
    <mergeCell ref="L322:Q322"/>
    <mergeCell ref="C322:H322"/>
    <mergeCell ref="L267:Q267"/>
    <mergeCell ref="C267:H267"/>
    <mergeCell ref="L278:Q278"/>
    <mergeCell ref="C278:H278"/>
    <mergeCell ref="L289:Q289"/>
    <mergeCell ref="C289:H289"/>
    <mergeCell ref="L234:Q234"/>
    <mergeCell ref="C234:H234"/>
    <mergeCell ref="L245:Q245"/>
    <mergeCell ref="C245:H245"/>
    <mergeCell ref="C256:H256"/>
    <mergeCell ref="L256:Q256"/>
    <mergeCell ref="L201:Q201"/>
    <mergeCell ref="C201:H201"/>
    <mergeCell ref="L212:Q212"/>
    <mergeCell ref="C212:H212"/>
    <mergeCell ref="L223:Q223"/>
    <mergeCell ref="C223:H223"/>
    <mergeCell ref="L168:Q168"/>
    <mergeCell ref="C168:H168"/>
    <mergeCell ref="L179:Q179"/>
    <mergeCell ref="C179:H179"/>
    <mergeCell ref="L190:Q190"/>
    <mergeCell ref="C190:H190"/>
    <mergeCell ref="L135:Q135"/>
    <mergeCell ref="C135:H135"/>
    <mergeCell ref="L146:Q146"/>
    <mergeCell ref="C146:H146"/>
    <mergeCell ref="L157:Q157"/>
    <mergeCell ref="C157:H157"/>
    <mergeCell ref="L102:Q102"/>
    <mergeCell ref="C102:H102"/>
    <mergeCell ref="L113:Q113"/>
    <mergeCell ref="C113:H113"/>
    <mergeCell ref="L124:Q124"/>
    <mergeCell ref="C124:H124"/>
    <mergeCell ref="L69:Q69"/>
    <mergeCell ref="C69:H69"/>
    <mergeCell ref="L80:Q80"/>
    <mergeCell ref="C80:H80"/>
    <mergeCell ref="L91:Q91"/>
    <mergeCell ref="C91:H91"/>
    <mergeCell ref="L36:Q36"/>
    <mergeCell ref="C36:H36"/>
    <mergeCell ref="L47:Q47"/>
    <mergeCell ref="C47:H47"/>
    <mergeCell ref="L58:Q58"/>
    <mergeCell ref="C58:H58"/>
    <mergeCell ref="C2:H2"/>
    <mergeCell ref="C14:H14"/>
    <mergeCell ref="L2:Q2"/>
    <mergeCell ref="L14:Q14"/>
    <mergeCell ref="L25:Q25"/>
    <mergeCell ref="C25:H2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N</dc:creator>
  <cp:lastModifiedBy>J N</cp:lastModifiedBy>
  <dcterms:created xsi:type="dcterms:W3CDTF">2018-12-03T03:21:29Z</dcterms:created>
  <dcterms:modified xsi:type="dcterms:W3CDTF">2018-12-04T02:21:27Z</dcterms:modified>
</cp:coreProperties>
</file>