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7620"/>
  </bookViews>
  <sheets>
    <sheet name="Timesheet" sheetId="1" r:id="rId1"/>
  </sheets>
  <definedNames>
    <definedName name="_xlnm._FilterDatabase" localSheetId="0" hidden="1">Timesheet!$B$7:$J$7</definedName>
  </definedNames>
  <calcPr calcId="162913"/>
</workbook>
</file>

<file path=xl/calcChain.xml><?xml version="1.0" encoding="utf-8"?>
<calcChain xmlns="http://schemas.openxmlformats.org/spreadsheetml/2006/main">
  <c r="C10" i="1" l="1"/>
  <c r="H10" i="1"/>
  <c r="B9" i="1" l="1"/>
  <c r="H9" i="1" s="1"/>
  <c r="C9" i="1" l="1"/>
  <c r="H8" i="1"/>
  <c r="C8" i="1"/>
  <c r="B10" i="1" l="1"/>
  <c r="B11" i="1" l="1"/>
  <c r="H11" i="1" s="1"/>
  <c r="B12" i="1" l="1"/>
  <c r="H12" i="1" s="1"/>
  <c r="C11" i="1"/>
  <c r="C12" i="1" l="1"/>
  <c r="B13" i="1"/>
  <c r="H13" i="1" s="1"/>
  <c r="C13" i="1" l="1"/>
  <c r="B14" i="1"/>
  <c r="H14" i="1" l="1"/>
  <c r="C14" i="1"/>
  <c r="B15" i="1"/>
  <c r="H15" i="1" s="1"/>
  <c r="C15" i="1" l="1"/>
  <c r="B16" i="1"/>
  <c r="H16" i="1" s="1"/>
  <c r="B17" i="1" l="1"/>
  <c r="C16" i="1"/>
  <c r="B18" i="1" l="1"/>
  <c r="H17" i="1"/>
  <c r="C17" i="1"/>
  <c r="C18" i="1" l="1"/>
  <c r="H18" i="1"/>
  <c r="B19" i="1"/>
  <c r="H19" i="1" l="1"/>
  <c r="C19" i="1"/>
  <c r="B20" i="1"/>
  <c r="B21" i="1" l="1"/>
  <c r="H20" i="1"/>
  <c r="C20" i="1"/>
  <c r="C21" i="1" l="1"/>
  <c r="B22" i="1"/>
  <c r="H21" i="1"/>
  <c r="C22" i="1" l="1"/>
  <c r="H22" i="1"/>
  <c r="B23" i="1"/>
  <c r="H23" i="1" l="1"/>
  <c r="C23" i="1"/>
  <c r="B24" i="1"/>
  <c r="B25" i="1" l="1"/>
  <c r="H25" i="1" s="1"/>
  <c r="H24" i="1"/>
  <c r="C24" i="1"/>
  <c r="C25" i="1" l="1"/>
  <c r="B26" i="1"/>
  <c r="C26" i="1" l="1"/>
  <c r="B27" i="1"/>
  <c r="H27" i="1" s="1"/>
  <c r="H26" i="1"/>
  <c r="C27" i="1" l="1"/>
  <c r="B28" i="1"/>
  <c r="B29" i="1" l="1"/>
  <c r="H29" i="1" s="1"/>
  <c r="H28" i="1"/>
  <c r="C28" i="1"/>
  <c r="C29" i="1" l="1"/>
  <c r="B30" i="1"/>
  <c r="C30" i="1" l="1"/>
  <c r="H30" i="1"/>
  <c r="B31" i="1"/>
  <c r="H31" i="1" l="1"/>
  <c r="C31" i="1"/>
  <c r="B32" i="1"/>
  <c r="B33" i="1" l="1"/>
  <c r="H32" i="1"/>
  <c r="C32" i="1"/>
  <c r="C33" i="1" l="1"/>
  <c r="B34" i="1"/>
  <c r="H33" i="1"/>
  <c r="C34" i="1" l="1"/>
  <c r="B35" i="1"/>
  <c r="H34" i="1"/>
  <c r="H35" i="1" l="1"/>
  <c r="C35" i="1"/>
  <c r="B36" i="1"/>
  <c r="B37" i="1" l="1"/>
  <c r="B38" i="1" s="1"/>
  <c r="H36" i="1"/>
  <c r="C36" i="1"/>
  <c r="H38" i="1" l="1"/>
  <c r="C38" i="1"/>
  <c r="C37" i="1"/>
  <c r="H37" i="1"/>
  <c r="H39" i="1" l="1"/>
</calcChain>
</file>

<file path=xl/sharedStrings.xml><?xml version="1.0" encoding="utf-8"?>
<sst xmlns="http://schemas.openxmlformats.org/spreadsheetml/2006/main" count="26" uniqueCount="26">
  <si>
    <t>Date</t>
  </si>
  <si>
    <t>In Time</t>
  </si>
  <si>
    <t>Out Time</t>
  </si>
  <si>
    <t>Project Name</t>
  </si>
  <si>
    <t>Module Name</t>
  </si>
  <si>
    <t>Duration in hours</t>
  </si>
  <si>
    <t>Description</t>
  </si>
  <si>
    <t>Remark/Status</t>
  </si>
  <si>
    <t>Day</t>
  </si>
  <si>
    <t xml:space="preserve">Consultant Name : </t>
  </si>
  <si>
    <t xml:space="preserve">Client Name : </t>
  </si>
  <si>
    <t xml:space="preserve">Consultant ID : </t>
  </si>
  <si>
    <t>Project Manager :</t>
  </si>
  <si>
    <t xml:space="preserve">TimeSheet_Month : </t>
  </si>
  <si>
    <t>Location :</t>
  </si>
  <si>
    <t>Total No. Working Days :</t>
  </si>
  <si>
    <t>Total No. of Comp-Off :</t>
  </si>
  <si>
    <t xml:space="preserve">Total Working Hours : </t>
  </si>
  <si>
    <t>Total No. Leave Taken:</t>
  </si>
  <si>
    <t>Total No. of Weekly-Off/Holidays :</t>
  </si>
  <si>
    <t>Bajaj Electricals Pvt. LTd</t>
  </si>
  <si>
    <t>Priya Dadabhau Ubale</t>
  </si>
  <si>
    <t>CI5710</t>
  </si>
  <si>
    <t>Kedar Dighe</t>
  </si>
  <si>
    <t>Mumbai</t>
  </si>
  <si>
    <t>March_2018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</si>
</sst>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\ AM/PM"/>
    <numFmt numFmtId="165" formatCode="dddd"/>
    <numFmt numFmtId="166" formatCode="[$-409]d\-mmm\-yy;@"/>
    <numFmt numFmtId="167" formatCode="h:mm;@"/>
    <numFmt numFmtId="168" formatCode="[$-409]h:mm:ss\ AM/PM;@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9">
    <xf numFmtId="0" fontId="0" fillId="0" borderId="0" xfId="0"/>
    <xf numFmtId="0" fontId="0" fillId="2" borderId="0" xfId="0" applyFont="1" applyFill="1" applyAlignment="1" applyProtection="1">
      <alignment vertical="center" wrapText="1"/>
    </xf>
    <xf numFmtId="168" fontId="0" fillId="2" borderId="0" xfId="0" applyNumberFormat="1" applyFont="1" applyFill="1" applyAlignment="1" applyProtection="1">
      <alignment vertical="center" wrapText="1"/>
    </xf>
    <xf numFmtId="0" fontId="3" fillId="2" borderId="14" xfId="0" applyFont="1" applyFill="1" applyBorder="1" applyAlignment="1" applyProtection="1">
      <alignment horizontal="right" vertical="center" wrapText="1"/>
    </xf>
    <xf numFmtId="0" fontId="0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Border="1" applyAlignment="1" applyProtection="1">
      <alignment horizontal="right" vertical="center"/>
    </xf>
    <xf numFmtId="1" fontId="3" fillId="2" borderId="0" xfId="0" applyNumberFormat="1" applyFont="1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horizontal="left" vertical="center" wrapText="1"/>
      <protection locked="0"/>
    </xf>
    <xf numFmtId="168" fontId="3" fillId="2" borderId="0" xfId="0" applyNumberFormat="1" applyFont="1" applyFill="1" applyBorder="1" applyAlignment="1" applyProtection="1">
      <alignment horizontal="right" vertical="center" wrapText="1"/>
    </xf>
    <xf numFmtId="168" fontId="3" fillId="2" borderId="0" xfId="0" applyNumberFormat="1" applyFont="1" applyFill="1" applyBorder="1" applyAlignment="1" applyProtection="1">
      <alignment horizontal="right" vertical="center"/>
    </xf>
    <xf numFmtId="0" fontId="3" fillId="3" borderId="7" xfId="0" applyFont="1" applyFill="1" applyBorder="1" applyAlignment="1" applyProtection="1">
      <alignment horizontal="center" vertical="center" wrapText="1"/>
    </xf>
    <xf numFmtId="166" fontId="5" fillId="3" borderId="9" xfId="1" applyNumberFormat="1" applyFont="1" applyFill="1" applyBorder="1" applyAlignment="1" applyProtection="1">
      <alignment horizontal="center" vertical="center" wrapText="1"/>
    </xf>
    <xf numFmtId="165" fontId="5" fillId="3" borderId="10" xfId="1" applyNumberFormat="1" applyFont="1" applyFill="1" applyBorder="1" applyAlignment="1" applyProtection="1">
      <alignment horizontal="center" vertical="center" wrapText="1"/>
    </xf>
    <xf numFmtId="168" fontId="5" fillId="3" borderId="10" xfId="1" applyNumberFormat="1" applyFont="1" applyFill="1" applyBorder="1" applyAlignment="1" applyProtection="1">
      <alignment horizontal="center" vertical="center" wrapText="1"/>
    </xf>
    <xf numFmtId="164" fontId="5" fillId="3" borderId="10" xfId="1" applyNumberFormat="1" applyFont="1" applyFill="1" applyBorder="1" applyAlignment="1" applyProtection="1">
      <alignment horizontal="center" vertical="center" wrapText="1"/>
    </xf>
    <xf numFmtId="0" fontId="5" fillId="3" borderId="10" xfId="1" applyFont="1" applyFill="1" applyBorder="1" applyAlignment="1" applyProtection="1">
      <alignment horizontal="center" vertical="center" wrapText="1"/>
    </xf>
    <xf numFmtId="164" fontId="5" fillId="3" borderId="11" xfId="1" applyNumberFormat="1" applyFont="1" applyFill="1" applyBorder="1" applyAlignment="1" applyProtection="1">
      <alignment horizontal="center" vertical="center" wrapText="1"/>
    </xf>
    <xf numFmtId="20" fontId="0" fillId="2" borderId="0" xfId="0" applyNumberFormat="1" applyFont="1" applyFill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166" fontId="0" fillId="2" borderId="0" xfId="0" applyNumberFormat="1" applyFont="1" applyFill="1" applyAlignment="1" applyProtection="1">
      <alignment horizontal="center" vertical="center" wrapText="1"/>
    </xf>
    <xf numFmtId="165" fontId="0" fillId="2" borderId="0" xfId="0" applyNumberFormat="1" applyFont="1" applyFill="1" applyAlignment="1" applyProtection="1">
      <alignment horizontal="center" vertical="center" wrapText="1"/>
    </xf>
    <xf numFmtId="168" fontId="0" fillId="2" borderId="0" xfId="0" applyNumberFormat="1" applyFont="1" applyFill="1" applyAlignment="1" applyProtection="1">
      <alignment horizontal="center" vertical="center" wrapText="1"/>
    </xf>
    <xf numFmtId="167" fontId="0" fillId="2" borderId="0" xfId="0" applyNumberFormat="1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left" vertical="center"/>
      <protection locked="0"/>
    </xf>
    <xf numFmtId="165" fontId="6" fillId="2" borderId="5" xfId="0" applyNumberFormat="1" applyFont="1" applyFill="1" applyBorder="1" applyAlignment="1" applyProtection="1">
      <alignment horizontal="center" vertical="center" wrapText="1"/>
    </xf>
    <xf numFmtId="166" fontId="6" fillId="2" borderId="13" xfId="0" applyNumberFormat="1" applyFont="1" applyFill="1" applyBorder="1" applyAlignment="1" applyProtection="1">
      <alignment horizontal="center" vertical="center" wrapText="1"/>
    </xf>
    <xf numFmtId="4" fontId="6" fillId="2" borderId="5" xfId="0" applyNumberFormat="1" applyFont="1" applyFill="1" applyBorder="1" applyAlignment="1" applyProtection="1">
      <alignment horizontal="center" vertical="center" wrapText="1"/>
    </xf>
    <xf numFmtId="167" fontId="6" fillId="2" borderId="5" xfId="0" applyNumberFormat="1" applyFont="1" applyFill="1" applyBorder="1" applyAlignment="1" applyProtection="1">
      <alignment horizontal="center" vertical="center" wrapText="1"/>
      <protection locked="0"/>
    </xf>
    <xf numFmtId="4" fontId="6" fillId="2" borderId="22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center" vertical="center"/>
    </xf>
    <xf numFmtId="0" fontId="0" fillId="3" borderId="18" xfId="0" applyFont="1" applyFill="1" applyBorder="1" applyAlignment="1" applyProtection="1">
      <alignment horizontal="center" vertical="center" wrapText="1"/>
    </xf>
    <xf numFmtId="0" fontId="0" fillId="3" borderId="27" xfId="0" applyFont="1" applyFill="1" applyBorder="1" applyAlignment="1" applyProtection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3" fillId="3" borderId="29" xfId="0" applyNumberFormat="1" applyFont="1" applyFill="1" applyBorder="1" applyAlignment="1" applyProtection="1">
      <alignment horizontal="center" vertical="center" wrapText="1"/>
    </xf>
    <xf numFmtId="166" fontId="3" fillId="3" borderId="15" xfId="0" applyNumberFormat="1" applyFont="1" applyFill="1" applyBorder="1" applyAlignment="1" applyProtection="1">
      <alignment horizontal="right" vertical="center" wrapText="1"/>
    </xf>
    <xf numFmtId="166" fontId="3" fillId="3" borderId="16" xfId="0" applyNumberFormat="1" applyFont="1" applyFill="1" applyBorder="1" applyAlignment="1" applyProtection="1">
      <alignment horizontal="right" vertical="center" wrapText="1"/>
    </xf>
    <xf numFmtId="166" fontId="3" fillId="3" borderId="25" xfId="0" applyNumberFormat="1" applyFont="1" applyFill="1" applyBorder="1" applyAlignment="1" applyProtection="1">
      <alignment horizontal="right" vertical="center" wrapText="1"/>
    </xf>
    <xf numFmtId="166" fontId="3" fillId="3" borderId="26" xfId="0" applyNumberFormat="1" applyFont="1" applyFill="1" applyBorder="1" applyAlignment="1" applyProtection="1">
      <alignment horizontal="right" vertical="center" wrapText="1"/>
    </xf>
    <xf numFmtId="168" fontId="3" fillId="3" borderId="7" xfId="0" applyNumberFormat="1" applyFont="1" applyFill="1" applyBorder="1" applyAlignment="1" applyProtection="1">
      <alignment horizontal="right" vertical="center"/>
    </xf>
    <xf numFmtId="168" fontId="3" fillId="2" borderId="0" xfId="0" applyNumberFormat="1" applyFont="1" applyFill="1" applyBorder="1" applyAlignment="1" applyProtection="1">
      <alignment horizontal="right" vertical="center" wrapText="1"/>
    </xf>
    <xf numFmtId="168" fontId="3" fillId="2" borderId="14" xfId="0" applyNumberFormat="1" applyFont="1" applyFill="1" applyBorder="1" applyAlignment="1" applyProtection="1">
      <alignment horizontal="right" vertical="center" wrapText="1"/>
    </xf>
    <xf numFmtId="0" fontId="3" fillId="2" borderId="14" xfId="0" applyFont="1" applyFill="1" applyBorder="1" applyAlignment="1" applyProtection="1">
      <alignment horizontal="left" vertical="center"/>
      <protection locked="0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wrapText="1"/>
    </xf>
    <xf numFmtId="0" fontId="4" fillId="2" borderId="14" xfId="0" applyFont="1" applyFill="1" applyBorder="1" applyAlignment="1" applyProtection="1">
      <alignment horizontal="center" wrapText="1"/>
    </xf>
    <xf numFmtId="0" fontId="4" fillId="2" borderId="20" xfId="0" applyFont="1" applyFill="1" applyBorder="1" applyAlignment="1" applyProtection="1">
      <alignment horizontal="center" wrapText="1"/>
    </xf>
    <xf numFmtId="0" fontId="4" fillId="2" borderId="0" xfId="0" applyFont="1" applyFill="1" applyBorder="1" applyAlignment="1" applyProtection="1">
      <alignment horizontal="center" wrapText="1"/>
    </xf>
    <xf numFmtId="166" fontId="6" fillId="2" borderId="24" xfId="0" applyNumberFormat="1" applyFont="1" applyFill="1" applyBorder="1" applyAlignment="1" applyProtection="1">
      <alignment horizontal="center" vertical="center" wrapText="1"/>
    </xf>
    <xf numFmtId="165" fontId="6" fillId="2" borderId="23" xfId="0" applyNumberFormat="1" applyFont="1" applyFill="1" applyBorder="1" applyAlignment="1" applyProtection="1">
      <alignment horizontal="center" vertical="center" wrapText="1"/>
    </xf>
    <xf numFmtId="4" fontId="6" fillId="2" borderId="23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166" fontId="6" fillId="2" borderId="5" xfId="0" applyNumberFormat="1" applyFont="1" applyFill="1" applyBorder="1" applyAlignment="1" applyProtection="1">
      <alignment horizontal="center" vertical="center" wrapText="1"/>
    </xf>
    <xf numFmtId="167" fontId="7" fillId="2" borderId="21" xfId="0" applyNumberFormat="1" applyFont="1" applyFill="1" applyBorder="1" applyAlignment="1" applyProtection="1">
      <alignment horizontal="center" vertical="center" wrapText="1"/>
      <protection locked="0"/>
    </xf>
    <xf numFmtId="167" fontId="7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167" fontId="9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/>
    <xf numFmtId="0" fontId="7" fillId="2" borderId="21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8" xfId="0" applyFont="1" applyFill="1" applyBorder="1" applyAlignment="1" applyProtection="1">
      <alignment horizontal="center" vertical="center" wrapText="1"/>
      <protection locked="0"/>
    </xf>
    <xf numFmtId="166" fontId="6" fillId="4" borderId="12" xfId="0" applyNumberFormat="1" applyFont="1" applyFill="1" applyBorder="1" applyAlignment="1" applyProtection="1">
      <alignment horizontal="center" vertical="center" wrapText="1"/>
    </xf>
    <xf numFmtId="165" fontId="6" fillId="4" borderId="3" xfId="0" applyNumberFormat="1" applyFont="1" applyFill="1" applyBorder="1" applyAlignment="1" applyProtection="1">
      <alignment horizontal="center" vertical="center" wrapText="1"/>
    </xf>
    <xf numFmtId="167" fontId="6" fillId="4" borderId="5" xfId="0" applyNumberFormat="1" applyFont="1" applyFill="1" applyBorder="1" applyAlignment="1" applyProtection="1">
      <alignment horizontal="center" vertical="center" wrapText="1"/>
      <protection locked="0"/>
    </xf>
    <xf numFmtId="4" fontId="6" fillId="4" borderId="5" xfId="0" applyNumberFormat="1" applyFont="1" applyFill="1" applyBorder="1" applyAlignment="1" applyProtection="1">
      <alignment horizontal="center" vertical="center" wrapText="1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 wrapText="1"/>
      <protection locked="0"/>
    </xf>
    <xf numFmtId="166" fontId="6" fillId="4" borderId="13" xfId="0" applyNumberFormat="1" applyFont="1" applyFill="1" applyBorder="1" applyAlignment="1" applyProtection="1">
      <alignment horizontal="center" vertical="center" wrapText="1"/>
    </xf>
    <xf numFmtId="165" fontId="6" fillId="4" borderId="5" xfId="0" applyNumberFormat="1" applyFont="1" applyFill="1" applyBorder="1" applyAlignment="1" applyProtection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0" fillId="4" borderId="5" xfId="0" applyFill="1" applyBorder="1" applyAlignment="1">
      <alignment horizontal="center" vertical="center"/>
    </xf>
    <xf numFmtId="4" fontId="6" fillId="4" borderId="22" xfId="0" applyNumberFormat="1" applyFont="1" applyFill="1" applyBorder="1" applyAlignment="1" applyProtection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5" xfId="0" applyFill="1" applyBorder="1" applyAlignment="1">
      <alignment wrapText="1"/>
    </xf>
    <xf numFmtId="0" fontId="8" fillId="4" borderId="5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28" xfId="0" applyFill="1" applyBorder="1"/>
    <xf numFmtId="4" fontId="6" fillId="4" borderId="30" xfId="0" applyNumberFormat="1" applyFont="1" applyFill="1" applyBorder="1" applyAlignment="1" applyProtection="1">
      <alignment horizontal="center" vertical="center" wrapText="1"/>
    </xf>
    <xf numFmtId="0" fontId="6" fillId="4" borderId="28" xfId="0" applyFont="1" applyFill="1" applyBorder="1" applyAlignment="1" applyProtection="1">
      <alignment horizontal="center" vertical="center" wrapText="1"/>
      <protection locked="0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188903</xdr:colOff>
      <xdr:row>1</xdr:row>
      <xdr:rowOff>224118</xdr:rowOff>
    </xdr:from>
    <xdr:to>
      <xdr:col>3</xdr:col>
      <xdr:colOff>414617</xdr:colOff>
      <xdr:row>4</xdr:row>
      <xdr:rowOff>31407</xdr:rowOff>
    </xdr:to>
    <xdr:pic>
      <xdr:nvPicPr>
        <xdr:cNvPr id="4" name="Picture 3" descr="C:\Users\navinraj.bangera\AppData\Local\Microsoft\Windows\INetCache\Content.Outlook\ON775HN3\Clover QMS Logo V1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80" t="10959" r="5137" b="12329"/>
        <a:stretch/>
      </xdr:blipFill>
      <xdr:spPr bwMode="auto">
        <a:xfrm>
          <a:off x="435432" y="347383"/>
          <a:ext cx="1929009" cy="6141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146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7" sqref="A7"/>
      <selection pane="bottomRight" activeCell="K6" sqref="K6"/>
    </sheetView>
  </sheetViews>
  <sheetFormatPr defaultColWidth="0" defaultRowHeight="15" customHeight="1" zeroHeight="1" x14ac:dyDescent="0.25"/>
  <cols>
    <col min="1" max="1" width="3.7109375" style="5" customWidth="1"/>
    <col min="2" max="2" width="12.7109375" style="24" customWidth="1"/>
    <col min="3" max="3" width="12.7109375" style="25" customWidth="1"/>
    <col min="4" max="5" width="12.7109375" style="26" customWidth="1"/>
    <col min="6" max="7" width="18.7109375" style="5" customWidth="1"/>
    <col min="8" max="8" width="12.7109375" style="5" customWidth="1"/>
    <col min="9" max="9" width="20.7109375" style="5" customWidth="1"/>
    <col min="10" max="10" width="14.7109375" style="5" customWidth="1"/>
    <col min="11" max="12" width="8" style="5" customWidth="1"/>
    <col min="13" max="13" width="10.85546875" style="5" customWidth="1"/>
    <col min="14" max="14" width="10.85546875" style="5" hidden="1" customWidth="1"/>
    <col min="15" max="16384" width="9.140625" style="5" hidden="1"/>
  </cols>
  <sheetData>
    <row r="1" spans="2:11" s="1" customFormat="1" ht="9.75" customHeight="1" thickBot="1" x14ac:dyDescent="0.3">
      <c r="D1" s="2"/>
      <c r="E1" s="2"/>
    </row>
    <row r="2" spans="2:11" ht="21" customHeight="1" x14ac:dyDescent="0.25">
      <c r="B2" s="50"/>
      <c r="C2" s="51"/>
      <c r="D2" s="46" t="s">
        <v>10</v>
      </c>
      <c r="E2" s="46"/>
      <c r="F2" s="47" t="s">
        <v>20</v>
      </c>
      <c r="G2" s="47"/>
      <c r="H2" s="3" t="s">
        <v>14</v>
      </c>
      <c r="I2" s="28" t="s">
        <v>24</v>
      </c>
      <c r="J2" s="4"/>
    </row>
    <row r="3" spans="2:11" ht="21" customHeight="1" x14ac:dyDescent="0.25">
      <c r="B3" s="52"/>
      <c r="C3" s="53"/>
      <c r="D3" s="45" t="s">
        <v>9</v>
      </c>
      <c r="E3" s="45"/>
      <c r="F3" s="6" t="s">
        <v>21</v>
      </c>
      <c r="G3" s="7"/>
      <c r="H3" s="8" t="s">
        <v>15</v>
      </c>
      <c r="I3" s="9">
        <v>22</v>
      </c>
      <c r="J3" s="10"/>
    </row>
    <row r="4" spans="2:11" ht="21" customHeight="1" x14ac:dyDescent="0.25">
      <c r="B4" s="52"/>
      <c r="C4" s="53"/>
      <c r="D4" s="45" t="s">
        <v>11</v>
      </c>
      <c r="E4" s="45"/>
      <c r="F4" s="6" t="s">
        <v>22</v>
      </c>
      <c r="G4" s="11"/>
      <c r="H4" s="8" t="s">
        <v>18</v>
      </c>
      <c r="I4" s="9">
        <v>0</v>
      </c>
      <c r="J4" s="10"/>
    </row>
    <row r="5" spans="2:11" ht="21" customHeight="1" x14ac:dyDescent="0.25">
      <c r="B5" s="52"/>
      <c r="C5" s="53"/>
      <c r="D5" s="12"/>
      <c r="E5" s="13" t="s">
        <v>12</v>
      </c>
      <c r="F5" s="6" t="s">
        <v>23</v>
      </c>
      <c r="G5" s="11"/>
      <c r="H5" s="8" t="s">
        <v>19</v>
      </c>
      <c r="I5" s="9">
        <v>9</v>
      </c>
      <c r="J5" s="10"/>
    </row>
    <row r="6" spans="2:11" ht="21" customHeight="1" thickBot="1" x14ac:dyDescent="0.3">
      <c r="B6" s="48"/>
      <c r="C6" s="49"/>
      <c r="D6" s="44" t="s">
        <v>13</v>
      </c>
      <c r="E6" s="44"/>
      <c r="F6" s="14" t="s">
        <v>25</v>
      </c>
      <c r="G6" s="11"/>
      <c r="H6" s="8" t="s">
        <v>16</v>
      </c>
      <c r="I6" s="9">
        <v>0</v>
      </c>
      <c r="J6" s="10"/>
    </row>
    <row r="7" spans="2:11" ht="30" customHeight="1" thickBot="1" x14ac:dyDescent="0.3">
      <c r="B7" s="15" t="s">
        <v>0</v>
      </c>
      <c r="C7" s="16" t="s">
        <v>8</v>
      </c>
      <c r="D7" s="17" t="s">
        <v>1</v>
      </c>
      <c r="E7" s="17" t="s">
        <v>2</v>
      </c>
      <c r="F7" s="18" t="s">
        <v>3</v>
      </c>
      <c r="G7" s="18" t="s">
        <v>4</v>
      </c>
      <c r="H7" s="19" t="s">
        <v>5</v>
      </c>
      <c r="I7" s="18" t="s">
        <v>6</v>
      </c>
      <c r="J7" s="20" t="s">
        <v>7</v>
      </c>
    </row>
    <row r="8" spans="2:11" ht="30" customHeight="1" x14ac:dyDescent="0.25">
      <c r="B8" s="54">
        <v>43160</v>
      </c>
      <c r="C8" s="55">
        <f>B8</f>
        <v>43160</v>
      </c>
      <c r="D8" s="32">
        <v>0.39583333333333331</v>
      </c>
      <c r="E8" s="32">
        <v>0.77083333333333337</v>
      </c>
      <c r="F8" s="34"/>
      <c r="G8" s="35"/>
      <c r="H8" s="56">
        <f>_xlfn.NUMBERVALUE(TEXT(CONVERT(((B8+1)-B8)*24+(E8-D8)*24,"hr","day"),"h.mm"))</f>
        <v>9</v>
      </c>
      <c r="I8" s="57"/>
      <c r="J8" s="58"/>
      <c r="K8" s="21"/>
    </row>
    <row r="9" spans="2:11" ht="30" customHeight="1" x14ac:dyDescent="0.25">
      <c r="B9" s="59">
        <f>B8+1</f>
        <v>43161</v>
      </c>
      <c r="C9" s="29">
        <f t="shared" ref="C9:C34" si="0">B9</f>
        <v>43161</v>
      </c>
      <c r="D9" s="32">
        <v>0.39583333333333331</v>
      </c>
      <c r="E9" s="32">
        <v>0.77083333333333337</v>
      </c>
      <c r="F9" s="60"/>
      <c r="G9" s="61"/>
      <c r="H9" s="31">
        <f t="shared" ref="H9:H38" si="1">_xlfn.NUMBERVALUE(TEXT(CONVERT(((B9+1)-B9)*24+(E9-D9)*24,"hr","day"),"h.mm"))</f>
        <v>9</v>
      </c>
      <c r="I9" s="22"/>
      <c r="J9" s="23"/>
      <c r="K9" s="21"/>
    </row>
    <row r="10" spans="2:11" ht="30" customHeight="1" x14ac:dyDescent="0.25">
      <c r="B10" s="70">
        <f>B9+1</f>
        <v>43162</v>
      </c>
      <c r="C10" s="71">
        <f>B10</f>
        <v>43162</v>
      </c>
      <c r="D10" s="72"/>
      <c r="E10" s="72"/>
      <c r="F10" s="72"/>
      <c r="G10" s="72"/>
      <c r="H10" s="73">
        <f t="shared" si="1"/>
        <v>0</v>
      </c>
      <c r="I10" s="74"/>
      <c r="J10" s="75"/>
      <c r="K10" s="21"/>
    </row>
    <row r="11" spans="2:11" ht="30" customHeight="1" x14ac:dyDescent="0.25">
      <c r="B11" s="76">
        <f t="shared" ref="B11:B36" si="2">B10+1</f>
        <v>43163</v>
      </c>
      <c r="C11" s="77">
        <f t="shared" si="0"/>
        <v>43163</v>
      </c>
      <c r="D11" s="72"/>
      <c r="E11" s="72"/>
      <c r="F11" s="72"/>
      <c r="G11" s="72"/>
      <c r="H11" s="73">
        <f t="shared" si="1"/>
        <v>0</v>
      </c>
      <c r="I11" s="78"/>
      <c r="J11" s="75"/>
    </row>
    <row r="12" spans="2:11" ht="30" customHeight="1" x14ac:dyDescent="0.25">
      <c r="B12" s="30">
        <f t="shared" si="2"/>
        <v>43164</v>
      </c>
      <c r="C12" s="29">
        <f t="shared" si="0"/>
        <v>43164</v>
      </c>
      <c r="D12" s="32">
        <v>0.39583333333333331</v>
      </c>
      <c r="E12" s="32">
        <v>0.77083333333333337</v>
      </c>
      <c r="F12" s="62"/>
      <c r="G12" s="32"/>
      <c r="H12" s="31">
        <f t="shared" si="1"/>
        <v>9</v>
      </c>
      <c r="I12" s="22"/>
      <c r="J12" s="23"/>
    </row>
    <row r="13" spans="2:11" ht="30" customHeight="1" x14ac:dyDescent="0.25">
      <c r="B13" s="30">
        <f t="shared" si="2"/>
        <v>43165</v>
      </c>
      <c r="C13" s="29">
        <f t="shared" si="0"/>
        <v>43165</v>
      </c>
      <c r="D13" s="32">
        <v>0.39583333333333331</v>
      </c>
      <c r="E13" s="32">
        <v>0.77083333333333337</v>
      </c>
      <c r="F13" s="63"/>
      <c r="G13" s="64"/>
      <c r="H13" s="31">
        <f t="shared" si="1"/>
        <v>9</v>
      </c>
      <c r="J13" s="65"/>
    </row>
    <row r="14" spans="2:11" ht="30" customHeight="1" x14ac:dyDescent="0.25">
      <c r="B14" s="30">
        <f t="shared" si="2"/>
        <v>43166</v>
      </c>
      <c r="C14" s="29">
        <f t="shared" si="0"/>
        <v>43166</v>
      </c>
      <c r="D14" s="32">
        <v>0.39583333333333331</v>
      </c>
      <c r="E14" s="32">
        <v>0.77083333333333337</v>
      </c>
      <c r="F14" s="62"/>
      <c r="G14" s="32"/>
      <c r="H14" s="31">
        <f t="shared" si="1"/>
        <v>9</v>
      </c>
      <c r="I14" s="22"/>
      <c r="J14" s="23"/>
    </row>
    <row r="15" spans="2:11" ht="30" customHeight="1" x14ac:dyDescent="0.25">
      <c r="B15" s="30">
        <f t="shared" si="2"/>
        <v>43167</v>
      </c>
      <c r="C15" s="29">
        <f>B15</f>
        <v>43167</v>
      </c>
      <c r="D15" s="32">
        <v>0.39583333333333331</v>
      </c>
      <c r="E15" s="32">
        <v>0.77083333333333337</v>
      </c>
      <c r="F15" s="60"/>
      <c r="G15" s="66"/>
      <c r="H15" s="31">
        <f t="shared" si="1"/>
        <v>9</v>
      </c>
      <c r="I15" s="22"/>
      <c r="J15" s="23"/>
    </row>
    <row r="16" spans="2:11" ht="30" customHeight="1" x14ac:dyDescent="0.25">
      <c r="B16" s="30">
        <f t="shared" si="2"/>
        <v>43168</v>
      </c>
      <c r="C16" s="29">
        <f>B16</f>
        <v>43168</v>
      </c>
      <c r="D16" s="32">
        <v>0.39583333333333331</v>
      </c>
      <c r="E16" s="32">
        <v>0.77083333333333337</v>
      </c>
      <c r="F16" s="67"/>
      <c r="G16" s="66"/>
      <c r="H16" s="31">
        <f t="shared" si="1"/>
        <v>9</v>
      </c>
      <c r="I16" s="22"/>
      <c r="J16" s="23"/>
    </row>
    <row r="17" spans="2:10" ht="30" customHeight="1" x14ac:dyDescent="0.25">
      <c r="B17" s="76">
        <f t="shared" si="2"/>
        <v>43169</v>
      </c>
      <c r="C17" s="77">
        <f t="shared" si="0"/>
        <v>43169</v>
      </c>
      <c r="D17" s="72"/>
      <c r="E17" s="72"/>
      <c r="F17" s="79"/>
      <c r="G17" s="79"/>
      <c r="H17" s="80">
        <f t="shared" si="1"/>
        <v>0</v>
      </c>
      <c r="I17" s="78"/>
      <c r="J17" s="75"/>
    </row>
    <row r="18" spans="2:10" ht="30" customHeight="1" x14ac:dyDescent="0.25">
      <c r="B18" s="76">
        <f t="shared" si="2"/>
        <v>43170</v>
      </c>
      <c r="C18" s="77">
        <f t="shared" si="0"/>
        <v>43170</v>
      </c>
      <c r="D18" s="72"/>
      <c r="E18" s="72"/>
      <c r="F18" s="79"/>
      <c r="G18" s="81"/>
      <c r="H18" s="80">
        <f t="shared" si="1"/>
        <v>0</v>
      </c>
      <c r="I18" s="78"/>
      <c r="J18" s="75"/>
    </row>
    <row r="19" spans="2:10" ht="30" customHeight="1" x14ac:dyDescent="0.25">
      <c r="B19" s="30">
        <f t="shared" si="2"/>
        <v>43171</v>
      </c>
      <c r="C19" s="29">
        <f t="shared" si="0"/>
        <v>43171</v>
      </c>
      <c r="D19" s="32">
        <v>0.39583333333333331</v>
      </c>
      <c r="E19" s="32">
        <v>0.77083333333333337</v>
      </c>
      <c r="F19" s="35"/>
      <c r="G19" s="35"/>
      <c r="H19" s="33">
        <f t="shared" si="1"/>
        <v>9</v>
      </c>
      <c r="I19" s="22"/>
      <c r="J19" s="23"/>
    </row>
    <row r="20" spans="2:10" ht="30" customHeight="1" x14ac:dyDescent="0.25">
      <c r="B20" s="30">
        <f t="shared" si="2"/>
        <v>43172</v>
      </c>
      <c r="C20" s="29">
        <f t="shared" si="0"/>
        <v>43172</v>
      </c>
      <c r="D20" s="32">
        <v>0.39583333333333331</v>
      </c>
      <c r="E20" s="32">
        <v>0.77083333333333337</v>
      </c>
      <c r="F20" s="35"/>
      <c r="G20" s="38"/>
      <c r="H20" s="33">
        <f t="shared" si="1"/>
        <v>9</v>
      </c>
      <c r="I20" s="22"/>
      <c r="J20" s="23"/>
    </row>
    <row r="21" spans="2:10" ht="30" customHeight="1" x14ac:dyDescent="0.25">
      <c r="B21" s="30">
        <f t="shared" si="2"/>
        <v>43173</v>
      </c>
      <c r="C21" s="29">
        <f t="shared" si="0"/>
        <v>43173</v>
      </c>
      <c r="D21" s="32">
        <v>0.39583333333333331</v>
      </c>
      <c r="E21" s="32">
        <v>0.77083333333333337</v>
      </c>
      <c r="F21" s="35"/>
      <c r="G21" s="38"/>
      <c r="H21" s="33">
        <f t="shared" si="1"/>
        <v>9</v>
      </c>
      <c r="I21" s="22"/>
      <c r="J21" s="23"/>
    </row>
    <row r="22" spans="2:10" ht="30" customHeight="1" x14ac:dyDescent="0.25">
      <c r="B22" s="30">
        <f t="shared" si="2"/>
        <v>43174</v>
      </c>
      <c r="C22" s="29">
        <f>B22</f>
        <v>43174</v>
      </c>
      <c r="D22" s="32">
        <v>0.39583333333333331</v>
      </c>
      <c r="E22" s="32">
        <v>0.77083333333333337</v>
      </c>
      <c r="F22" s="66"/>
      <c r="G22" s="66"/>
      <c r="H22" s="33">
        <f t="shared" si="1"/>
        <v>9</v>
      </c>
      <c r="I22" s="22"/>
      <c r="J22" s="23"/>
    </row>
    <row r="23" spans="2:10" ht="30" customHeight="1" x14ac:dyDescent="0.25">
      <c r="B23" s="30">
        <f t="shared" si="2"/>
        <v>43175</v>
      </c>
      <c r="C23" s="29">
        <f>B23</f>
        <v>43175</v>
      </c>
      <c r="D23" s="32">
        <v>0.39583333333333331</v>
      </c>
      <c r="E23" s="32">
        <v>0.77083333333333337</v>
      </c>
      <c r="F23" s="66"/>
      <c r="G23" s="66"/>
      <c r="H23" s="33">
        <f t="shared" si="1"/>
        <v>9</v>
      </c>
      <c r="I23" s="22"/>
      <c r="J23" s="23"/>
    </row>
    <row r="24" spans="2:10" ht="30" customHeight="1" x14ac:dyDescent="0.25">
      <c r="B24" s="76">
        <f t="shared" si="2"/>
        <v>43176</v>
      </c>
      <c r="C24" s="77">
        <f t="shared" si="0"/>
        <v>43176</v>
      </c>
      <c r="D24" s="72"/>
      <c r="E24" s="72"/>
      <c r="F24" s="79"/>
      <c r="G24" s="81"/>
      <c r="H24" s="80">
        <f t="shared" si="1"/>
        <v>0</v>
      </c>
      <c r="I24" s="78"/>
      <c r="J24" s="75"/>
    </row>
    <row r="25" spans="2:10" ht="30" customHeight="1" x14ac:dyDescent="0.25">
      <c r="B25" s="76">
        <f t="shared" si="2"/>
        <v>43177</v>
      </c>
      <c r="C25" s="77">
        <f t="shared" si="0"/>
        <v>43177</v>
      </c>
      <c r="D25" s="72"/>
      <c r="E25" s="72"/>
      <c r="F25" s="79"/>
      <c r="G25" s="79"/>
      <c r="H25" s="80">
        <f t="shared" si="1"/>
        <v>0</v>
      </c>
      <c r="I25" s="78"/>
      <c r="J25" s="75"/>
    </row>
    <row r="26" spans="2:10" ht="30" customHeight="1" x14ac:dyDescent="0.25">
      <c r="B26" s="30">
        <f t="shared" si="2"/>
        <v>43178</v>
      </c>
      <c r="C26" s="29">
        <f t="shared" si="0"/>
        <v>43178</v>
      </c>
      <c r="D26" s="32">
        <v>0.39583333333333331</v>
      </c>
      <c r="E26" s="32">
        <v>0.77083333333333337</v>
      </c>
      <c r="F26" s="35"/>
      <c r="G26" s="38"/>
      <c r="H26" s="33">
        <f t="shared" si="1"/>
        <v>9</v>
      </c>
      <c r="I26" s="22"/>
      <c r="J26" s="23"/>
    </row>
    <row r="27" spans="2:10" ht="30" customHeight="1" x14ac:dyDescent="0.25">
      <c r="B27" s="30">
        <f t="shared" si="2"/>
        <v>43179</v>
      </c>
      <c r="C27" s="29">
        <f t="shared" si="0"/>
        <v>43179</v>
      </c>
      <c r="D27" s="32">
        <v>0.39583333333333331</v>
      </c>
      <c r="E27" s="32">
        <v>0.77083333333333337</v>
      </c>
      <c r="F27" s="35"/>
      <c r="G27" s="38"/>
      <c r="H27" s="33">
        <f t="shared" si="1"/>
        <v>9</v>
      </c>
      <c r="I27" s="22"/>
      <c r="J27" s="23"/>
    </row>
    <row r="28" spans="2:10" ht="30" customHeight="1" x14ac:dyDescent="0.25">
      <c r="B28" s="30">
        <f t="shared" si="2"/>
        <v>43180</v>
      </c>
      <c r="C28" s="29">
        <f t="shared" si="0"/>
        <v>43180</v>
      </c>
      <c r="D28" s="32">
        <v>0.39583333333333331</v>
      </c>
      <c r="E28" s="32">
        <v>0.77083333333333337</v>
      </c>
      <c r="F28" s="35"/>
      <c r="G28" s="38"/>
      <c r="H28" s="33">
        <f t="shared" si="1"/>
        <v>9</v>
      </c>
      <c r="I28" s="22"/>
      <c r="J28" s="23"/>
    </row>
    <row r="29" spans="2:10" ht="30" customHeight="1" x14ac:dyDescent="0.25">
      <c r="B29" s="30">
        <f t="shared" si="2"/>
        <v>43181</v>
      </c>
      <c r="C29" s="29">
        <f>B29</f>
        <v>43181</v>
      </c>
      <c r="D29" s="32">
        <v>0.39583333333333331</v>
      </c>
      <c r="E29" s="32">
        <v>0.77083333333333337</v>
      </c>
      <c r="F29" s="66"/>
      <c r="G29" s="66"/>
      <c r="H29" s="33">
        <f t="shared" si="1"/>
        <v>9</v>
      </c>
      <c r="I29" s="22"/>
      <c r="J29" s="23"/>
    </row>
    <row r="30" spans="2:10" ht="30" customHeight="1" x14ac:dyDescent="0.25">
      <c r="B30" s="30">
        <f t="shared" si="2"/>
        <v>43182</v>
      </c>
      <c r="C30" s="29">
        <f>B30</f>
        <v>43182</v>
      </c>
      <c r="D30" s="32">
        <v>0.39583333333333331</v>
      </c>
      <c r="E30" s="32">
        <v>0.77083333333333337</v>
      </c>
      <c r="F30" s="66"/>
      <c r="G30" s="66"/>
      <c r="H30" s="33">
        <f t="shared" si="1"/>
        <v>9</v>
      </c>
      <c r="I30" s="22"/>
      <c r="J30" s="23"/>
    </row>
    <row r="31" spans="2:10" ht="30" customHeight="1" x14ac:dyDescent="0.25">
      <c r="B31" s="76">
        <f t="shared" si="2"/>
        <v>43183</v>
      </c>
      <c r="C31" s="77">
        <f t="shared" si="0"/>
        <v>43183</v>
      </c>
      <c r="D31" s="72"/>
      <c r="E31" s="72"/>
      <c r="F31" s="82"/>
      <c r="G31" s="83"/>
      <c r="H31" s="80">
        <f t="shared" si="1"/>
        <v>0</v>
      </c>
      <c r="I31" s="78"/>
      <c r="J31" s="75"/>
    </row>
    <row r="32" spans="2:10" ht="30" customHeight="1" x14ac:dyDescent="0.25">
      <c r="B32" s="76">
        <f t="shared" si="2"/>
        <v>43184</v>
      </c>
      <c r="C32" s="77">
        <f t="shared" si="0"/>
        <v>43184</v>
      </c>
      <c r="D32" s="72"/>
      <c r="E32" s="72"/>
      <c r="F32" s="84"/>
      <c r="G32" s="85"/>
      <c r="H32" s="80">
        <f t="shared" si="1"/>
        <v>0</v>
      </c>
      <c r="I32" s="78"/>
      <c r="J32" s="75"/>
    </row>
    <row r="33" spans="2:12" ht="30" customHeight="1" x14ac:dyDescent="0.25">
      <c r="B33" s="30">
        <f t="shared" si="2"/>
        <v>43185</v>
      </c>
      <c r="C33" s="29">
        <f t="shared" si="0"/>
        <v>43185</v>
      </c>
      <c r="D33" s="32">
        <v>0.39583333333333331</v>
      </c>
      <c r="E33" s="32">
        <v>0.77083333333333337</v>
      </c>
      <c r="F33" s="38"/>
      <c r="G33" s="34"/>
      <c r="H33" s="33">
        <f t="shared" si="1"/>
        <v>9</v>
      </c>
      <c r="I33" s="22"/>
      <c r="J33" s="23"/>
    </row>
    <row r="34" spans="2:12" ht="30" customHeight="1" x14ac:dyDescent="0.25">
      <c r="B34" s="30">
        <f t="shared" si="2"/>
        <v>43186</v>
      </c>
      <c r="C34" s="29">
        <f t="shared" si="0"/>
        <v>43186</v>
      </c>
      <c r="D34" s="32">
        <v>0.39583333333333331</v>
      </c>
      <c r="E34" s="32">
        <v>0.77083333333333337</v>
      </c>
      <c r="F34" s="35"/>
      <c r="G34" s="34"/>
      <c r="H34" s="33">
        <f t="shared" si="1"/>
        <v>9</v>
      </c>
      <c r="I34" s="22"/>
      <c r="J34" s="23"/>
    </row>
    <row r="35" spans="2:12" ht="30" customHeight="1" x14ac:dyDescent="0.25">
      <c r="B35" s="30">
        <f t="shared" si="2"/>
        <v>43187</v>
      </c>
      <c r="C35" s="29">
        <f>B35</f>
        <v>43187</v>
      </c>
      <c r="D35" s="32">
        <v>0.39583333333333331</v>
      </c>
      <c r="E35" s="32">
        <v>0.77083333333333337</v>
      </c>
      <c r="F35" s="35"/>
      <c r="G35" s="38"/>
      <c r="H35" s="33">
        <f t="shared" si="1"/>
        <v>9</v>
      </c>
      <c r="I35" s="22"/>
      <c r="J35" s="23"/>
    </row>
    <row r="36" spans="2:12" ht="30" customHeight="1" x14ac:dyDescent="0.25">
      <c r="B36" s="30">
        <f t="shared" si="2"/>
        <v>43188</v>
      </c>
      <c r="C36" s="29">
        <f>B36</f>
        <v>43188</v>
      </c>
      <c r="D36" s="32">
        <v>0.39583333333333331</v>
      </c>
      <c r="E36" s="32">
        <v>0.77083333333333337</v>
      </c>
      <c r="F36" s="66"/>
      <c r="G36" s="66"/>
      <c r="H36" s="33">
        <f t="shared" si="1"/>
        <v>9</v>
      </c>
      <c r="I36" s="22"/>
      <c r="J36" s="23"/>
    </row>
    <row r="37" spans="2:12" ht="30" customHeight="1" x14ac:dyDescent="0.25">
      <c r="B37" s="30">
        <f>B36+1</f>
        <v>43189</v>
      </c>
      <c r="C37" s="29">
        <f>B37</f>
        <v>43189</v>
      </c>
      <c r="D37" s="32">
        <v>0.39583333333333331</v>
      </c>
      <c r="E37" s="32">
        <v>0.77083333333333337</v>
      </c>
      <c r="F37" s="66"/>
      <c r="G37" s="66"/>
      <c r="H37" s="33">
        <f t="shared" si="1"/>
        <v>9</v>
      </c>
      <c r="I37" s="68"/>
      <c r="J37" s="69"/>
    </row>
    <row r="38" spans="2:12" ht="30" customHeight="1" thickBot="1" x14ac:dyDescent="0.3">
      <c r="B38" s="76">
        <f>B37+1</f>
        <v>43190</v>
      </c>
      <c r="C38" s="77">
        <f>B38</f>
        <v>43190</v>
      </c>
      <c r="D38" s="72"/>
      <c r="E38" s="72"/>
      <c r="F38" s="86"/>
      <c r="G38" s="86"/>
      <c r="H38" s="87">
        <f t="shared" si="1"/>
        <v>0</v>
      </c>
      <c r="I38" s="88"/>
      <c r="J38" s="88"/>
    </row>
    <row r="39" spans="2:12" ht="30" customHeight="1" thickBot="1" x14ac:dyDescent="0.3">
      <c r="B39" s="40" t="s">
        <v>17</v>
      </c>
      <c r="C39" s="41"/>
      <c r="D39" s="41"/>
      <c r="E39" s="41"/>
      <c r="F39" s="42"/>
      <c r="G39" s="43"/>
      <c r="H39" s="39">
        <f>SUM(H8:H37)</f>
        <v>198</v>
      </c>
      <c r="I39" s="36"/>
      <c r="J39" s="37"/>
    </row>
    <row r="40" spans="2:12" x14ac:dyDescent="0.25">
      <c r="L40" s="27"/>
    </row>
    <row r="41" spans="2:12" x14ac:dyDescent="0.25">
      <c r="L41" s="27"/>
    </row>
    <row r="42" spans="2:12" x14ac:dyDescent="0.25">
      <c r="L42" s="27"/>
    </row>
    <row r="43" spans="2:12" x14ac:dyDescent="0.25">
      <c r="L43" s="27"/>
    </row>
    <row r="44" spans="2:12" x14ac:dyDescent="0.25">
      <c r="L44" s="27"/>
    </row>
    <row r="45" spans="2:12" x14ac:dyDescent="0.25">
      <c r="L45" s="27"/>
    </row>
    <row r="46" spans="2:12" x14ac:dyDescent="0.25">
      <c r="L46" s="27"/>
    </row>
    <row r="47" spans="2:12" x14ac:dyDescent="0.25">
      <c r="L47" s="27"/>
    </row>
    <row r="48" spans="2:12" x14ac:dyDescent="0.25">
      <c r="L48" s="27"/>
    </row>
    <row r="49" spans="12:12" x14ac:dyDescent="0.25">
      <c r="L49" s="27"/>
    </row>
    <row r="50" spans="12:12" ht="15" hidden="1" customHeight="1" x14ac:dyDescent="0.25">
      <c r="L50" s="27"/>
    </row>
    <row r="51" spans="12:12" ht="15" hidden="1" customHeight="1" x14ac:dyDescent="0.25">
      <c r="L51" s="27">
        <v>1.50000000000006</v>
      </c>
    </row>
    <row r="52" spans="12:12" ht="15" hidden="1" customHeight="1" x14ac:dyDescent="0.25">
      <c r="L52" s="27">
        <v>1.51041666666673</v>
      </c>
    </row>
    <row r="53" spans="12:12" ht="15" hidden="1" customHeight="1" x14ac:dyDescent="0.25">
      <c r="L53" s="27">
        <v>1.5208333333335</v>
      </c>
    </row>
    <row r="54" spans="12:12" ht="15" hidden="1" customHeight="1" x14ac:dyDescent="0.25">
      <c r="L54" s="27">
        <v>1.5312500000001701</v>
      </c>
    </row>
    <row r="55" spans="12:12" ht="15" hidden="1" customHeight="1" x14ac:dyDescent="0.25">
      <c r="L55" s="27">
        <v>1.5416666666668399</v>
      </c>
    </row>
    <row r="56" spans="12:12" ht="15" hidden="1" customHeight="1" x14ac:dyDescent="0.25">
      <c r="L56" s="27">
        <v>1.55208333333351</v>
      </c>
    </row>
    <row r="57" spans="12:12" ht="15" hidden="1" customHeight="1" x14ac:dyDescent="0.25">
      <c r="L57" s="27">
        <v>1.5625000000001801</v>
      </c>
    </row>
    <row r="58" spans="12:12" ht="15" hidden="1" customHeight="1" x14ac:dyDescent="0.25">
      <c r="L58" s="27">
        <v>1.5729166666668499</v>
      </c>
    </row>
    <row r="59" spans="12:12" ht="15" hidden="1" customHeight="1" x14ac:dyDescent="0.25">
      <c r="L59" s="27">
        <v>1.58333333333352</v>
      </c>
    </row>
    <row r="60" spans="12:12" ht="15" hidden="1" customHeight="1" x14ac:dyDescent="0.25">
      <c r="L60" s="27">
        <v>1.5937500000001901</v>
      </c>
    </row>
    <row r="61" spans="12:12" ht="15" hidden="1" customHeight="1" x14ac:dyDescent="0.25">
      <c r="L61" s="27">
        <v>1.6041666666668599</v>
      </c>
    </row>
    <row r="62" spans="12:12" ht="15" hidden="1" customHeight="1" x14ac:dyDescent="0.25">
      <c r="L62" s="27">
        <v>1.61458333333353</v>
      </c>
    </row>
    <row r="63" spans="12:12" ht="15" hidden="1" customHeight="1" x14ac:dyDescent="0.25">
      <c r="L63" s="27">
        <v>1.6250000000002001</v>
      </c>
    </row>
    <row r="64" spans="12:12" ht="15" hidden="1" customHeight="1" x14ac:dyDescent="0.25">
      <c r="L64" s="27">
        <v>1.6354166666668699</v>
      </c>
    </row>
    <row r="65" spans="12:12" ht="15" hidden="1" customHeight="1" x14ac:dyDescent="0.25">
      <c r="L65" s="27">
        <v>1.64583333333354</v>
      </c>
    </row>
    <row r="66" spans="12:12" ht="15" hidden="1" customHeight="1" x14ac:dyDescent="0.25">
      <c r="L66" s="27">
        <v>1.6562500000002101</v>
      </c>
    </row>
    <row r="67" spans="12:12" ht="15" hidden="1" customHeight="1" x14ac:dyDescent="0.25">
      <c r="L67" s="27">
        <v>1.6666666666668899</v>
      </c>
    </row>
    <row r="68" spans="12:12" ht="15" hidden="1" customHeight="1" x14ac:dyDescent="0.25">
      <c r="L68" s="27">
        <v>1.67708333333356</v>
      </c>
    </row>
    <row r="69" spans="12:12" ht="15" hidden="1" customHeight="1" x14ac:dyDescent="0.25">
      <c r="L69" s="27">
        <v>1.68750000000023</v>
      </c>
    </row>
    <row r="70" spans="12:12" ht="15" hidden="1" customHeight="1" x14ac:dyDescent="0.25">
      <c r="L70" s="27">
        <v>1.6979166666669001</v>
      </c>
    </row>
    <row r="71" spans="12:12" ht="15" hidden="1" customHeight="1" x14ac:dyDescent="0.25">
      <c r="L71" s="27">
        <v>1.70833333333356</v>
      </c>
    </row>
    <row r="72" spans="12:12" ht="15" hidden="1" customHeight="1" x14ac:dyDescent="0.25">
      <c r="L72" s="27">
        <v>1.71875000000023</v>
      </c>
    </row>
    <row r="73" spans="12:12" ht="15" hidden="1" customHeight="1" x14ac:dyDescent="0.25">
      <c r="L73" s="27">
        <v>1.7291666666669001</v>
      </c>
    </row>
    <row r="74" spans="12:12" ht="15" hidden="1" customHeight="1" x14ac:dyDescent="0.25">
      <c r="L74" s="27">
        <v>1.73958333333358</v>
      </c>
    </row>
    <row r="75" spans="12:12" ht="15" hidden="1" customHeight="1" x14ac:dyDescent="0.25">
      <c r="L75" s="27">
        <v>1.75000000000025</v>
      </c>
    </row>
    <row r="76" spans="12:12" ht="15" hidden="1" customHeight="1" x14ac:dyDescent="0.25">
      <c r="L76" s="27">
        <v>1.7604166666669101</v>
      </c>
    </row>
    <row r="77" spans="12:12" ht="15" hidden="1" customHeight="1" x14ac:dyDescent="0.25">
      <c r="L77" s="27">
        <v>1.77083333333358</v>
      </c>
    </row>
    <row r="78" spans="12:12" ht="15" hidden="1" customHeight="1" x14ac:dyDescent="0.25">
      <c r="L78" s="27">
        <v>1.78125000000025</v>
      </c>
    </row>
    <row r="79" spans="12:12" ht="15" hidden="1" customHeight="1" x14ac:dyDescent="0.25">
      <c r="L79" s="27">
        <v>1.7916666666669201</v>
      </c>
    </row>
    <row r="80" spans="12:12" ht="15" hidden="1" customHeight="1" x14ac:dyDescent="0.25">
      <c r="L80" s="27">
        <v>1.8020833333335999</v>
      </c>
    </row>
    <row r="81" spans="12:12" ht="15" hidden="1" customHeight="1" x14ac:dyDescent="0.25">
      <c r="L81" s="27">
        <v>1.81250000000027</v>
      </c>
    </row>
    <row r="82" spans="12:12" ht="15" hidden="1" customHeight="1" x14ac:dyDescent="0.25">
      <c r="L82" s="27">
        <v>1.8229166666669401</v>
      </c>
    </row>
    <row r="83" spans="12:12" ht="15" hidden="1" customHeight="1" x14ac:dyDescent="0.25">
      <c r="L83" s="27">
        <v>1.8333333333336099</v>
      </c>
    </row>
    <row r="84" spans="12:12" ht="15" hidden="1" customHeight="1" x14ac:dyDescent="0.25">
      <c r="L84" s="27">
        <v>1.84375000000028</v>
      </c>
    </row>
    <row r="85" spans="12:12" ht="15" hidden="1" customHeight="1" x14ac:dyDescent="0.25">
      <c r="L85" s="27">
        <v>1.8541666666669501</v>
      </c>
    </row>
    <row r="86" spans="12:12" ht="15" hidden="1" customHeight="1" x14ac:dyDescent="0.25">
      <c r="L86" s="27">
        <v>1.8645833333336199</v>
      </c>
    </row>
    <row r="87" spans="12:12" ht="15" hidden="1" customHeight="1" x14ac:dyDescent="0.25">
      <c r="L87" s="27">
        <v>1.87500000000029</v>
      </c>
    </row>
    <row r="88" spans="12:12" ht="15" hidden="1" customHeight="1" x14ac:dyDescent="0.25">
      <c r="L88" s="27">
        <v>1.8854166666669601</v>
      </c>
    </row>
    <row r="89" spans="12:12" ht="15" hidden="1" customHeight="1" x14ac:dyDescent="0.25">
      <c r="L89" s="27">
        <v>1.8958333333336299</v>
      </c>
    </row>
    <row r="90" spans="12:12" ht="15" hidden="1" customHeight="1" x14ac:dyDescent="0.25">
      <c r="L90" s="27">
        <v>1.9062500000003</v>
      </c>
    </row>
    <row r="91" spans="12:12" ht="15" hidden="1" customHeight="1" x14ac:dyDescent="0.25">
      <c r="L91" s="27">
        <v>1.9166666666669701</v>
      </c>
    </row>
    <row r="92" spans="12:12" ht="15" hidden="1" customHeight="1" x14ac:dyDescent="0.25">
      <c r="L92" s="27">
        <v>1.9270833333336399</v>
      </c>
    </row>
    <row r="93" spans="12:12" ht="15" hidden="1" customHeight="1" x14ac:dyDescent="0.25">
      <c r="L93" s="27">
        <v>1.93750000000031</v>
      </c>
    </row>
    <row r="94" spans="12:12" ht="15" hidden="1" customHeight="1" x14ac:dyDescent="0.25">
      <c r="L94" s="27">
        <v>1.94791666666698</v>
      </c>
    </row>
    <row r="95" spans="12:12" ht="15" hidden="1" customHeight="1" x14ac:dyDescent="0.25">
      <c r="L95" s="27">
        <v>1.9583333333336499</v>
      </c>
    </row>
    <row r="96" spans="12:12" ht="15" hidden="1" customHeight="1" x14ac:dyDescent="0.25">
      <c r="L96" s="27">
        <v>1.96875000000032</v>
      </c>
    </row>
    <row r="97" spans="12:12" ht="15" hidden="1" customHeight="1" x14ac:dyDescent="0.25">
      <c r="L97" s="27">
        <v>1.97916666666699</v>
      </c>
    </row>
    <row r="98" spans="12:12" ht="15" hidden="1" customHeight="1" x14ac:dyDescent="0.25">
      <c r="L98" s="27">
        <v>1.9895833333336601</v>
      </c>
    </row>
    <row r="99" spans="12:12" ht="15" hidden="1" customHeight="1" x14ac:dyDescent="0.25"/>
    <row r="100" spans="12:12" ht="15" hidden="1" customHeight="1" x14ac:dyDescent="0.25"/>
    <row r="101" spans="12:12" ht="15" hidden="1" customHeight="1" x14ac:dyDescent="0.25"/>
    <row r="102" spans="12:12" ht="15" hidden="1" customHeight="1" x14ac:dyDescent="0.25"/>
    <row r="103" spans="12:12" ht="15" hidden="1" customHeight="1" x14ac:dyDescent="0.25"/>
    <row r="104" spans="12:12" ht="15" hidden="1" customHeight="1" x14ac:dyDescent="0.25"/>
    <row r="105" spans="12:12" ht="15" hidden="1" customHeight="1" x14ac:dyDescent="0.25"/>
    <row r="106" spans="12:12" ht="15" hidden="1" customHeight="1" x14ac:dyDescent="0.25"/>
    <row r="107" spans="12:12" ht="15" hidden="1" customHeight="1" x14ac:dyDescent="0.25"/>
    <row r="108" spans="12:12" ht="15" hidden="1" customHeight="1" x14ac:dyDescent="0.25"/>
    <row r="109" spans="12:12" ht="15" hidden="1" customHeight="1" x14ac:dyDescent="0.25"/>
    <row r="110" spans="12:12" ht="15" hidden="1" customHeight="1" x14ac:dyDescent="0.25"/>
    <row r="111" spans="12:12" ht="15" hidden="1" customHeight="1" x14ac:dyDescent="0.25"/>
    <row r="112" spans="12: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ht="15" hidden="1" customHeight="1" x14ac:dyDescent="0.25"/>
    <row r="146" ht="15" customHeight="1" x14ac:dyDescent="0.25"/>
  </sheetData>
  <autoFilter ref="B7:J7"/>
  <mergeCells count="8">
    <mergeCell ref="B39:G39"/>
    <mergeCell ref="D6:E6"/>
    <mergeCell ref="D4:E4"/>
    <mergeCell ref="D3:E3"/>
    <mergeCell ref="D2:E2"/>
    <mergeCell ref="F2:G2"/>
    <mergeCell ref="B6:C6"/>
    <mergeCell ref="B2:C5"/>
  </mergeCells>
  <printOptions horizontalCentered="1"/>
  <pageMargins left="0" right="0" top="0" bottom="0" header="0" footer="0"/>
  <pageSetup paperSize="9" scale="63" orientation="portrait" r:id="rId1"/>
  <headerFooter>
    <oddFooter>&amp;L&amp;"Times New Roman,Italic"&amp;8Confidential
For Internal Use&amp;C&amp;"Times New Roman,Italic"&amp;8Doc Softcopy : &amp;F
 Ver : 1.0&amp;R&amp;"Times New Roman,Italic"&amp;8Page   :&amp;P of 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2019-01-03T08:38:33Z</dcterms:modified>
</cp:coreProperties>
</file>