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Clovis/Documents/KiCAD Projects/Wave_Pool CV Input/"/>
    </mc:Choice>
  </mc:AlternateContent>
  <bookViews>
    <workbookView xWindow="0" yWindow="0" windowWidth="28800" windowHeight="18000" tabRatio="500"/>
  </bookViews>
  <sheets>
    <sheet name="Sheet1" sheetId="1" r:id="rId1"/>
  </sheets>
  <definedNames>
    <definedName name="Wave_Pool_CV_Input_1" localSheetId="0">Sheet1!$A$1:$E$19</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3" i="1" l="1"/>
  <c r="H19" i="1"/>
  <c r="H18" i="1"/>
  <c r="H17" i="1"/>
  <c r="H4" i="1"/>
  <c r="H5" i="1"/>
  <c r="H12" i="1"/>
  <c r="H10" i="1"/>
  <c r="H11" i="1"/>
  <c r="H13" i="1"/>
  <c r="H16" i="1"/>
  <c r="H14" i="1"/>
  <c r="H15" i="1"/>
  <c r="H2" i="1"/>
  <c r="H3" i="1"/>
  <c r="H6" i="1"/>
  <c r="H7" i="1"/>
  <c r="H8" i="1"/>
  <c r="H9" i="1"/>
  <c r="H21" i="1"/>
  <c r="H20" i="1"/>
</calcChain>
</file>

<file path=xl/connections.xml><?xml version="1.0" encoding="utf-8"?>
<connections xmlns="http://schemas.openxmlformats.org/spreadsheetml/2006/main">
  <connection id="1" name="Wave_Pool CV Input" type="6" refreshedVersion="0" background="1" saveData="1">
    <textPr fileType="mac" codePage="10000" sourceFile="/Users/Clovis/Documents/KiCAD Projects/Wave_Pool CV Input/Wave_Pool CV Input.csv" comma="1">
      <textFields count="5">
        <textField/>
        <textField/>
        <textField/>
        <textField/>
        <textField/>
      </textFields>
    </textPr>
  </connection>
</connections>
</file>

<file path=xl/sharedStrings.xml><?xml version="1.0" encoding="utf-8"?>
<sst xmlns="http://schemas.openxmlformats.org/spreadsheetml/2006/main" count="151" uniqueCount="127">
  <si>
    <t>Reference</t>
  </si>
  <si>
    <t xml:space="preserve"> Quantity</t>
  </si>
  <si>
    <t xml:space="preserve"> Value</t>
  </si>
  <si>
    <t xml:space="preserve"> Footprint</t>
  </si>
  <si>
    <t xml:space="preserve">C1 C2 </t>
  </si>
  <si>
    <t>10u 25V</t>
  </si>
  <si>
    <t>Capacitor_THT:CP_Radial_D5.0mm_P2.00mm</t>
  </si>
  <si>
    <t xml:space="preserve">C11 C12 </t>
  </si>
  <si>
    <t>10u</t>
  </si>
  <si>
    <t>Capacitor_Tantalum_SMD:CP_EIA-2012-15_AVX-P</t>
  </si>
  <si>
    <t xml:space="preserve">C13 C14 C15 C16 C17 C18 C19 C20 C21 C22 C23 C24 C25 C26 C27 C28 C29 C3 C30 C31 C32 C33 C34 C35 C36 C37 C38 C39 C4 C40 C41 C42 C43 C44 C5 C6 C8 C9 </t>
  </si>
  <si>
    <t>100n</t>
  </si>
  <si>
    <t>Capacitor_SMD:C_0603_1608Metric</t>
  </si>
  <si>
    <t xml:space="preserve">C10 C7 </t>
  </si>
  <si>
    <t>1u</t>
  </si>
  <si>
    <t xml:space="preserve">D1 D2 </t>
  </si>
  <si>
    <t>SM4001</t>
  </si>
  <si>
    <t>Diode_SMD:D_SOD-123</t>
  </si>
  <si>
    <t xml:space="preserve">D3 </t>
  </si>
  <si>
    <t>LM4040DBZ-2.0</t>
  </si>
  <si>
    <t>Package_TO_SOT_SMD:SOT-23</t>
  </si>
  <si>
    <t xml:space="preserve">D10 D11 D12 D13 D14 D15 D16 D17 D18 D19 D20 D21 D22 D23 D24 D25 D26 D27 D28 D29 D30 D31 D32 D33 D34 D35 D4 D5 D6 D7 D8 D9 </t>
  </si>
  <si>
    <t>1N4148W</t>
  </si>
  <si>
    <t xml:space="preserve">FB1 FB2 </t>
  </si>
  <si>
    <t>Ferrite_Bead</t>
  </si>
  <si>
    <t>Inductor_SMD:L_0603_1608Metric</t>
  </si>
  <si>
    <t xml:space="preserve">J1 </t>
  </si>
  <si>
    <t>Eurorack_Power_Header_02x08</t>
  </si>
  <si>
    <t>Connector_PinHeader_2.54mm:PinHeader_2x08_P2.54mm_Vertical</t>
  </si>
  <si>
    <t xml:space="preserve">J2 </t>
  </si>
  <si>
    <t>Connector_PinHeader_2.54mm:PinHeader_2x20_P2.54mm_Vertical</t>
  </si>
  <si>
    <t xml:space="preserve">J10 J11 J12 J13 J14 J15 J16 J17 J18 J3 J4 J5 J6 J7 J8 J9 </t>
  </si>
  <si>
    <t>Thonkiconn_Mono</t>
  </si>
  <si>
    <t>Connector_Audio_Extra:Jack_3.5mm_QingPu_WQP-PJ398SM_Vertical_CircularHoles_Numbered_Pads</t>
  </si>
  <si>
    <t xml:space="preserve">R1 R109 R110 R112 R113 R115 R116 R118 R119 R120 R121 R122 R123 R13 R14 R16 R17 R19 R2 R20 R22 R23 R24 R25 R26 R27 R45 R46 R48 R49 R51 R52 R54 R55 R56 R57 R58 R59 R77 R78 R80 R81 R83 R84 R86 R87 R88 R89 R90 R91 </t>
  </si>
  <si>
    <t>10K</t>
  </si>
  <si>
    <t>Resistor_SMD:R_0603_1608Metric</t>
  </si>
  <si>
    <t xml:space="preserve">R124 R125 R126 R127 R128 R129 R130 R131 R28 R29 R30 R31 R32 R33 R34 R35 R60 R61 R62 R63 R64 R65 R66 R67 R92 R93 R94 R95 R96 R97 R98 R99 </t>
  </si>
  <si>
    <t>1K</t>
  </si>
  <si>
    <t xml:space="preserve">R108 R111 R114 R117 R12 R15 R18 R21 R3 R44 R47 R50 R53 R76 R79 R82 R85 </t>
  </si>
  <si>
    <t>4.99K</t>
  </si>
  <si>
    <t xml:space="preserve">R100 R101 R102 R103 R36 R37 R38 R39 R4 R5 R6 R68 R69 R7 R70 R71 </t>
  </si>
  <si>
    <t>100K</t>
  </si>
  <si>
    <t xml:space="preserve">R10 R104 R105 R106 R107 R11 R40 R41 R42 R43 R72 R73 R74 R75 R8 R9 </t>
  </si>
  <si>
    <t>499R</t>
  </si>
  <si>
    <t xml:space="preserve">RV1 RV10 RV11 RV12 RV13 RV14 RV15 RV16 RV2 RV3 RV4 RV5 RV6 RV7 RV8 RV9 </t>
  </si>
  <si>
    <t>Potentiometer_THT_Extra:Potentiometer_Alpha_RD901F-40-00D_Single_Vertical_CircularHoles</t>
  </si>
  <si>
    <t xml:space="preserve">U1 U2 </t>
  </si>
  <si>
    <t>MCP3008</t>
  </si>
  <si>
    <t>Package_SO:SOIC-16_3.9x9.9mm_P1.27mm</t>
  </si>
  <si>
    <t xml:space="preserve">U3 </t>
  </si>
  <si>
    <t>TL072</t>
  </si>
  <si>
    <t>Package_SO:SOIC-8_3.9x4.9mm_P1.27mm</t>
  </si>
  <si>
    <t xml:space="preserve">U10 U11 U12 U13 U14 U15 U16 U17 U18 U19 U4 U5 U6 U7 U8 U9 </t>
  </si>
  <si>
    <t>TL074</t>
  </si>
  <si>
    <t>Package_SO:SOIC-14_3.9x8.7mm_P1.27mm</t>
  </si>
  <si>
    <t>Mouser</t>
  </si>
  <si>
    <t>Thonk</t>
  </si>
  <si>
    <t>Raspberry_Pi_2_3_GPIO_Header</t>
  </si>
  <si>
    <t>Price</t>
  </si>
  <si>
    <t>Website</t>
  </si>
  <si>
    <t>https://www.thonk.co.uk/shop/thonkiconn/</t>
  </si>
  <si>
    <t>https://www.thonk.co.uk/shop/ttpots/</t>
  </si>
  <si>
    <t>B10K Center Detent</t>
  </si>
  <si>
    <t>https://www.mouser.com/ProductDetail/74-TMCP0J106MTRF</t>
  </si>
  <si>
    <t>https://www.mouser.com/ProductDetail/667-ECE-A1VKS100</t>
  </si>
  <si>
    <t>https://www.mouser.com/ProductDetail/875-MI0603J680R-10</t>
  </si>
  <si>
    <t>https://www.mouser.com/ProductDetail/511-TL074IDT</t>
  </si>
  <si>
    <t>https://www.mouser.com/ProductDetail/80-C0603C104Z3V</t>
  </si>
  <si>
    <t>https://www.mouser.com/ProductDetail/80-C0603C105K9P</t>
  </si>
  <si>
    <t>https://www.mouser.com/ProductDetail/649-1012938191601BLF</t>
  </si>
  <si>
    <t>https://www.mouser.com/ProductDetail/649-1012938194002BLF</t>
  </si>
  <si>
    <t>https://www.mouser.com/ProductDetail/667-ERJ-PA3F1001V</t>
  </si>
  <si>
    <t>https://www.mouser.com/ProductDetail/71-CRCW0603-499-E3</t>
  </si>
  <si>
    <t>https://www.mouser.com/ProductDetail/667-ERJ-3EKF1002V</t>
  </si>
  <si>
    <t>https://www.mouser.com/ProductDetail/603-RC0603FR-104K99L</t>
  </si>
  <si>
    <t>https://www.mouser.com/ProductDetail/603-RC0603FR-07100KL</t>
  </si>
  <si>
    <t>https://www.mouser.com/ProductDetail/595-TL072CDR</t>
  </si>
  <si>
    <t>https://www.mouser.com/ProductDetail/700-LM4040AEM3-2.1T</t>
  </si>
  <si>
    <t>https://www.mouser.com/ProductDetail/579-MCP3008T-I-SL</t>
  </si>
  <si>
    <t>https://www.mouser.com/ProductDetail/621-1N4148W-F</t>
  </si>
  <si>
    <t>https://www.mouser.com/ProductDetail/833-SM4001PL-TP</t>
  </si>
  <si>
    <t>Mouser P/N</t>
  </si>
  <si>
    <t>667-ECE-A1VKS100</t>
  </si>
  <si>
    <t>74-TMCP0J106MTRF</t>
  </si>
  <si>
    <t>80-C0603C104Z3V</t>
  </si>
  <si>
    <t>80-C0603C105K9P</t>
  </si>
  <si>
    <t>833-SM4001PL-TP</t>
  </si>
  <si>
    <t>700-LM4040AEM3-2.1T</t>
  </si>
  <si>
    <t>621-1N4148W-F</t>
  </si>
  <si>
    <t>875-MI0603J680R-10</t>
  </si>
  <si>
    <t>649-1012938191601BLF</t>
  </si>
  <si>
    <t>649-1012938194002BLF</t>
  </si>
  <si>
    <t>667-ERJ-3EKF1002V</t>
  </si>
  <si>
    <t>667-ERJ-PA3F1001V</t>
  </si>
  <si>
    <t>603-RC0603FR-104K99L</t>
  </si>
  <si>
    <t>603-RC0603FR-07100KL</t>
  </si>
  <si>
    <t>71-CRCW0603-499-E3</t>
  </si>
  <si>
    <t>579-MCP3008T-I/SL</t>
  </si>
  <si>
    <t>595-TL072CDR</t>
  </si>
  <si>
    <t>511-TL074IDT</t>
  </si>
  <si>
    <t>Vendor</t>
  </si>
  <si>
    <t>Description</t>
  </si>
  <si>
    <t>Tantalum Capacitors - Solid SMD 7volts 10uF 20% Molded Case, 0805</t>
  </si>
  <si>
    <t>Operational Amplifiers - Op Amps Quad Low Noise JFET</t>
  </si>
  <si>
    <t>Ferrite Beads 68ohms 100MHz 1A Monolithic 0603 SMD</t>
  </si>
  <si>
    <t>Aluminum Electrolytic Capacitors - Radial Leaded 10UF 35V KS RADIAL</t>
  </si>
  <si>
    <t>Operational Amplifiers - Op Amps Dual JFET Op Amp</t>
  </si>
  <si>
    <t>Analog to Digital Converters - ADC 10-bit SPI 8 Chl IND TEMP, SOIC16</t>
  </si>
  <si>
    <t>Voltage References Improved Precision Micropower Shunt Voltage Reference with Multiple Reverse Breakdown Voltages</t>
  </si>
  <si>
    <t>Diodes - General Purpose, Power, Switching SURFACE MOUNT FAST SWITCHING DIODE</t>
  </si>
  <si>
    <t>Multilayer Ceramic Capacitors MLCC - SMD/SMT 25V 0.1uF 0603 Y5V -20/+80%</t>
  </si>
  <si>
    <t>Multilayer Ceramic Capacitors MLCC - SMD/SMT 1uF 16.0V</t>
  </si>
  <si>
    <t>Rectifiers Standard 50V 1A</t>
  </si>
  <si>
    <t>Headers &amp; Wire Housings ECONOSTIK HEADER DR VT TH 2X8</t>
  </si>
  <si>
    <t>Headers &amp; Wire Housings ECONOSTIK HEADER DR VT TH 2X20</t>
  </si>
  <si>
    <t>Thick Film Resistors - SMD 1/10watt 499ohms 1%</t>
  </si>
  <si>
    <t>Thick Film Resistors - SMD 0603 1Kohm 1% Anti-Surge AEC-Q200</t>
  </si>
  <si>
    <t>Thick Film Resistors - SMD 100K OHM 1%</t>
  </si>
  <si>
    <t>Thick Film Resistors - SMD 4.99K ohm 1% 75V General Purpose</t>
  </si>
  <si>
    <t>Thick Film Resistors - SMD 0603 10Kohms 1% AEC-Q200</t>
  </si>
  <si>
    <t>Song Huei 9mm Tall Trimmer Potentiometer</t>
  </si>
  <si>
    <t>Thonkiconn Mono 3.5mm Audio Jack</t>
  </si>
  <si>
    <t>Mouser Project Page:</t>
  </si>
  <si>
    <t>https://www.mouser.com/ProjectManager/ProjectDetail.aspx?AccessID=e002599eb7</t>
  </si>
  <si>
    <t>Ext. Price</t>
  </si>
  <si>
    <t>Total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</si>
</sst>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 x14ac:knownFonts="1">
    <font>
      <sz val="12"/>
      <color theme="1"/>
      <name val="Calibri"/>
      <family val="2"/>
      <scheme val="minor"/>
    </font>
    <font>
      <b/>
      <sz val="12"/>
      <color theme="1"/>
      <name val="Calibri"/>
      <family val="2"/>
      <scheme val="minor"/>
    </font>
    <font>
      <u/>
      <sz val="12"/>
      <color theme="10"/>
      <name val="Calibri"/>
      <family val="2"/>
      <scheme val="minor"/>
    </font>
    <font>
      <b/>
      <sz val="12"/>
      <color rgb="FF004A85"/>
      <name val="Arial"/>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164" fontId="1" fillId="0" borderId="0" xfId="0" applyNumberFormat="1" applyFont="1"/>
    <xf numFmtId="164"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Wave_Pool CV Input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9" Type="http://schemas.openxmlformats.org/officeDocument/2006/relationships/hyperlink" Target="https://www.mouser.com/ProductDetail/649-1012938191601BLF" TargetMode="External"/><Relationship Id="rId20" Type="http://schemas.openxmlformats.org/officeDocument/2006/relationships/hyperlink" Target="https://www.mouser.com/ProductDetail/833-SM4001PL-TP" TargetMode="External"/><Relationship Id="rId21" Type="http://schemas.openxmlformats.org/officeDocument/2006/relationships/queryTable" Target="../queryTables/queryTable1.xml"/><Relationship Id="rId10" Type="http://schemas.openxmlformats.org/officeDocument/2006/relationships/hyperlink" Target="https://www.mouser.com/ProductDetail/649-1012938194002BLF" TargetMode="External"/><Relationship Id="rId11" Type="http://schemas.openxmlformats.org/officeDocument/2006/relationships/hyperlink" Target="https://www.mouser.com/ProductDetail/667-ERJ-PA3F1001V" TargetMode="External"/><Relationship Id="rId12" Type="http://schemas.openxmlformats.org/officeDocument/2006/relationships/hyperlink" Target="https://www.mouser.com/ProductDetail/71-CRCW0603-499-E3" TargetMode="External"/><Relationship Id="rId13" Type="http://schemas.openxmlformats.org/officeDocument/2006/relationships/hyperlink" Target="https://www.mouser.com/ProductDetail/667-ERJ-3EKF1002V" TargetMode="External"/><Relationship Id="rId14" Type="http://schemas.openxmlformats.org/officeDocument/2006/relationships/hyperlink" Target="https://www.mouser.com/ProductDetail/603-RC0603FR-104K99L" TargetMode="External"/><Relationship Id="rId15" Type="http://schemas.openxmlformats.org/officeDocument/2006/relationships/hyperlink" Target="https://www.mouser.com/ProductDetail/603-RC0603FR-07100KL" TargetMode="External"/><Relationship Id="rId16" Type="http://schemas.openxmlformats.org/officeDocument/2006/relationships/hyperlink" Target="https://www.mouser.com/ProductDetail/595-TL072CDR" TargetMode="External"/><Relationship Id="rId17" Type="http://schemas.openxmlformats.org/officeDocument/2006/relationships/hyperlink" Target="https://www.mouser.com/ProductDetail/700-LM4040AEM3-2.1T" TargetMode="External"/><Relationship Id="rId18" Type="http://schemas.openxmlformats.org/officeDocument/2006/relationships/hyperlink" Target="https://www.mouser.com/ProductDetail/579-MCP3008T-I-SL" TargetMode="External"/><Relationship Id="rId19" Type="http://schemas.openxmlformats.org/officeDocument/2006/relationships/hyperlink" Target="https://www.mouser.com/ProductDetail/621-1N4148W-F" TargetMode="External"/><Relationship Id="rId1" Type="http://schemas.openxmlformats.org/officeDocument/2006/relationships/hyperlink" Target="https://www.thonk.co.uk/shop/thonkiconn/" TargetMode="External"/><Relationship Id="rId2" Type="http://schemas.openxmlformats.org/officeDocument/2006/relationships/hyperlink" Target="https://www.thonk.co.uk/shop/ttpots/" TargetMode="External"/><Relationship Id="rId3" Type="http://schemas.openxmlformats.org/officeDocument/2006/relationships/hyperlink" Target="https://www.mouser.com/ProductDetail/74-TMCP0J106MTRF" TargetMode="External"/><Relationship Id="rId4" Type="http://schemas.openxmlformats.org/officeDocument/2006/relationships/hyperlink" Target="https://www.mouser.com/ProductDetail/667-ECE-A1VKS100" TargetMode="External"/><Relationship Id="rId5" Type="http://schemas.openxmlformats.org/officeDocument/2006/relationships/hyperlink" Target="https://www.mouser.com/ProductDetail/875-MI0603J680R-10" TargetMode="External"/><Relationship Id="rId6" Type="http://schemas.openxmlformats.org/officeDocument/2006/relationships/hyperlink" Target="https://www.mouser.com/ProductDetail/511-TL074IDT" TargetMode="External"/><Relationship Id="rId7" Type="http://schemas.openxmlformats.org/officeDocument/2006/relationships/hyperlink" Target="https://www.mouser.com/ProductDetail/80-C0603C104Z3V" TargetMode="External"/><Relationship Id="rId8" Type="http://schemas.openxmlformats.org/officeDocument/2006/relationships/hyperlink" Target="https://www.mouser.com/ProductDetail/80-C0603C105K9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topLeftCell="D1" workbookViewId="0">
      <selection activeCell="D32" sqref="D32"/>
    </sheetView>
  </sheetViews>
  <sheetFormatPr baseColWidth="10" defaultRowHeight="16" x14ac:dyDescent="0.2"/>
  <cols>
    <col min="1" max="1" width="191.83203125" customWidth="1"/>
    <col min="2" max="2" width="8.6640625" bestFit="1" customWidth="1"/>
    <col min="3" max="3" width="30.1640625" customWidth="1"/>
    <col min="4" max="4" width="87" customWidth="1"/>
    <col min="5" max="5" width="12.1640625" customWidth="1"/>
    <col min="6" max="6" width="23.6640625" customWidth="1"/>
    <col min="7" max="7" width="10.83203125" style="4"/>
    <col min="9" max="9" width="56.33203125" customWidth="1"/>
    <col min="10" max="10" width="101.6640625" customWidth="1"/>
  </cols>
  <sheetData>
    <row r="1" spans="1:10" s="1" customFormat="1" x14ac:dyDescent="0.2">
      <c r="A1" s="1" t="s">
        <v>0</v>
      </c>
      <c r="B1" s="1" t="s">
        <v>1</v>
      </c>
      <c r="C1" s="1" t="s">
        <v>2</v>
      </c>
      <c r="D1" s="1" t="s">
        <v>3</v>
      </c>
      <c r="E1" s="1" t="s">
        <v>101</v>
      </c>
      <c r="F1" s="1" t="s">
        <v>82</v>
      </c>
      <c r="G1" s="3" t="s">
        <v>59</v>
      </c>
      <c r="H1" s="1" t="s">
        <v>125</v>
      </c>
      <c r="I1" s="1" t="s">
        <v>60</v>
      </c>
      <c r="J1" s="1" t="s">
        <v>102</v>
      </c>
    </row>
    <row r="2" spans="1:10" x14ac:dyDescent="0.2">
      <c r="A2" t="s">
        <v>4</v>
      </c>
      <c r="B2">
        <v>2</v>
      </c>
      <c r="C2" t="s">
        <v>5</v>
      </c>
      <c r="D2" t="s">
        <v>6</v>
      </c>
      <c r="E2" t="s">
        <v>56</v>
      </c>
      <c r="F2" t="s">
        <v>83</v>
      </c>
      <c r="G2" s="4">
        <v>0.28000000000000003</v>
      </c>
      <c r="H2" s="4">
        <f t="shared" ref="H2:H5" si="0">G2*B2</f>
        <v>0.56000000000000005</v>
      </c>
      <c r="I2" s="2" t="s">
        <v>65</v>
      </c>
      <c r="J2" t="s">
        <v>106</v>
      </c>
    </row>
    <row r="3" spans="1:10" x14ac:dyDescent="0.2">
      <c r="A3" t="s">
        <v>7</v>
      </c>
      <c r="B3">
        <v>2</v>
      </c>
      <c r="C3" t="s">
        <v>8</v>
      </c>
      <c r="D3" t="s">
        <v>9</v>
      </c>
      <c r="E3" t="s">
        <v>56</v>
      </c>
      <c r="F3" t="s">
        <v>84</v>
      </c>
      <c r="G3" s="4">
        <v>0.36</v>
      </c>
      <c r="H3" s="4">
        <f t="shared" si="0"/>
        <v>0.72</v>
      </c>
      <c r="I3" s="2" t="s">
        <v>64</v>
      </c>
      <c r="J3" t="s">
        <v>103</v>
      </c>
    </row>
    <row r="4" spans="1:10" x14ac:dyDescent="0.2">
      <c r="A4" t="s">
        <v>10</v>
      </c>
      <c r="B4">
        <v>38</v>
      </c>
      <c r="C4" t="s">
        <v>11</v>
      </c>
      <c r="D4" t="s">
        <v>12</v>
      </c>
      <c r="E4" t="s">
        <v>56</v>
      </c>
      <c r="F4" t="s">
        <v>85</v>
      </c>
      <c r="G4" s="4">
        <v>3.2000000000000001E-2</v>
      </c>
      <c r="H4" s="4">
        <f t="shared" si="0"/>
        <v>1.216</v>
      </c>
      <c r="I4" s="2" t="s">
        <v>68</v>
      </c>
      <c r="J4" t="s">
        <v>111</v>
      </c>
    </row>
    <row r="5" spans="1:10" x14ac:dyDescent="0.2">
      <c r="A5" t="s">
        <v>13</v>
      </c>
      <c r="B5">
        <v>2</v>
      </c>
      <c r="C5" t="s">
        <v>14</v>
      </c>
      <c r="D5" t="s">
        <v>12</v>
      </c>
      <c r="E5" t="s">
        <v>56</v>
      </c>
      <c r="F5" t="s">
        <v>86</v>
      </c>
      <c r="G5" s="4">
        <v>0.1</v>
      </c>
      <c r="H5" s="4">
        <f t="shared" si="0"/>
        <v>0.2</v>
      </c>
      <c r="I5" s="2" t="s">
        <v>69</v>
      </c>
      <c r="J5" t="s">
        <v>112</v>
      </c>
    </row>
    <row r="6" spans="1:10" x14ac:dyDescent="0.2">
      <c r="A6" t="s">
        <v>15</v>
      </c>
      <c r="B6">
        <v>2</v>
      </c>
      <c r="C6" t="s">
        <v>16</v>
      </c>
      <c r="D6" t="s">
        <v>17</v>
      </c>
      <c r="E6" t="s">
        <v>56</v>
      </c>
      <c r="F6" t="s">
        <v>87</v>
      </c>
      <c r="G6" s="4">
        <v>0.2</v>
      </c>
      <c r="H6" s="4">
        <f>G6*B6</f>
        <v>0.4</v>
      </c>
      <c r="I6" s="2" t="s">
        <v>81</v>
      </c>
      <c r="J6" t="s">
        <v>113</v>
      </c>
    </row>
    <row r="7" spans="1:10" x14ac:dyDescent="0.2">
      <c r="A7" t="s">
        <v>18</v>
      </c>
      <c r="B7">
        <v>1</v>
      </c>
      <c r="C7" t="s">
        <v>19</v>
      </c>
      <c r="D7" t="s">
        <v>20</v>
      </c>
      <c r="E7" t="s">
        <v>56</v>
      </c>
      <c r="F7" t="s">
        <v>88</v>
      </c>
      <c r="G7" s="4">
        <v>2.36</v>
      </c>
      <c r="H7" s="4">
        <f t="shared" ref="H7:H11" si="1">G7*B7</f>
        <v>2.36</v>
      </c>
      <c r="I7" s="2" t="s">
        <v>78</v>
      </c>
      <c r="J7" t="s">
        <v>109</v>
      </c>
    </row>
    <row r="8" spans="1:10" x14ac:dyDescent="0.2">
      <c r="A8" t="s">
        <v>21</v>
      </c>
      <c r="B8">
        <v>32</v>
      </c>
      <c r="C8" t="s">
        <v>22</v>
      </c>
      <c r="D8" t="s">
        <v>17</v>
      </c>
      <c r="E8" t="s">
        <v>56</v>
      </c>
      <c r="F8" t="s">
        <v>89</v>
      </c>
      <c r="G8" s="4">
        <v>0.16</v>
      </c>
      <c r="H8" s="4">
        <f t="shared" si="1"/>
        <v>5.12</v>
      </c>
      <c r="I8" s="2" t="s">
        <v>80</v>
      </c>
      <c r="J8" t="s">
        <v>110</v>
      </c>
    </row>
    <row r="9" spans="1:10" x14ac:dyDescent="0.2">
      <c r="A9" t="s">
        <v>23</v>
      </c>
      <c r="B9">
        <v>2</v>
      </c>
      <c r="C9" t="s">
        <v>24</v>
      </c>
      <c r="D9" t="s">
        <v>25</v>
      </c>
      <c r="E9" t="s">
        <v>56</v>
      </c>
      <c r="F9" t="s">
        <v>90</v>
      </c>
      <c r="G9" s="4">
        <v>0.1</v>
      </c>
      <c r="H9" s="4">
        <f t="shared" si="1"/>
        <v>0.2</v>
      </c>
      <c r="I9" s="2" t="s">
        <v>66</v>
      </c>
      <c r="J9" t="s">
        <v>105</v>
      </c>
    </row>
    <row r="10" spans="1:10" x14ac:dyDescent="0.2">
      <c r="A10" t="s">
        <v>26</v>
      </c>
      <c r="B10">
        <v>1</v>
      </c>
      <c r="C10" t="s">
        <v>27</v>
      </c>
      <c r="D10" t="s">
        <v>28</v>
      </c>
      <c r="E10" t="s">
        <v>56</v>
      </c>
      <c r="F10" t="s">
        <v>91</v>
      </c>
      <c r="G10" s="4">
        <v>0.48</v>
      </c>
      <c r="H10" s="4">
        <f t="shared" si="1"/>
        <v>0.48</v>
      </c>
      <c r="I10" s="2" t="s">
        <v>70</v>
      </c>
      <c r="J10" t="s">
        <v>114</v>
      </c>
    </row>
    <row r="11" spans="1:10" x14ac:dyDescent="0.2">
      <c r="A11" t="s">
        <v>29</v>
      </c>
      <c r="B11">
        <v>1</v>
      </c>
      <c r="C11" t="s">
        <v>58</v>
      </c>
      <c r="D11" t="s">
        <v>30</v>
      </c>
      <c r="E11" t="s">
        <v>56</v>
      </c>
      <c r="F11" t="s">
        <v>92</v>
      </c>
      <c r="G11" s="4">
        <v>1.1100000000000001</v>
      </c>
      <c r="H11" s="4">
        <f t="shared" si="1"/>
        <v>1.1100000000000001</v>
      </c>
      <c r="I11" s="2" t="s">
        <v>71</v>
      </c>
      <c r="J11" t="s">
        <v>115</v>
      </c>
    </row>
    <row r="12" spans="1:10" x14ac:dyDescent="0.2">
      <c r="A12" t="s">
        <v>34</v>
      </c>
      <c r="B12">
        <v>50</v>
      </c>
      <c r="C12" t="s">
        <v>35</v>
      </c>
      <c r="D12" t="s">
        <v>36</v>
      </c>
      <c r="E12" t="s">
        <v>56</v>
      </c>
      <c r="F12" t="s">
        <v>93</v>
      </c>
      <c r="G12" s="4">
        <v>0.05</v>
      </c>
      <c r="H12" s="4">
        <f>G12*B12</f>
        <v>2.5</v>
      </c>
      <c r="I12" s="2" t="s">
        <v>74</v>
      </c>
      <c r="J12" t="s">
        <v>120</v>
      </c>
    </row>
    <row r="13" spans="1:10" x14ac:dyDescent="0.2">
      <c r="A13" t="s">
        <v>37</v>
      </c>
      <c r="B13">
        <v>32</v>
      </c>
      <c r="C13" t="s">
        <v>38</v>
      </c>
      <c r="D13" t="s">
        <v>36</v>
      </c>
      <c r="E13" t="s">
        <v>56</v>
      </c>
      <c r="F13" t="s">
        <v>94</v>
      </c>
      <c r="G13" s="4">
        <v>0.06</v>
      </c>
      <c r="H13" s="4">
        <f>G13*B13</f>
        <v>1.92</v>
      </c>
      <c r="I13" s="2" t="s">
        <v>72</v>
      </c>
      <c r="J13" t="s">
        <v>117</v>
      </c>
    </row>
    <row r="14" spans="1:10" x14ac:dyDescent="0.2">
      <c r="A14" t="s">
        <v>39</v>
      </c>
      <c r="B14">
        <v>17</v>
      </c>
      <c r="C14" t="s">
        <v>40</v>
      </c>
      <c r="D14" t="s">
        <v>36</v>
      </c>
      <c r="E14" t="s">
        <v>56</v>
      </c>
      <c r="F14" t="s">
        <v>95</v>
      </c>
      <c r="G14" s="4">
        <v>0.02</v>
      </c>
      <c r="H14" s="4">
        <f>G14*B14</f>
        <v>0.34</v>
      </c>
      <c r="I14" s="2" t="s">
        <v>75</v>
      </c>
      <c r="J14" t="s">
        <v>119</v>
      </c>
    </row>
    <row r="15" spans="1:10" x14ac:dyDescent="0.2">
      <c r="A15" t="s">
        <v>41</v>
      </c>
      <c r="B15">
        <v>16</v>
      </c>
      <c r="C15" t="s">
        <v>42</v>
      </c>
      <c r="D15" t="s">
        <v>36</v>
      </c>
      <c r="E15" t="s">
        <v>56</v>
      </c>
      <c r="F15" t="s">
        <v>96</v>
      </c>
      <c r="G15" s="4">
        <v>0.02</v>
      </c>
      <c r="H15" s="4">
        <f>G15*B15</f>
        <v>0.32</v>
      </c>
      <c r="I15" s="2" t="s">
        <v>76</v>
      </c>
      <c r="J15" t="s">
        <v>118</v>
      </c>
    </row>
    <row r="16" spans="1:10" x14ac:dyDescent="0.2">
      <c r="A16" t="s">
        <v>43</v>
      </c>
      <c r="B16">
        <v>16</v>
      </c>
      <c r="C16" t="s">
        <v>44</v>
      </c>
      <c r="D16" t="s">
        <v>36</v>
      </c>
      <c r="E16" t="s">
        <v>56</v>
      </c>
      <c r="F16" t="s">
        <v>97</v>
      </c>
      <c r="G16" s="4">
        <v>0.03</v>
      </c>
      <c r="H16" s="4">
        <f>G16*B16</f>
        <v>0.48</v>
      </c>
      <c r="I16" s="2" t="s">
        <v>73</v>
      </c>
      <c r="J16" t="s">
        <v>116</v>
      </c>
    </row>
    <row r="17" spans="1:10" x14ac:dyDescent="0.2">
      <c r="A17" t="s">
        <v>47</v>
      </c>
      <c r="B17">
        <v>2</v>
      </c>
      <c r="C17" t="s">
        <v>48</v>
      </c>
      <c r="D17" t="s">
        <v>49</v>
      </c>
      <c r="E17" t="s">
        <v>56</v>
      </c>
      <c r="F17" t="s">
        <v>98</v>
      </c>
      <c r="G17" s="4">
        <v>2.19</v>
      </c>
      <c r="H17" s="4">
        <f>G17*B17</f>
        <v>4.38</v>
      </c>
      <c r="I17" s="2" t="s">
        <v>79</v>
      </c>
      <c r="J17" t="s">
        <v>108</v>
      </c>
    </row>
    <row r="18" spans="1:10" x14ac:dyDescent="0.2">
      <c r="A18" t="s">
        <v>50</v>
      </c>
      <c r="B18">
        <v>1</v>
      </c>
      <c r="C18" t="s">
        <v>51</v>
      </c>
      <c r="D18" t="s">
        <v>52</v>
      </c>
      <c r="E18" t="s">
        <v>56</v>
      </c>
      <c r="F18" t="s">
        <v>99</v>
      </c>
      <c r="G18" s="4">
        <v>0.41</v>
      </c>
      <c r="H18" s="4">
        <f>G18*B18</f>
        <v>0.41</v>
      </c>
      <c r="I18" s="2" t="s">
        <v>77</v>
      </c>
      <c r="J18" t="s">
        <v>107</v>
      </c>
    </row>
    <row r="19" spans="1:10" x14ac:dyDescent="0.2">
      <c r="A19" t="s">
        <v>53</v>
      </c>
      <c r="B19">
        <v>16</v>
      </c>
      <c r="C19" t="s">
        <v>54</v>
      </c>
      <c r="D19" t="s">
        <v>55</v>
      </c>
      <c r="E19" t="s">
        <v>56</v>
      </c>
      <c r="F19" t="s">
        <v>100</v>
      </c>
      <c r="G19" s="4">
        <v>0.48</v>
      </c>
      <c r="H19" s="4">
        <f>G19*B19</f>
        <v>7.68</v>
      </c>
      <c r="I19" s="2" t="s">
        <v>67</v>
      </c>
      <c r="J19" t="s">
        <v>104</v>
      </c>
    </row>
    <row r="20" spans="1:10" x14ac:dyDescent="0.2">
      <c r="A20" t="s">
        <v>31</v>
      </c>
      <c r="B20">
        <v>16</v>
      </c>
      <c r="C20" t="s">
        <v>32</v>
      </c>
      <c r="D20" t="s">
        <v>33</v>
      </c>
      <c r="E20" t="s">
        <v>57</v>
      </c>
      <c r="G20" s="4">
        <v>0.43</v>
      </c>
      <c r="H20" s="4">
        <f>G20*B20</f>
        <v>6.88</v>
      </c>
      <c r="I20" s="2" t="s">
        <v>61</v>
      </c>
      <c r="J20" t="s">
        <v>122</v>
      </c>
    </row>
    <row r="21" spans="1:10" x14ac:dyDescent="0.2">
      <c r="A21" t="s">
        <v>45</v>
      </c>
      <c r="B21">
        <v>16</v>
      </c>
      <c r="C21" t="s">
        <v>63</v>
      </c>
      <c r="D21" t="s">
        <v>46</v>
      </c>
      <c r="E21" t="s">
        <v>57</v>
      </c>
      <c r="G21" s="4">
        <v>1.04</v>
      </c>
      <c r="H21" s="4">
        <f>G21*B21</f>
        <v>16.64</v>
      </c>
      <c r="I21" s="2" t="s">
        <v>62</v>
      </c>
      <c r="J21" t="s">
        <v>121</v>
      </c>
    </row>
    <row r="23" spans="1:10" x14ac:dyDescent="0.2">
      <c r="G23" s="3" t="s">
        <v>126</v>
      </c>
      <c r="H23" s="4">
        <f>SUM(H2:H21)</f>
        <v>53.916000000000004</v>
      </c>
    </row>
    <row r="24" spans="1:10" x14ac:dyDescent="0.2">
      <c r="I24" s="1" t="s">
        <v>123</v>
      </c>
    </row>
    <row r="25" spans="1:10" x14ac:dyDescent="0.2">
      <c r="I25" s="5" t="s">
        <v>124</v>
      </c>
    </row>
  </sheetData>
  <hyperlinks>
    <hyperlink ref="I20" r:id="rId1"/>
    <hyperlink ref="I21" r:id="rId2"/>
    <hyperlink ref="I3" r:id="rId3"/>
    <hyperlink ref="I2" r:id="rId4"/>
    <hyperlink ref="I9" r:id="rId5"/>
    <hyperlink ref="I19" r:id="rId6"/>
    <hyperlink ref="I4" r:id="rId7"/>
    <hyperlink ref="I5" r:id="rId8"/>
    <hyperlink ref="I10" r:id="rId9"/>
    <hyperlink ref="I11" r:id="rId10"/>
    <hyperlink ref="I13" r:id="rId11"/>
    <hyperlink ref="I16" r:id="rId12"/>
    <hyperlink ref="I12" r:id="rId13"/>
    <hyperlink ref="I14" r:id="rId14"/>
    <hyperlink ref="I15" r:id="rId15"/>
    <hyperlink ref="I18" r:id="rId16"/>
    <hyperlink ref="I7" r:id="rId17"/>
    <hyperlink ref="I17" r:id="rId18"/>
    <hyperlink ref="I8" r:id="rId19"/>
    <hyperlink ref="I6"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2020-06-16T19:25:16Z</dcterms:created>
  <dcterms:modified xsi:type="dcterms:W3CDTF">2020-06-17T18:34:01Z</dcterms:modified>
</cp:coreProperties>
</file>