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ddd9dff106a0db/Documents/Projects/Designs/DipTrace/Tyee/PCB/"/>
    </mc:Choice>
  </mc:AlternateContent>
  <bookViews>
    <workbookView xWindow="0" yWindow="0" windowWidth="28800" windowHeight="14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20" i="1"/>
  <c r="F5" i="1"/>
  <c r="F6" i="1"/>
  <c r="F8" i="1"/>
  <c r="F9" i="1"/>
  <c r="F7" i="1"/>
  <c r="F10" i="1"/>
  <c r="F11" i="1"/>
  <c r="F12" i="1"/>
  <c r="F23" i="1"/>
  <c r="F13" i="1"/>
  <c r="F22" i="1"/>
  <c r="F14" i="1"/>
  <c r="F21" i="1"/>
  <c r="F15" i="1"/>
  <c r="F16" i="1"/>
  <c r="F17" i="1"/>
  <c r="F18" i="1"/>
  <c r="F19" i="1"/>
  <c r="F4" i="1"/>
  <c r="G24" i="1" l="1"/>
  <c r="F24" i="1"/>
</calcChain>
</file>

<file path=xl/sharedStrings.xml><?xml version="1.0" encoding="utf-8"?>
<sst xmlns="http://schemas.openxmlformats.org/spreadsheetml/2006/main" count="67" uniqueCount="66">
  <si>
    <t>Component</t>
  </si>
  <si>
    <t>Price</t>
  </si>
  <si>
    <t>Total</t>
  </si>
  <si>
    <t>Link</t>
  </si>
  <si>
    <t>Enclosure</t>
  </si>
  <si>
    <t>Model</t>
  </si>
  <si>
    <t>LED</t>
  </si>
  <si>
    <t>Button</t>
  </si>
  <si>
    <t>PCB</t>
  </si>
  <si>
    <t>DS18B20</t>
  </si>
  <si>
    <t>LCD</t>
  </si>
  <si>
    <t>Potentiometer</t>
  </si>
  <si>
    <t>Passive Components</t>
  </si>
  <si>
    <t>Regulator</t>
  </si>
  <si>
    <t>Power Supply</t>
  </si>
  <si>
    <t>DC Socket</t>
  </si>
  <si>
    <t>Coin cell holder</t>
  </si>
  <si>
    <t>Coin cell</t>
  </si>
  <si>
    <t>DS3232SN</t>
  </si>
  <si>
    <t>RTC</t>
  </si>
  <si>
    <t>Microcontroller</t>
  </si>
  <si>
    <t>Hammond 1599EBKBAT</t>
  </si>
  <si>
    <t>Ultra-thin phone cord</t>
  </si>
  <si>
    <t>https://www.digikey.ca/products/en?keywords=1599ebkbat</t>
  </si>
  <si>
    <t>https://www.homedepot.com/p/GE-50-ft-Ultra-Thin-Phone-Line-Cord-White-76325/202699206</t>
  </si>
  <si>
    <t>https://www.digikey.ca/products/en/switches/pushbutton-switches/199?FV=ffec3995%2Cffe000c7&amp;quantity=15&amp;ColumnSort=0&amp;page=1&amp;pageSize=25</t>
  </si>
  <si>
    <t>PS1024 Series</t>
  </si>
  <si>
    <t>3mm</t>
  </si>
  <si>
    <t>https://www.banggood.com/10pcs-3mm-5-Color-Water-Clear-LED-Flat-Diodes-Assortment-Lamp-DIY-p-1076678.html?rmmds=search&amp;ID=228&amp;cur_warehouse=CN</t>
  </si>
  <si>
    <t>https://www.banggood.com/5Pcs-1602-Character-LCD-Display-Module-Blue-Backlight-p-978153.html?rmmds=search&amp;cur_warehouse=CN</t>
  </si>
  <si>
    <t>16x2 Character Blue</t>
  </si>
  <si>
    <t>2 x 4k7 resistors</t>
  </si>
  <si>
    <t>Misc</t>
  </si>
  <si>
    <t>wire, heatshrink, etc</t>
  </si>
  <si>
    <t>OSHPark</t>
  </si>
  <si>
    <t>CR2032 Case</t>
  </si>
  <si>
    <t>https://www.banggood.com/5pcs-Button-Cell-Battery-Holder-Case-2X-CR2032-6V-With-ONOFF-Switch-p-968201.html?rmmds=search&amp;cur_warehouse=CN</t>
  </si>
  <si>
    <t>CR2032</t>
  </si>
  <si>
    <t>https://www.banggood.com/3_5mm-Male-Plug-Audio-Connector-Double-Track-Booted-Headphone-Solder-p-937612.html?rmmds=search&amp;cur_warehouse=CN</t>
  </si>
  <si>
    <t>3.5mm Male</t>
  </si>
  <si>
    <t>3.5mm Female</t>
  </si>
  <si>
    <t>Stainless Tube</t>
  </si>
  <si>
    <t>https://www.banggood.com/5pcs-PT100-DS18B20-Temperature-Sensor-Stainless-Steel-Bushing-Blind-Tube-Protect-Case-Sleeve-6x50mm-p-1212105.html?rmmds=search&amp;cur_warehouse=CN</t>
  </si>
  <si>
    <t>https://www.banggood.com/10Pcs-DS18B20-Temperature-Sensor-DALLAS-18B20-TO-92-Encapsulation-p-953364.html?rmmds=search&amp;cur_warehouse=CN</t>
  </si>
  <si>
    <t>Temperature Sensor</t>
  </si>
  <si>
    <t>Temperature Sensor Canister</t>
  </si>
  <si>
    <t>Temperature Sensor Cable</t>
  </si>
  <si>
    <t>Resistors/Capacitors</t>
  </si>
  <si>
    <t>https://www.banggood.com/10pcs-DC-022-5_5-2_1mm-Round-Hole-Screw-Nut-DC-Power-Socket-ROHS-Internal-Diameter-5_5mm-p-1200831.html?rmmds=search&amp;cur_warehouse=CN</t>
  </si>
  <si>
    <t>DC-022 5.5-2.1mm</t>
  </si>
  <si>
    <t>KA78R05C</t>
  </si>
  <si>
    <t>https://www.digikey.ca/product-detail/en/on-semiconductor/KA78R05CTU/KA78R05CTU-ND/1053731</t>
  </si>
  <si>
    <t>Temperature Sensor Jack</t>
  </si>
  <si>
    <t>Temperature Sensor Socket</t>
  </si>
  <si>
    <t>https://www.banggood.com/AC-DC-100-240V-6V-1A-6W-Power-Supply-Adapter-Charger-EUUS-Plug-p-938459.html?rmmds=search&amp;cur_warehouse=CN</t>
  </si>
  <si>
    <t>https://www.banggood.com/10Pcs-PJ-392-3-Pin-3_5mm-Stereo-Headphone-Audio-Video-Jack-Socket-Plug-With-Nut-p-1015146.html?rmmds=search&amp;cur_warehouse=CN</t>
  </si>
  <si>
    <t>https://oshpark.com</t>
  </si>
  <si>
    <t>ATMega88A-PU</t>
  </si>
  <si>
    <t>https://www.digikey.ca/product-detail/en/microchip-technology/ATMEGA88A-PU/ATMEGA88A-PU-ND/2271010</t>
  </si>
  <si>
    <t>6V 1A w/ 5.5-1.2mm</t>
  </si>
  <si>
    <t>https://www.banggood.com/5pcs-CR2016CR2025CR2032-Button-Lithium-Battery-p-1235880.html?rmmds=search&amp;cur_warehouse=CN</t>
  </si>
  <si>
    <t>https://www.digikey.ca/product-detail/en/maxim-integrated/DS3232SN/DS3232SN-ND/1197580</t>
  </si>
  <si>
    <t>Sample</t>
  </si>
  <si>
    <t>Qty</t>
  </si>
  <si>
    <t>Power Outage Monitor BoM (Purchasing for 5 units)</t>
  </si>
  <si>
    <t>Total (w/ and w/out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</si>
</sst>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5pcs-PT100-DS18B20-Temperature-Sensor-Stainless-Steel-Bushing-Blind-Tube-Protect-Case-Sleeve-6x50mm-p-1212105.html?rmmds=search&amp;cur_warehouse=CN" TargetMode="External"/><Relationship Id="rId13" Type="http://schemas.openxmlformats.org/officeDocument/2006/relationships/hyperlink" Target="https://www.banggood.com/10Pcs-PJ-392-3-Pin-3_5mm-Stereo-Headphone-Audio-Video-Jack-Socket-Plug-With-Nut-p-1015146.html?rmmds=search&amp;cur_warehouse=C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omedepot.com/p/GE-50-ft-Ultra-Thin-Phone-Line-Cord-White-76325/202699206" TargetMode="External"/><Relationship Id="rId7" Type="http://schemas.openxmlformats.org/officeDocument/2006/relationships/hyperlink" Target="https://www.banggood.com/3_5mm-Male-Plug-Audio-Connector-Double-Track-Booted-Headphone-Solder-p-937612.html?rmmds=search&amp;cur_warehouse=CN" TargetMode="External"/><Relationship Id="rId12" Type="http://schemas.openxmlformats.org/officeDocument/2006/relationships/hyperlink" Target="https://www.banggood.com/AC-DC-100-240V-6V-1A-6W-Power-Supply-Adapter-Charger-EUUS-Plug-p-938459.html?rmmds=search&amp;cur_warehouse=CN" TargetMode="External"/><Relationship Id="rId17" Type="http://schemas.openxmlformats.org/officeDocument/2006/relationships/hyperlink" Target="https://www.digikey.ca/product-detail/en/maxim-integrated/DS3232SN/DS3232SN-ND/1197580" TargetMode="External"/><Relationship Id="rId2" Type="http://schemas.openxmlformats.org/officeDocument/2006/relationships/hyperlink" Target="https://www.digikey.ca/products/en?keywords=1599ebkbat" TargetMode="External"/><Relationship Id="rId16" Type="http://schemas.openxmlformats.org/officeDocument/2006/relationships/hyperlink" Target="https://www.banggood.com/5pcs-CR2016CR2025CR2032-Button-Lithium-Battery-p-1235880.html?rmmds=search&amp;cur_warehouse=CN" TargetMode="External"/><Relationship Id="rId1" Type="http://schemas.openxmlformats.org/officeDocument/2006/relationships/hyperlink" Target="https://www.digikey.ca/products/en/switches/pushbutton-switches/199?FV=ffec3995%2Cffe000c7&amp;quantity=15&amp;ColumnSort=0&amp;page=1&amp;pageSize=25" TargetMode="External"/><Relationship Id="rId6" Type="http://schemas.openxmlformats.org/officeDocument/2006/relationships/hyperlink" Target="https://www.banggood.com/5pcs-Button-Cell-Battery-Holder-Case-2X-CR2032-6V-With-ONOFF-Switch-p-968201.html?rmmds=search&amp;cur_warehouse=CN" TargetMode="External"/><Relationship Id="rId11" Type="http://schemas.openxmlformats.org/officeDocument/2006/relationships/hyperlink" Target="https://www.digikey.ca/product-detail/en/on-semiconductor/KA78R05CTU/KA78R05CTU-ND/1053731" TargetMode="External"/><Relationship Id="rId5" Type="http://schemas.openxmlformats.org/officeDocument/2006/relationships/hyperlink" Target="https://www.banggood.com/5Pcs-1602-Character-LCD-Display-Module-Blue-Backlight-p-978153.html?rmmds=search&amp;cur_warehouse=CN" TargetMode="External"/><Relationship Id="rId15" Type="http://schemas.openxmlformats.org/officeDocument/2006/relationships/hyperlink" Target="https://www.digikey.ca/product-detail/en/microchip-technology/ATMEGA88A-PU/ATMEGA88A-PU-ND/2271010" TargetMode="External"/><Relationship Id="rId10" Type="http://schemas.openxmlformats.org/officeDocument/2006/relationships/hyperlink" Target="https://www.banggood.com/10pcs-DC-022-5_5-2_1mm-Round-Hole-Screw-Nut-DC-Power-Socket-ROHS-Internal-Diameter-5_5mm-p-1200831.html?rmmds=search&amp;cur_warehouse=CN" TargetMode="External"/><Relationship Id="rId4" Type="http://schemas.openxmlformats.org/officeDocument/2006/relationships/hyperlink" Target="https://www.banggood.com/10pcs-3mm-5-Color-Water-Clear-LED-Flat-Diodes-Assortment-Lamp-DIY-p-1076678.html?rmmds=search&amp;ID=228&amp;cur_warehouse=CN" TargetMode="External"/><Relationship Id="rId9" Type="http://schemas.openxmlformats.org/officeDocument/2006/relationships/hyperlink" Target="https://www.banggood.com/10Pcs-DS18B20-Temperature-Sensor-DALLAS-18B20-TO-92-Encapsulation-p-953364.html?rmmds=search&amp;cur_warehouse=CN" TargetMode="External"/><Relationship Id="rId1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5" sqref="A25"/>
    </sheetView>
  </sheetViews>
  <sheetFormatPr defaultRowHeight="15" x14ac:dyDescent="0.25"/>
  <cols>
    <col min="1" max="1" width="34.85546875" bestFit="1" customWidth="1"/>
    <col min="2" max="2" width="21.7109375" bestFit="1" customWidth="1"/>
    <col min="3" max="3" width="7.5703125" bestFit="1" customWidth="1"/>
    <col min="4" max="4" width="4.140625" bestFit="1" customWidth="1"/>
    <col min="5" max="6" width="6.5703125" bestFit="1" customWidth="1"/>
    <col min="7" max="7" width="7.5703125" bestFit="1" customWidth="1"/>
    <col min="8" max="8" width="7.5703125" customWidth="1"/>
  </cols>
  <sheetData>
    <row r="1" spans="1:9" x14ac:dyDescent="0.25">
      <c r="A1" s="4" t="s">
        <v>64</v>
      </c>
      <c r="B1" s="4"/>
    </row>
    <row r="3" spans="1:9" x14ac:dyDescent="0.25">
      <c r="A3" s="5" t="s">
        <v>0</v>
      </c>
      <c r="B3" s="5" t="s">
        <v>5</v>
      </c>
      <c r="C3" s="6" t="s">
        <v>62</v>
      </c>
      <c r="D3" s="6" t="s">
        <v>63</v>
      </c>
      <c r="E3" s="6" t="s">
        <v>1</v>
      </c>
      <c r="F3" s="6" t="s">
        <v>2</v>
      </c>
      <c r="G3" s="6" t="s">
        <v>62</v>
      </c>
      <c r="H3" s="6"/>
      <c r="I3" s="5" t="s">
        <v>3</v>
      </c>
    </row>
    <row r="4" spans="1:9" x14ac:dyDescent="0.25">
      <c r="A4" t="s">
        <v>4</v>
      </c>
      <c r="B4" t="s">
        <v>21</v>
      </c>
      <c r="D4">
        <v>1</v>
      </c>
      <c r="E4" s="2">
        <v>15.68</v>
      </c>
      <c r="F4" s="2">
        <f>D4*E4</f>
        <v>15.68</v>
      </c>
      <c r="G4" s="2">
        <f>IF(C4, 0, D4*E4)</f>
        <v>15.68</v>
      </c>
      <c r="H4" s="2"/>
      <c r="I4" s="1" t="s">
        <v>23</v>
      </c>
    </row>
    <row r="5" spans="1:9" x14ac:dyDescent="0.25">
      <c r="A5" t="s">
        <v>7</v>
      </c>
      <c r="B5" t="s">
        <v>26</v>
      </c>
      <c r="D5">
        <v>3</v>
      </c>
      <c r="E5" s="2">
        <v>1.85</v>
      </c>
      <c r="F5" s="2">
        <f t="shared" ref="F5:F20" si="0">D5*E5</f>
        <v>5.5500000000000007</v>
      </c>
      <c r="G5" s="2">
        <f t="shared" ref="G5:G23" si="1">IF(C5, 0, D5*E5)</f>
        <v>5.5500000000000007</v>
      </c>
      <c r="H5" s="2"/>
      <c r="I5" s="1" t="s">
        <v>25</v>
      </c>
    </row>
    <row r="6" spans="1:9" x14ac:dyDescent="0.25">
      <c r="A6" t="s">
        <v>6</v>
      </c>
      <c r="B6" t="s">
        <v>27</v>
      </c>
      <c r="D6">
        <v>2</v>
      </c>
      <c r="E6" s="2">
        <v>0.15</v>
      </c>
      <c r="F6" s="2">
        <f t="shared" si="0"/>
        <v>0.3</v>
      </c>
      <c r="G6" s="2">
        <f t="shared" si="1"/>
        <v>0.3</v>
      </c>
      <c r="H6" s="2"/>
      <c r="I6" s="1" t="s">
        <v>28</v>
      </c>
    </row>
    <row r="7" spans="1:9" x14ac:dyDescent="0.25">
      <c r="A7" t="s">
        <v>8</v>
      </c>
      <c r="B7" t="s">
        <v>34</v>
      </c>
      <c r="D7">
        <v>1</v>
      </c>
      <c r="E7" s="2">
        <v>6</v>
      </c>
      <c r="F7" s="2">
        <f>D7*E7</f>
        <v>6</v>
      </c>
      <c r="G7" s="2">
        <f t="shared" si="1"/>
        <v>6</v>
      </c>
      <c r="H7" s="2"/>
      <c r="I7" s="1" t="s">
        <v>56</v>
      </c>
    </row>
    <row r="8" spans="1:9" x14ac:dyDescent="0.25">
      <c r="A8" t="s">
        <v>52</v>
      </c>
      <c r="B8" t="s">
        <v>39</v>
      </c>
      <c r="D8">
        <v>2</v>
      </c>
      <c r="E8" s="2">
        <v>0.66</v>
      </c>
      <c r="F8" s="2">
        <f t="shared" si="0"/>
        <v>1.32</v>
      </c>
      <c r="G8" s="2">
        <f t="shared" si="1"/>
        <v>1.32</v>
      </c>
      <c r="H8" s="2"/>
      <c r="I8" s="1" t="s">
        <v>38</v>
      </c>
    </row>
    <row r="9" spans="1:9" x14ac:dyDescent="0.25">
      <c r="A9" t="s">
        <v>53</v>
      </c>
      <c r="B9" t="s">
        <v>40</v>
      </c>
      <c r="D9">
        <v>2</v>
      </c>
      <c r="E9" s="2">
        <v>0.34</v>
      </c>
      <c r="F9" s="2">
        <f t="shared" si="0"/>
        <v>0.68</v>
      </c>
      <c r="G9" s="2">
        <f t="shared" si="1"/>
        <v>0.68</v>
      </c>
      <c r="H9" s="2"/>
      <c r="I9" s="1" t="s">
        <v>55</v>
      </c>
    </row>
    <row r="10" spans="1:9" x14ac:dyDescent="0.25">
      <c r="A10" t="s">
        <v>44</v>
      </c>
      <c r="B10" t="s">
        <v>9</v>
      </c>
      <c r="C10">
        <v>1</v>
      </c>
      <c r="D10">
        <v>2</v>
      </c>
      <c r="E10" s="2">
        <v>1.33</v>
      </c>
      <c r="F10" s="2">
        <f t="shared" si="0"/>
        <v>2.66</v>
      </c>
      <c r="G10" s="2">
        <f t="shared" si="1"/>
        <v>0</v>
      </c>
      <c r="H10" s="2"/>
      <c r="I10" s="1" t="s">
        <v>43</v>
      </c>
    </row>
    <row r="11" spans="1:9" x14ac:dyDescent="0.25">
      <c r="A11" t="s">
        <v>45</v>
      </c>
      <c r="B11" t="s">
        <v>41</v>
      </c>
      <c r="D11">
        <v>2</v>
      </c>
      <c r="E11" s="2">
        <v>0.26</v>
      </c>
      <c r="F11" s="2">
        <f t="shared" si="0"/>
        <v>0.52</v>
      </c>
      <c r="G11" s="2">
        <f t="shared" si="1"/>
        <v>0.52</v>
      </c>
      <c r="H11" s="2"/>
      <c r="I11" s="1" t="s">
        <v>42</v>
      </c>
    </row>
    <row r="12" spans="1:9" x14ac:dyDescent="0.25">
      <c r="A12" t="s">
        <v>46</v>
      </c>
      <c r="B12" t="s">
        <v>22</v>
      </c>
      <c r="D12">
        <v>10</v>
      </c>
      <c r="E12" s="2">
        <v>0.16</v>
      </c>
      <c r="F12" s="2">
        <f t="shared" si="0"/>
        <v>1.6</v>
      </c>
      <c r="G12" s="2">
        <f t="shared" si="1"/>
        <v>1.6</v>
      </c>
      <c r="H12" s="2"/>
      <c r="I12" s="1" t="s">
        <v>24</v>
      </c>
    </row>
    <row r="13" spans="1:9" x14ac:dyDescent="0.25">
      <c r="A13" t="s">
        <v>10</v>
      </c>
      <c r="B13" t="s">
        <v>30</v>
      </c>
      <c r="D13">
        <v>1</v>
      </c>
      <c r="E13" s="2">
        <v>2.7</v>
      </c>
      <c r="F13" s="2">
        <f t="shared" si="0"/>
        <v>2.7</v>
      </c>
      <c r="G13" s="2">
        <f t="shared" si="1"/>
        <v>2.7</v>
      </c>
      <c r="H13" s="2"/>
      <c r="I13" s="1" t="s">
        <v>29</v>
      </c>
    </row>
    <row r="14" spans="1:9" x14ac:dyDescent="0.25">
      <c r="A14" t="s">
        <v>20</v>
      </c>
      <c r="B14" t="s">
        <v>57</v>
      </c>
      <c r="C14">
        <v>1</v>
      </c>
      <c r="D14">
        <v>1</v>
      </c>
      <c r="E14" s="2">
        <v>3.2</v>
      </c>
      <c r="F14" s="2">
        <f t="shared" si="0"/>
        <v>3.2</v>
      </c>
      <c r="G14" s="2">
        <f t="shared" si="1"/>
        <v>0</v>
      </c>
      <c r="H14" s="2"/>
      <c r="I14" s="1" t="s">
        <v>58</v>
      </c>
    </row>
    <row r="15" spans="1:9" x14ac:dyDescent="0.25">
      <c r="A15" t="s">
        <v>13</v>
      </c>
      <c r="B15" t="s">
        <v>50</v>
      </c>
      <c r="C15">
        <v>1</v>
      </c>
      <c r="D15">
        <v>1</v>
      </c>
      <c r="E15" s="2">
        <v>1.64</v>
      </c>
      <c r="F15" s="2">
        <f t="shared" si="0"/>
        <v>1.64</v>
      </c>
      <c r="G15" s="2">
        <f t="shared" si="1"/>
        <v>0</v>
      </c>
      <c r="H15" s="2"/>
      <c r="I15" s="1" t="s">
        <v>51</v>
      </c>
    </row>
    <row r="16" spans="1:9" x14ac:dyDescent="0.25">
      <c r="A16" t="s">
        <v>14</v>
      </c>
      <c r="B16" t="s">
        <v>59</v>
      </c>
      <c r="D16">
        <v>1</v>
      </c>
      <c r="E16" s="2">
        <v>6.2</v>
      </c>
      <c r="F16" s="2">
        <f t="shared" si="0"/>
        <v>6.2</v>
      </c>
      <c r="G16" s="2">
        <f t="shared" si="1"/>
        <v>6.2</v>
      </c>
      <c r="H16" s="2"/>
      <c r="I16" s="1" t="s">
        <v>54</v>
      </c>
    </row>
    <row r="17" spans="1:9" x14ac:dyDescent="0.25">
      <c r="A17" t="s">
        <v>15</v>
      </c>
      <c r="B17" t="s">
        <v>49</v>
      </c>
      <c r="D17">
        <v>1</v>
      </c>
      <c r="E17" s="2">
        <v>0.25</v>
      </c>
      <c r="F17" s="2">
        <f t="shared" si="0"/>
        <v>0.25</v>
      </c>
      <c r="G17" s="2">
        <f t="shared" si="1"/>
        <v>0.25</v>
      </c>
      <c r="H17" s="2"/>
      <c r="I17" s="1" t="s">
        <v>48</v>
      </c>
    </row>
    <row r="18" spans="1:9" x14ac:dyDescent="0.25">
      <c r="A18" t="s">
        <v>16</v>
      </c>
      <c r="B18" t="s">
        <v>35</v>
      </c>
      <c r="D18">
        <v>1</v>
      </c>
      <c r="E18" s="2">
        <v>0.37</v>
      </c>
      <c r="F18" s="2">
        <f t="shared" si="0"/>
        <v>0.37</v>
      </c>
      <c r="G18" s="2">
        <f t="shared" si="1"/>
        <v>0.37</v>
      </c>
      <c r="H18" s="2"/>
      <c r="I18" s="1" t="s">
        <v>36</v>
      </c>
    </row>
    <row r="19" spans="1:9" x14ac:dyDescent="0.25">
      <c r="A19" t="s">
        <v>17</v>
      </c>
      <c r="B19" t="s">
        <v>37</v>
      </c>
      <c r="D19">
        <v>1</v>
      </c>
      <c r="E19" s="2">
        <v>1</v>
      </c>
      <c r="F19" s="2">
        <f t="shared" si="0"/>
        <v>1</v>
      </c>
      <c r="G19" s="2">
        <f t="shared" si="1"/>
        <v>1</v>
      </c>
      <c r="H19" s="2"/>
      <c r="I19" s="1" t="s">
        <v>60</v>
      </c>
    </row>
    <row r="20" spans="1:9" x14ac:dyDescent="0.25">
      <c r="A20" t="s">
        <v>19</v>
      </c>
      <c r="B20" t="s">
        <v>18</v>
      </c>
      <c r="C20">
        <v>1</v>
      </c>
      <c r="D20">
        <v>1</v>
      </c>
      <c r="E20" s="2">
        <v>13.54</v>
      </c>
      <c r="F20" s="2">
        <f t="shared" si="0"/>
        <v>13.54</v>
      </c>
      <c r="G20" s="2">
        <f t="shared" si="1"/>
        <v>0</v>
      </c>
      <c r="H20" s="2"/>
      <c r="I20" s="1" t="s">
        <v>61</v>
      </c>
    </row>
    <row r="21" spans="1:9" x14ac:dyDescent="0.25">
      <c r="A21" t="s">
        <v>12</v>
      </c>
      <c r="B21" t="s">
        <v>47</v>
      </c>
      <c r="D21">
        <v>1</v>
      </c>
      <c r="E21" s="2">
        <v>1</v>
      </c>
      <c r="F21" s="2">
        <f>D21*E21</f>
        <v>1</v>
      </c>
      <c r="G21" s="2">
        <f t="shared" si="1"/>
        <v>1</v>
      </c>
      <c r="H21" s="2"/>
    </row>
    <row r="22" spans="1:9" x14ac:dyDescent="0.25">
      <c r="A22" t="s">
        <v>11</v>
      </c>
      <c r="B22" t="s">
        <v>31</v>
      </c>
      <c r="D22">
        <v>2</v>
      </c>
      <c r="E22" s="2">
        <v>0.05</v>
      </c>
      <c r="F22" s="2">
        <f>D22*E22</f>
        <v>0.1</v>
      </c>
      <c r="G22" s="2">
        <f t="shared" si="1"/>
        <v>0.1</v>
      </c>
      <c r="H22" s="2"/>
    </row>
    <row r="23" spans="1:9" ht="15.75" thickBot="1" x14ac:dyDescent="0.3">
      <c r="A23" s="10" t="s">
        <v>32</v>
      </c>
      <c r="B23" s="10" t="s">
        <v>33</v>
      </c>
      <c r="C23" s="10"/>
      <c r="D23" s="10">
        <v>1</v>
      </c>
      <c r="E23" s="7">
        <v>3</v>
      </c>
      <c r="F23" s="7">
        <f>D23*E23</f>
        <v>3</v>
      </c>
      <c r="G23" s="7">
        <f t="shared" si="1"/>
        <v>3</v>
      </c>
      <c r="H23" s="2"/>
    </row>
    <row r="24" spans="1:9" x14ac:dyDescent="0.25">
      <c r="A24" s="8" t="s">
        <v>65</v>
      </c>
      <c r="F24" s="9">
        <f>SUM(F4:F23)</f>
        <v>67.31</v>
      </c>
      <c r="G24" s="9">
        <f>SUM(G4:G23)</f>
        <v>46.27</v>
      </c>
    </row>
    <row r="25" spans="1:9" x14ac:dyDescent="0.25">
      <c r="H25" s="3"/>
    </row>
  </sheetData>
  <mergeCells count="1">
    <mergeCell ref="A1:B1"/>
  </mergeCells>
  <hyperlinks>
    <hyperlink ref="I5" r:id="rId1"/>
    <hyperlink ref="I4" r:id="rId2"/>
    <hyperlink ref="I12" r:id="rId3"/>
    <hyperlink ref="I6" r:id="rId4"/>
    <hyperlink ref="I13" r:id="rId5"/>
    <hyperlink ref="I18" r:id="rId6"/>
    <hyperlink ref="I8" r:id="rId7"/>
    <hyperlink ref="I11" r:id="rId8"/>
    <hyperlink ref="I10" r:id="rId9"/>
    <hyperlink ref="I17" r:id="rId10"/>
    <hyperlink ref="I15" r:id="rId11"/>
    <hyperlink ref="I16" r:id="rId12"/>
    <hyperlink ref="I9" r:id="rId13"/>
    <hyperlink ref="I7" r:id="rId14"/>
    <hyperlink ref="I14" r:id="rId15"/>
    <hyperlink ref="I19" r:id="rId16"/>
    <hyperlink ref="I20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Clancy Palmer</dc:creator>
  <cp:lastModifiedBy>Clancy Palmer</cp:lastModifiedBy>
  <dcterms:created xsi:type="dcterms:W3CDTF">2018-03-23T19:11:06Z</dcterms:created>
  <dcterms:modified xsi:type="dcterms:W3CDTF">2018-03-23T20:36:19Z</dcterms:modified>
</cp:coreProperties>
</file>