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LENOVO LOQ\Desktop\Subjects\4. SIS 254 - Seguridad de la Información\sgsi doc\"/>
    </mc:Choice>
  </mc:AlternateContent>
  <xr:revisionPtr revIDLastSave="0" documentId="13_ncr:1_{FF3A8072-C6CA-4E20-84A9-EDEE3BCA1BF4}" xr6:coauthVersionLast="47" xr6:coauthVersionMax="47" xr10:uidLastSave="{00000000-0000-0000-0000-000000000000}"/>
  <bookViews>
    <workbookView xWindow="-108" yWindow="-108" windowWidth="23256" windowHeight="13176" xr2:uid="{00000000-000D-0000-FFFF-FFFF00000000}"/>
  </bookViews>
  <sheets>
    <sheet name="Valoración de Activos" sheetId="1" r:id="rId1"/>
    <sheet name="Análisis de Riesgo" sheetId="2" r:id="rId2"/>
    <sheet name="Catálogo de Amenazas" sheetId="3" r:id="rId3"/>
    <sheet name="Salvaguardas" sheetId="4" r:id="rId4"/>
    <sheet name="Criterios de evaluación" sheetId="5" r:id="rId5"/>
    <sheet name="Valoración de Activos Respaldo"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aMS04aBepZzhqSq3TrWkpugBCsXo6111RhXkU7b909k="/>
    </ext>
  </extLst>
</workbook>
</file>

<file path=xl/calcChain.xml><?xml version="1.0" encoding="utf-8"?>
<calcChain xmlns="http://schemas.openxmlformats.org/spreadsheetml/2006/main">
  <c r="N5" i="2" l="1"/>
  <c r="N6" i="2"/>
  <c r="N7" i="2"/>
  <c r="N8" i="2"/>
  <c r="N9" i="2"/>
  <c r="N10" i="2"/>
  <c r="N11" i="2"/>
  <c r="N12" i="2"/>
  <c r="N13" i="2"/>
  <c r="Q13" i="2" s="1"/>
  <c r="R13" i="2" s="1"/>
  <c r="N14" i="2"/>
  <c r="Q14" i="2" s="1"/>
  <c r="R14" i="2" s="1"/>
  <c r="N15" i="2"/>
  <c r="Q15" i="2" s="1"/>
  <c r="R15" i="2" s="1"/>
  <c r="N16" i="2"/>
  <c r="Q16" i="2" s="1"/>
  <c r="R16" i="2" s="1"/>
  <c r="N17" i="2"/>
  <c r="N18" i="2"/>
  <c r="N19" i="2"/>
  <c r="N20" i="2"/>
  <c r="Q20" i="2" s="1"/>
  <c r="R20" i="2" s="1"/>
  <c r="N21" i="2"/>
  <c r="N22" i="2"/>
  <c r="N23" i="2"/>
  <c r="Q23" i="2" s="1"/>
  <c r="R23" i="2" s="1"/>
  <c r="N24" i="2"/>
  <c r="Q24" i="2" s="1"/>
  <c r="R24" i="2" s="1"/>
  <c r="N25" i="2"/>
  <c r="N26" i="2"/>
  <c r="N27" i="2"/>
  <c r="Q27" i="2" s="1"/>
  <c r="R27" i="2" s="1"/>
  <c r="N28" i="2"/>
  <c r="Q28" i="2" s="1"/>
  <c r="R28" i="2" s="1"/>
  <c r="N29" i="2"/>
  <c r="N30" i="2"/>
  <c r="N31" i="2"/>
  <c r="N32" i="2"/>
  <c r="N33" i="2"/>
  <c r="N34" i="2"/>
  <c r="Q34" i="2" s="1"/>
  <c r="R34" i="2" s="1"/>
  <c r="N35" i="2"/>
  <c r="Q35" i="2" s="1"/>
  <c r="R35" i="2" s="1"/>
  <c r="N36" i="2"/>
  <c r="Q36" i="2" s="1"/>
  <c r="R36" i="2" s="1"/>
  <c r="N37" i="2"/>
  <c r="Q37" i="2" s="1"/>
  <c r="R37" i="2" s="1"/>
  <c r="N38" i="2"/>
  <c r="Q38" i="2" s="1"/>
  <c r="R38" i="2" s="1"/>
  <c r="N39" i="2"/>
  <c r="Q39" i="2" s="1"/>
  <c r="R39" i="2" s="1"/>
  <c r="N40" i="2"/>
  <c r="Q40" i="2" s="1"/>
  <c r="R40" i="2" s="1"/>
  <c r="N41" i="2"/>
  <c r="N42" i="2"/>
  <c r="N43" i="2"/>
  <c r="N44" i="2"/>
  <c r="N45" i="2"/>
  <c r="N46" i="2"/>
  <c r="N47" i="2"/>
  <c r="N48" i="2"/>
  <c r="Q48" i="2" s="1"/>
  <c r="R48" i="2" s="1"/>
  <c r="N49" i="2"/>
  <c r="N50" i="2"/>
  <c r="Q50" i="2" s="1"/>
  <c r="R50" i="2" s="1"/>
  <c r="N51" i="2"/>
  <c r="Q51" i="2" s="1"/>
  <c r="R51" i="2" s="1"/>
  <c r="N52" i="2"/>
  <c r="Q52" i="2" s="1"/>
  <c r="R52" i="2" s="1"/>
  <c r="N53" i="2"/>
  <c r="N54" i="2"/>
  <c r="N55" i="2"/>
  <c r="N56" i="2"/>
  <c r="N57" i="2"/>
  <c r="Q57" i="2" s="1"/>
  <c r="R57" i="2" s="1"/>
  <c r="N58" i="2"/>
  <c r="Q58" i="2" s="1"/>
  <c r="R58" i="2" s="1"/>
  <c r="N59" i="2"/>
  <c r="Q59" i="2" s="1"/>
  <c r="R59" i="2" s="1"/>
  <c r="N60" i="2"/>
  <c r="Q60" i="2" s="1"/>
  <c r="R60" i="2" s="1"/>
  <c r="N61" i="2"/>
  <c r="Q61" i="2" s="1"/>
  <c r="R61" i="2" s="1"/>
  <c r="N62" i="2"/>
  <c r="Q62" i="2" s="1"/>
  <c r="R62" i="2" s="1"/>
  <c r="N63" i="2"/>
  <c r="Q63" i="2" s="1"/>
  <c r="R63" i="2" s="1"/>
  <c r="N64" i="2"/>
  <c r="Q64" i="2" s="1"/>
  <c r="R64" i="2" s="1"/>
  <c r="N65" i="2"/>
  <c r="N66" i="2"/>
  <c r="N67" i="2"/>
  <c r="N68" i="2"/>
  <c r="N69" i="2"/>
  <c r="N70" i="2"/>
  <c r="N71" i="2"/>
  <c r="N72" i="2"/>
  <c r="N73" i="2"/>
  <c r="N74" i="2"/>
  <c r="Q74" i="2" s="1"/>
  <c r="R74" i="2" s="1"/>
  <c r="N75" i="2"/>
  <c r="Q75" i="2" s="1"/>
  <c r="R75" i="2" s="1"/>
  <c r="N76" i="2"/>
  <c r="Q76" i="2" s="1"/>
  <c r="R76" i="2" s="1"/>
  <c r="N77" i="2"/>
  <c r="N78" i="2"/>
  <c r="N79" i="2"/>
  <c r="N80" i="2"/>
  <c r="N81" i="2"/>
  <c r="Q81" i="2" s="1"/>
  <c r="R81" i="2" s="1"/>
  <c r="N82" i="2"/>
  <c r="Q82" i="2" s="1"/>
  <c r="R82" i="2" s="1"/>
  <c r="N83" i="2"/>
  <c r="Q83" i="2" s="1"/>
  <c r="R83" i="2" s="1"/>
  <c r="N84" i="2"/>
  <c r="Q84" i="2" s="1"/>
  <c r="R84" i="2" s="1"/>
  <c r="N85" i="2"/>
  <c r="Q85" i="2" s="1"/>
  <c r="R85" i="2" s="1"/>
  <c r="N86" i="2"/>
  <c r="Q86" i="2" s="1"/>
  <c r="R86" i="2" s="1"/>
  <c r="N87" i="2"/>
  <c r="Q87" i="2" s="1"/>
  <c r="R87" i="2" s="1"/>
  <c r="N88" i="2"/>
  <c r="Q88" i="2" s="1"/>
  <c r="R88" i="2" s="1"/>
  <c r="N89" i="2"/>
  <c r="N90" i="2"/>
  <c r="N91" i="2"/>
  <c r="N92" i="2"/>
  <c r="N93" i="2"/>
  <c r="N94" i="2"/>
  <c r="N95" i="2"/>
  <c r="N96" i="2"/>
  <c r="N97" i="2"/>
  <c r="N98" i="2"/>
  <c r="Q98" i="2" s="1"/>
  <c r="R98" i="2" s="1"/>
  <c r="N99" i="2"/>
  <c r="Q99" i="2" s="1"/>
  <c r="R99" i="2" s="1"/>
  <c r="N100" i="2"/>
  <c r="Q100" i="2" s="1"/>
  <c r="R100" i="2" s="1"/>
  <c r="N101" i="2"/>
  <c r="N102" i="2"/>
  <c r="N103" i="2"/>
  <c r="N108" i="2"/>
  <c r="N113" i="2"/>
  <c r="Q113" i="2" s="1"/>
  <c r="R113" i="2" s="1"/>
  <c r="N114" i="2"/>
  <c r="N115" i="2"/>
  <c r="N116" i="2"/>
  <c r="N117" i="2"/>
  <c r="N118" i="2"/>
  <c r="N119" i="2"/>
  <c r="N120" i="2"/>
  <c r="N121" i="2"/>
  <c r="N127" i="2"/>
  <c r="N129" i="2"/>
  <c r="N130" i="2"/>
  <c r="Q130" i="2" s="1"/>
  <c r="R130" i="2" s="1"/>
  <c r="N131" i="2"/>
  <c r="Q131" i="2" s="1"/>
  <c r="R131" i="2" s="1"/>
  <c r="N132" i="2"/>
  <c r="Q132" i="2" s="1"/>
  <c r="R132" i="2" s="1"/>
  <c r="N133" i="2"/>
  <c r="Q133" i="2" s="1"/>
  <c r="R133" i="2" s="1"/>
  <c r="N134" i="2"/>
  <c r="Q134" i="2" s="1"/>
  <c r="R134" i="2" s="1"/>
  <c r="N135" i="2"/>
  <c r="Q135" i="2" s="1"/>
  <c r="R135" i="2" s="1"/>
  <c r="N136" i="2"/>
  <c r="Q136" i="2" s="1"/>
  <c r="R136" i="2" s="1"/>
  <c r="N137" i="2"/>
  <c r="Q137" i="2" s="1"/>
  <c r="R137" i="2" s="1"/>
  <c r="N138" i="2"/>
  <c r="N139" i="2"/>
  <c r="N140" i="2"/>
  <c r="N141" i="2"/>
  <c r="N142" i="2"/>
  <c r="N143" i="2"/>
  <c r="N144" i="2"/>
  <c r="N145" i="2"/>
  <c r="N146" i="2"/>
  <c r="N147" i="2"/>
  <c r="Q147" i="2" s="1"/>
  <c r="R147" i="2" s="1"/>
  <c r="N148" i="2"/>
  <c r="N149" i="2"/>
  <c r="Q149" i="2" s="1"/>
  <c r="R149" i="2" s="1"/>
  <c r="N150" i="2"/>
  <c r="Q150" i="2" s="1"/>
  <c r="R150" i="2" s="1"/>
  <c r="N151" i="2"/>
  <c r="N152" i="2"/>
  <c r="N153" i="2"/>
  <c r="N154" i="2"/>
  <c r="Q154" i="2" s="1"/>
  <c r="R154" i="2" s="1"/>
  <c r="N155" i="2"/>
  <c r="Q155" i="2" s="1"/>
  <c r="R155" i="2" s="1"/>
  <c r="N156" i="2"/>
  <c r="Q156" i="2" s="1"/>
  <c r="R156" i="2" s="1"/>
  <c r="N157" i="2"/>
  <c r="Q157" i="2" s="1"/>
  <c r="R157" i="2" s="1"/>
  <c r="N158" i="2"/>
  <c r="Q158" i="2" s="1"/>
  <c r="R158" i="2" s="1"/>
  <c r="N159" i="2"/>
  <c r="N160" i="2"/>
  <c r="Q160" i="2" s="1"/>
  <c r="R160" i="2" s="1"/>
  <c r="N161" i="2"/>
  <c r="N162" i="2"/>
  <c r="Q162" i="2" s="1"/>
  <c r="R162" i="2" s="1"/>
  <c r="N163" i="2"/>
  <c r="N164" i="2"/>
  <c r="N165" i="2"/>
  <c r="N166" i="2"/>
  <c r="N167" i="2"/>
  <c r="N168" i="2"/>
  <c r="N173" i="2"/>
  <c r="Q173" i="2" s="1"/>
  <c r="R173" i="2" s="1"/>
  <c r="N174" i="2"/>
  <c r="Q174" i="2" s="1"/>
  <c r="R174" i="2" s="1"/>
  <c r="N175" i="2"/>
  <c r="Q175" i="2" s="1"/>
  <c r="R175" i="2" s="1"/>
  <c r="N176" i="2"/>
  <c r="Q176" i="2" s="1"/>
  <c r="R176" i="2" s="1"/>
  <c r="N177" i="2"/>
  <c r="N178" i="2"/>
  <c r="Q178" i="2" s="1"/>
  <c r="R178" i="2" s="1"/>
  <c r="N179" i="2"/>
  <c r="N180" i="2"/>
  <c r="N181" i="2"/>
  <c r="N182" i="2"/>
  <c r="N183" i="2"/>
  <c r="N184" i="2"/>
  <c r="Q184" i="2" s="1"/>
  <c r="R184" i="2" s="1"/>
  <c r="N185" i="2"/>
  <c r="N186" i="2"/>
  <c r="N187" i="2"/>
  <c r="Q187" i="2" s="1"/>
  <c r="R187" i="2" s="1"/>
  <c r="N188" i="2"/>
  <c r="Q188" i="2" s="1"/>
  <c r="R188" i="2" s="1"/>
  <c r="N189" i="2"/>
  <c r="Q189" i="2" s="1"/>
  <c r="R189" i="2" s="1"/>
  <c r="N190" i="2"/>
  <c r="Q190" i="2" s="1"/>
  <c r="R190" i="2" s="1"/>
  <c r="N191" i="2"/>
  <c r="N196" i="2"/>
  <c r="N197" i="2"/>
  <c r="N198" i="2"/>
  <c r="Q198" i="2" s="1"/>
  <c r="R198" i="2" s="1"/>
  <c r="N199" i="2"/>
  <c r="N200" i="2"/>
  <c r="N201" i="2"/>
  <c r="N202" i="2"/>
  <c r="N203" i="2"/>
  <c r="N204" i="2"/>
  <c r="N205" i="2"/>
  <c r="N206" i="2"/>
  <c r="Q206" i="2" s="1"/>
  <c r="R206" i="2" s="1"/>
  <c r="N207" i="2"/>
  <c r="N208" i="2"/>
  <c r="N209" i="2"/>
  <c r="N210" i="2"/>
  <c r="N211" i="2"/>
  <c r="N212" i="2"/>
  <c r="Q212" i="2" s="1"/>
  <c r="R212" i="2" s="1"/>
  <c r="N213" i="2"/>
  <c r="Q213" i="2" s="1"/>
  <c r="R213" i="2" s="1"/>
  <c r="N214" i="2"/>
  <c r="Q214" i="2" s="1"/>
  <c r="R214" i="2" s="1"/>
  <c r="N215" i="2"/>
  <c r="Q215" i="2" s="1"/>
  <c r="R215" i="2" s="1"/>
  <c r="N216" i="2"/>
  <c r="Q216" i="2" s="1"/>
  <c r="R216" i="2" s="1"/>
  <c r="N217" i="2"/>
  <c r="Q217" i="2" s="1"/>
  <c r="R217" i="2" s="1"/>
  <c r="N218" i="2"/>
  <c r="Q218" i="2" s="1"/>
  <c r="R218" i="2" s="1"/>
  <c r="N219" i="2"/>
  <c r="N220" i="2"/>
  <c r="N221" i="2"/>
  <c r="N222" i="2"/>
  <c r="N223" i="2"/>
  <c r="N224" i="2"/>
  <c r="N225" i="2"/>
  <c r="N226" i="2"/>
  <c r="Q226" i="2" s="1"/>
  <c r="R226" i="2" s="1"/>
  <c r="N227" i="2"/>
  <c r="Q227" i="2" s="1"/>
  <c r="R227" i="2" s="1"/>
  <c r="N228" i="2"/>
  <c r="Q228" i="2" s="1"/>
  <c r="R228" i="2" s="1"/>
  <c r="N229" i="2"/>
  <c r="Q229" i="2" s="1"/>
  <c r="R229" i="2" s="1"/>
  <c r="N230" i="2"/>
  <c r="Q230" i="2" s="1"/>
  <c r="R230" i="2" s="1"/>
  <c r="N231" i="2"/>
  <c r="N232" i="2"/>
  <c r="N233" i="2"/>
  <c r="N237" i="2"/>
  <c r="Q237" i="2" s="1"/>
  <c r="R237" i="2" s="1"/>
  <c r="N238" i="2"/>
  <c r="N240" i="2"/>
  <c r="Q240" i="2" s="1"/>
  <c r="R240" i="2" s="1"/>
  <c r="N241" i="2"/>
  <c r="Q241" i="2" s="1"/>
  <c r="R241" i="2" s="1"/>
  <c r="N242" i="2"/>
  <c r="N243" i="2"/>
  <c r="N244" i="2"/>
  <c r="Q244" i="2" s="1"/>
  <c r="R244" i="2" s="1"/>
  <c r="N245" i="2"/>
  <c r="Q245" i="2" s="1"/>
  <c r="R245" i="2" s="1"/>
  <c r="N246" i="2"/>
  <c r="Q246" i="2" s="1"/>
  <c r="R246" i="2" s="1"/>
  <c r="N247" i="2"/>
  <c r="N248" i="2"/>
  <c r="N249" i="2"/>
  <c r="N250" i="2"/>
  <c r="N251" i="2"/>
  <c r="N252" i="2"/>
  <c r="N253" i="2"/>
  <c r="N254" i="2"/>
  <c r="Q254" i="2" s="1"/>
  <c r="R254" i="2" s="1"/>
  <c r="N262" i="2"/>
  <c r="N263" i="2"/>
  <c r="N264" i="2"/>
  <c r="N265" i="2"/>
  <c r="Q265" i="2" s="1"/>
  <c r="R265" i="2" s="1"/>
  <c r="N266" i="2"/>
  <c r="N267" i="2"/>
  <c r="N268" i="2"/>
  <c r="N269" i="2"/>
  <c r="N270" i="2"/>
  <c r="N271" i="2"/>
  <c r="Q9" i="2"/>
  <c r="R9" i="2" s="1"/>
  <c r="Q11" i="2"/>
  <c r="R11" i="2" s="1"/>
  <c r="Q12" i="2"/>
  <c r="R12" i="2" s="1"/>
  <c r="Q21" i="2"/>
  <c r="R21" i="2" s="1"/>
  <c r="Q33" i="2"/>
  <c r="R33" i="2" s="1"/>
  <c r="Q42" i="2"/>
  <c r="R42" i="2" s="1"/>
  <c r="Q45" i="2"/>
  <c r="R45" i="2" s="1"/>
  <c r="Q47" i="2"/>
  <c r="R47" i="2" s="1"/>
  <c r="Q69" i="2"/>
  <c r="R69" i="2" s="1"/>
  <c r="Q70" i="2"/>
  <c r="R70" i="2" s="1"/>
  <c r="Q71" i="2"/>
  <c r="R71" i="2" s="1"/>
  <c r="Q72" i="2"/>
  <c r="R72" i="2" s="1"/>
  <c r="Q93" i="2"/>
  <c r="R93" i="2" s="1"/>
  <c r="Q94" i="2"/>
  <c r="R94" i="2" s="1"/>
  <c r="Q95" i="2"/>
  <c r="R95" i="2" s="1"/>
  <c r="Q96" i="2"/>
  <c r="R96" i="2" s="1"/>
  <c r="Q105" i="2"/>
  <c r="R105" i="2" s="1"/>
  <c r="Q106" i="2"/>
  <c r="R106" i="2" s="1"/>
  <c r="Q107" i="2"/>
  <c r="R107" i="2" s="1"/>
  <c r="Q108" i="2"/>
  <c r="R108" i="2" s="1"/>
  <c r="Q111" i="2"/>
  <c r="R111" i="2" s="1"/>
  <c r="Q112" i="2"/>
  <c r="R112" i="2" s="1"/>
  <c r="Q117" i="2"/>
  <c r="R117" i="2" s="1"/>
  <c r="Q118" i="2"/>
  <c r="R118" i="2" s="1"/>
  <c r="Q119" i="2"/>
  <c r="R119" i="2" s="1"/>
  <c r="Q120" i="2"/>
  <c r="R120" i="2" s="1"/>
  <c r="Q123" i="2"/>
  <c r="R123" i="2" s="1"/>
  <c r="Q124" i="2"/>
  <c r="R124" i="2" s="1"/>
  <c r="Q142" i="2"/>
  <c r="R142" i="2" s="1"/>
  <c r="Q143" i="2"/>
  <c r="R143" i="2" s="1"/>
  <c r="Q144" i="2"/>
  <c r="R144" i="2" s="1"/>
  <c r="Q145" i="2"/>
  <c r="R145" i="2" s="1"/>
  <c r="Q148" i="2"/>
  <c r="R148" i="2" s="1"/>
  <c r="Q166" i="2"/>
  <c r="R166" i="2" s="1"/>
  <c r="Q167" i="2"/>
  <c r="R167" i="2" s="1"/>
  <c r="Q168" i="2"/>
  <c r="R168" i="2" s="1"/>
  <c r="Q169" i="2"/>
  <c r="R169" i="2" s="1"/>
  <c r="Q172" i="2"/>
  <c r="R172" i="2" s="1"/>
  <c r="Q179" i="2"/>
  <c r="R179" i="2" s="1"/>
  <c r="Q180" i="2"/>
  <c r="R180" i="2" s="1"/>
  <c r="Q181" i="2"/>
  <c r="R181" i="2" s="1"/>
  <c r="Q191" i="2"/>
  <c r="R191" i="2" s="1"/>
  <c r="Q192" i="2"/>
  <c r="R192" i="2" s="1"/>
  <c r="Q193" i="2"/>
  <c r="R193" i="2" s="1"/>
  <c r="Q196" i="2"/>
  <c r="R196" i="2" s="1"/>
  <c r="Q202" i="2"/>
  <c r="R202" i="2" s="1"/>
  <c r="Q203" i="2"/>
  <c r="R203" i="2" s="1"/>
  <c r="Q204" i="2"/>
  <c r="R204" i="2" s="1"/>
  <c r="Q205" i="2"/>
  <c r="R205" i="2" s="1"/>
  <c r="Q208" i="2"/>
  <c r="R208" i="2" s="1"/>
  <c r="Q220" i="2"/>
  <c r="R220" i="2" s="1"/>
  <c r="Q232" i="2"/>
  <c r="R232" i="2" s="1"/>
  <c r="Q238" i="2"/>
  <c r="R238" i="2" s="1"/>
  <c r="Q239" i="2"/>
  <c r="R239" i="2" s="1"/>
  <c r="Q250" i="2"/>
  <c r="R250" i="2" s="1"/>
  <c r="Q251" i="2"/>
  <c r="R251" i="2" s="1"/>
  <c r="Q252" i="2"/>
  <c r="R252" i="2" s="1"/>
  <c r="Q253" i="2"/>
  <c r="R253" i="2" s="1"/>
  <c r="Q256" i="2"/>
  <c r="R256" i="2" s="1"/>
  <c r="Q262" i="2"/>
  <c r="R262" i="2" s="1"/>
  <c r="Q263" i="2"/>
  <c r="R263" i="2" s="1"/>
  <c r="Q264" i="2"/>
  <c r="R264" i="2" s="1"/>
  <c r="Q268" i="2"/>
  <c r="R268" i="2" s="1"/>
  <c r="S42" i="6"/>
  <c r="R42" i="6"/>
  <c r="T42" i="6" s="1"/>
  <c r="Q42" i="6"/>
  <c r="P42" i="6"/>
  <c r="T41" i="6"/>
  <c r="S41" i="6"/>
  <c r="R41" i="6"/>
  <c r="Q41" i="6"/>
  <c r="P41" i="6"/>
  <c r="S40" i="6"/>
  <c r="R40" i="6"/>
  <c r="T40" i="6" s="1"/>
  <c r="Q40" i="6"/>
  <c r="P40" i="6"/>
  <c r="S39" i="6"/>
  <c r="R39" i="6"/>
  <c r="T39" i="6" s="1"/>
  <c r="Q39" i="6"/>
  <c r="P39" i="6"/>
  <c r="T38" i="6"/>
  <c r="S38" i="6"/>
  <c r="R38" i="6"/>
  <c r="Q38" i="6"/>
  <c r="P38" i="6"/>
  <c r="T37" i="6"/>
  <c r="S37" i="6"/>
  <c r="R37" i="6"/>
  <c r="Q37" i="6"/>
  <c r="P37" i="6"/>
  <c r="T36" i="6"/>
  <c r="S36" i="6"/>
  <c r="R36" i="6"/>
  <c r="Q36" i="6"/>
  <c r="P36" i="6"/>
  <c r="S35" i="6"/>
  <c r="R35" i="6"/>
  <c r="T35" i="6" s="1"/>
  <c r="Q35" i="6"/>
  <c r="P35" i="6"/>
  <c r="T34" i="6"/>
  <c r="S34" i="6"/>
  <c r="R34" i="6"/>
  <c r="Q34" i="6"/>
  <c r="P34" i="6"/>
  <c r="T33" i="6"/>
  <c r="S33" i="6"/>
  <c r="R33" i="6"/>
  <c r="Q33" i="6"/>
  <c r="P33" i="6"/>
  <c r="S32" i="6"/>
  <c r="R32" i="6"/>
  <c r="T32" i="6" s="1"/>
  <c r="Q32" i="6"/>
  <c r="P32" i="6"/>
  <c r="S31" i="6"/>
  <c r="R31" i="6"/>
  <c r="T31" i="6" s="1"/>
  <c r="Q31" i="6"/>
  <c r="P31" i="6"/>
  <c r="T30" i="6"/>
  <c r="S30" i="6"/>
  <c r="R30" i="6"/>
  <c r="Q30" i="6"/>
  <c r="P30" i="6"/>
  <c r="T29" i="6"/>
  <c r="S29" i="6"/>
  <c r="R29" i="6"/>
  <c r="Q29" i="6"/>
  <c r="P29" i="6"/>
  <c r="S28" i="6"/>
  <c r="R28" i="6"/>
  <c r="T28" i="6" s="1"/>
  <c r="Q28" i="6"/>
  <c r="P28" i="6"/>
  <c r="S27" i="6"/>
  <c r="R27" i="6"/>
  <c r="T27" i="6" s="1"/>
  <c r="Q27" i="6"/>
  <c r="P27" i="6"/>
  <c r="T26" i="6"/>
  <c r="S26" i="6"/>
  <c r="R26" i="6"/>
  <c r="Q26" i="6"/>
  <c r="P26" i="6"/>
  <c r="T25" i="6"/>
  <c r="S25" i="6"/>
  <c r="R25" i="6"/>
  <c r="Q25" i="6"/>
  <c r="P25" i="6"/>
  <c r="S24" i="6"/>
  <c r="R24" i="6"/>
  <c r="T24" i="6" s="1"/>
  <c r="Q24" i="6"/>
  <c r="P24" i="6"/>
  <c r="S23" i="6"/>
  <c r="R23" i="6"/>
  <c r="T23" i="6" s="1"/>
  <c r="Q23" i="6"/>
  <c r="P23" i="6"/>
  <c r="T22" i="6"/>
  <c r="S22" i="6"/>
  <c r="R22" i="6"/>
  <c r="Q22" i="6"/>
  <c r="P22" i="6"/>
  <c r="T21" i="6"/>
  <c r="S21" i="6"/>
  <c r="R21" i="6"/>
  <c r="Q21" i="6"/>
  <c r="P21" i="6"/>
  <c r="T20" i="6"/>
  <c r="S20" i="6"/>
  <c r="R20" i="6"/>
  <c r="Q20" i="6"/>
  <c r="P20" i="6"/>
  <c r="S19" i="6"/>
  <c r="R19" i="6"/>
  <c r="T19" i="6" s="1"/>
  <c r="Q19" i="6"/>
  <c r="P19" i="6"/>
  <c r="T18" i="6"/>
  <c r="S18" i="6"/>
  <c r="R18" i="6"/>
  <c r="Q18" i="6"/>
  <c r="P18" i="6"/>
  <c r="T17" i="6"/>
  <c r="S17" i="6"/>
  <c r="R17" i="6"/>
  <c r="Q17" i="6"/>
  <c r="P17" i="6"/>
  <c r="S16" i="6"/>
  <c r="R16" i="6"/>
  <c r="T16" i="6" s="1"/>
  <c r="Q16" i="6"/>
  <c r="P16" i="6"/>
  <c r="S15" i="6"/>
  <c r="R15" i="6"/>
  <c r="T15" i="6" s="1"/>
  <c r="Q15" i="6"/>
  <c r="P15" i="6"/>
  <c r="T14" i="6"/>
  <c r="S14" i="6"/>
  <c r="R14" i="6"/>
  <c r="Q14" i="6"/>
  <c r="P14" i="6"/>
  <c r="T12" i="6"/>
  <c r="S12" i="6"/>
  <c r="R12" i="6"/>
  <c r="Q12" i="6"/>
  <c r="P12" i="6"/>
  <c r="S11" i="6"/>
  <c r="R11" i="6"/>
  <c r="T11" i="6" s="1"/>
  <c r="Q11" i="6"/>
  <c r="P11" i="6"/>
  <c r="S10" i="6"/>
  <c r="R10" i="6"/>
  <c r="T10" i="6" s="1"/>
  <c r="Q10" i="6"/>
  <c r="P10" i="6"/>
  <c r="T9" i="6"/>
  <c r="S9" i="6"/>
  <c r="R9" i="6"/>
  <c r="Q9" i="6"/>
  <c r="P9" i="6"/>
  <c r="T8" i="6"/>
  <c r="S8" i="6"/>
  <c r="R8" i="6"/>
  <c r="Q8" i="6"/>
  <c r="P8" i="6"/>
  <c r="T7" i="6"/>
  <c r="S7" i="6"/>
  <c r="R7" i="6"/>
  <c r="Q7" i="6"/>
  <c r="P7" i="6"/>
  <c r="S6" i="6"/>
  <c r="R6" i="6"/>
  <c r="T6" i="6" s="1"/>
  <c r="Q6" i="6"/>
  <c r="P6" i="6"/>
  <c r="T5" i="6"/>
  <c r="S5" i="6"/>
  <c r="R5" i="6"/>
  <c r="Q5" i="6"/>
  <c r="P5" i="6"/>
  <c r="Q271" i="2"/>
  <c r="R271" i="2" s="1"/>
  <c r="Q270" i="2"/>
  <c r="R270" i="2" s="1"/>
  <c r="Q269" i="2"/>
  <c r="R269" i="2" s="1"/>
  <c r="Q267" i="2"/>
  <c r="R267" i="2" s="1"/>
  <c r="Q266" i="2"/>
  <c r="R266" i="2" s="1"/>
  <c r="Q261" i="2"/>
  <c r="R261" i="2" s="1"/>
  <c r="Q260" i="2"/>
  <c r="R260" i="2" s="1"/>
  <c r="Q259" i="2"/>
  <c r="R259" i="2" s="1"/>
  <c r="Q258" i="2"/>
  <c r="R258" i="2" s="1"/>
  <c r="Q257" i="2"/>
  <c r="R257" i="2" s="1"/>
  <c r="Q255" i="2"/>
  <c r="R255" i="2" s="1"/>
  <c r="Q249" i="2"/>
  <c r="R249" i="2" s="1"/>
  <c r="Q248" i="2"/>
  <c r="R248" i="2" s="1"/>
  <c r="Q247" i="2"/>
  <c r="R247" i="2" s="1"/>
  <c r="Q243" i="2"/>
  <c r="R243" i="2" s="1"/>
  <c r="Q242" i="2"/>
  <c r="R242" i="2" s="1"/>
  <c r="Q236" i="2"/>
  <c r="R236" i="2" s="1"/>
  <c r="Q235" i="2"/>
  <c r="R235" i="2" s="1"/>
  <c r="Q234" i="2"/>
  <c r="R234" i="2" s="1"/>
  <c r="Q233" i="2"/>
  <c r="R233" i="2" s="1"/>
  <c r="Q231" i="2"/>
  <c r="R231" i="2" s="1"/>
  <c r="Q225" i="2"/>
  <c r="R225" i="2" s="1"/>
  <c r="Q224" i="2"/>
  <c r="R224" i="2" s="1"/>
  <c r="Q223" i="2"/>
  <c r="R223" i="2" s="1"/>
  <c r="Q222" i="2"/>
  <c r="R222" i="2" s="1"/>
  <c r="Q221" i="2"/>
  <c r="R221" i="2" s="1"/>
  <c r="Q219" i="2"/>
  <c r="R219" i="2" s="1"/>
  <c r="Q211" i="2"/>
  <c r="R211" i="2" s="1"/>
  <c r="Q210" i="2"/>
  <c r="R210" i="2" s="1"/>
  <c r="Q209" i="2"/>
  <c r="R209" i="2" s="1"/>
  <c r="Q207" i="2"/>
  <c r="R207" i="2" s="1"/>
  <c r="Q201" i="2"/>
  <c r="R201" i="2" s="1"/>
  <c r="Q200" i="2"/>
  <c r="R200" i="2" s="1"/>
  <c r="Q199" i="2"/>
  <c r="R199" i="2" s="1"/>
  <c r="Q197" i="2"/>
  <c r="R197" i="2" s="1"/>
  <c r="Q195" i="2"/>
  <c r="R195" i="2" s="1"/>
  <c r="Q194" i="2"/>
  <c r="R194" i="2" s="1"/>
  <c r="Q186" i="2"/>
  <c r="R186" i="2" s="1"/>
  <c r="Q185" i="2"/>
  <c r="R185" i="2" s="1"/>
  <c r="Q183" i="2"/>
  <c r="R183" i="2" s="1"/>
  <c r="Q182" i="2"/>
  <c r="R182" i="2" s="1"/>
  <c r="Q177" i="2"/>
  <c r="R177" i="2" s="1"/>
  <c r="Q171" i="2"/>
  <c r="R171" i="2" s="1"/>
  <c r="Q170" i="2"/>
  <c r="R170" i="2" s="1"/>
  <c r="Q165" i="2"/>
  <c r="R165" i="2" s="1"/>
  <c r="Q164" i="2"/>
  <c r="R164" i="2" s="1"/>
  <c r="Q163" i="2"/>
  <c r="R163" i="2" s="1"/>
  <c r="Q161" i="2"/>
  <c r="R161" i="2" s="1"/>
  <c r="Q159" i="2"/>
  <c r="R159" i="2" s="1"/>
  <c r="Q153" i="2"/>
  <c r="R153" i="2" s="1"/>
  <c r="Q152" i="2"/>
  <c r="R152" i="2" s="1"/>
  <c r="Q151" i="2"/>
  <c r="R151" i="2" s="1"/>
  <c r="Q146" i="2"/>
  <c r="R146" i="2" s="1"/>
  <c r="Q141" i="2"/>
  <c r="R141" i="2" s="1"/>
  <c r="Q140" i="2"/>
  <c r="R140" i="2" s="1"/>
  <c r="Q139" i="2"/>
  <c r="R139" i="2" s="1"/>
  <c r="Q138" i="2"/>
  <c r="R138" i="2" s="1"/>
  <c r="Q129" i="2"/>
  <c r="R129" i="2" s="1"/>
  <c r="Q127" i="2"/>
  <c r="R127" i="2" s="1"/>
  <c r="Q126" i="2"/>
  <c r="R126" i="2" s="1"/>
  <c r="Q125" i="2"/>
  <c r="R125" i="2" s="1"/>
  <c r="Q122" i="2"/>
  <c r="R122" i="2" s="1"/>
  <c r="Q121" i="2"/>
  <c r="R121" i="2" s="1"/>
  <c r="Q116" i="2"/>
  <c r="R116" i="2" s="1"/>
  <c r="Q115" i="2"/>
  <c r="R115" i="2" s="1"/>
  <c r="Q114" i="2"/>
  <c r="R114" i="2" s="1"/>
  <c r="Q110" i="2"/>
  <c r="R110" i="2" s="1"/>
  <c r="Q109" i="2"/>
  <c r="R109" i="2" s="1"/>
  <c r="Q104" i="2"/>
  <c r="R104" i="2" s="1"/>
  <c r="Q103" i="2"/>
  <c r="R103" i="2" s="1"/>
  <c r="Q102" i="2"/>
  <c r="R102" i="2" s="1"/>
  <c r="Q101" i="2"/>
  <c r="R101" i="2" s="1"/>
  <c r="Q97" i="2"/>
  <c r="R97" i="2" s="1"/>
  <c r="Q92" i="2"/>
  <c r="R92" i="2" s="1"/>
  <c r="Q91" i="2"/>
  <c r="R91" i="2" s="1"/>
  <c r="Q90" i="2"/>
  <c r="R90" i="2" s="1"/>
  <c r="Q89" i="2"/>
  <c r="R89" i="2" s="1"/>
  <c r="Q80" i="2"/>
  <c r="R80" i="2" s="1"/>
  <c r="Q79" i="2"/>
  <c r="R79" i="2" s="1"/>
  <c r="Q78" i="2"/>
  <c r="R78" i="2" s="1"/>
  <c r="Q77" i="2"/>
  <c r="R77" i="2" s="1"/>
  <c r="Q73" i="2"/>
  <c r="R73" i="2" s="1"/>
  <c r="Q68" i="2"/>
  <c r="R68" i="2" s="1"/>
  <c r="Q67" i="2"/>
  <c r="R67" i="2" s="1"/>
  <c r="Q66" i="2"/>
  <c r="R66" i="2" s="1"/>
  <c r="Q65" i="2"/>
  <c r="R65" i="2" s="1"/>
  <c r="Q56" i="2"/>
  <c r="R56" i="2" s="1"/>
  <c r="Q55" i="2"/>
  <c r="R55" i="2" s="1"/>
  <c r="Q54" i="2"/>
  <c r="R54" i="2" s="1"/>
  <c r="Q53" i="2"/>
  <c r="R53" i="2" s="1"/>
  <c r="Q49" i="2"/>
  <c r="R49" i="2" s="1"/>
  <c r="Q46" i="2"/>
  <c r="R46" i="2" s="1"/>
  <c r="Q44" i="2"/>
  <c r="R44" i="2" s="1"/>
  <c r="Q43" i="2"/>
  <c r="R43" i="2" s="1"/>
  <c r="Q41" i="2"/>
  <c r="R41" i="2" s="1"/>
  <c r="Q32" i="2"/>
  <c r="R32" i="2" s="1"/>
  <c r="Q31" i="2"/>
  <c r="R31" i="2" s="1"/>
  <c r="Q30" i="2"/>
  <c r="R30" i="2" s="1"/>
  <c r="Q29" i="2"/>
  <c r="R29" i="2" s="1"/>
  <c r="Q26" i="2"/>
  <c r="R26" i="2" s="1"/>
  <c r="Q25" i="2"/>
  <c r="R25" i="2" s="1"/>
  <c r="Q22" i="2"/>
  <c r="R22" i="2" s="1"/>
  <c r="Q19" i="2"/>
  <c r="R19" i="2" s="1"/>
  <c r="Q18" i="2"/>
  <c r="R18" i="2" s="1"/>
  <c r="Q17" i="2"/>
  <c r="R17" i="2" s="1"/>
  <c r="Q10" i="2"/>
  <c r="R10" i="2" s="1"/>
  <c r="Q8" i="2"/>
  <c r="R8" i="2" s="1"/>
  <c r="Q7" i="2"/>
  <c r="R7" i="2" s="1"/>
  <c r="Q6" i="2"/>
  <c r="R6" i="2" s="1"/>
  <c r="Q5" i="2"/>
  <c r="R5" i="2" s="1"/>
  <c r="N4" i="2"/>
  <c r="Q4" i="2" s="1"/>
  <c r="R4" i="2" s="1"/>
  <c r="R58" i="1"/>
  <c r="Q58" i="1"/>
  <c r="P58" i="1"/>
  <c r="O58" i="1"/>
  <c r="N58" i="1"/>
  <c r="R57" i="1"/>
  <c r="Q57" i="1"/>
  <c r="P57" i="1"/>
  <c r="O57" i="1"/>
  <c r="N57" i="1"/>
  <c r="Q56" i="1"/>
  <c r="P56" i="1"/>
  <c r="R56" i="1" s="1"/>
  <c r="O56" i="1"/>
  <c r="N56" i="1"/>
  <c r="Q55" i="1"/>
  <c r="P55" i="1"/>
  <c r="R55" i="1" s="1"/>
  <c r="O55" i="1"/>
  <c r="N55" i="1"/>
  <c r="Q54" i="1"/>
  <c r="P54" i="1"/>
  <c r="R54" i="1" s="1"/>
  <c r="O54" i="1"/>
  <c r="N54" i="1"/>
  <c r="R53" i="1"/>
  <c r="Q53" i="1"/>
  <c r="P53" i="1"/>
  <c r="O53" i="1"/>
  <c r="N53" i="1"/>
  <c r="Q52" i="1"/>
  <c r="P52" i="1"/>
  <c r="R52" i="1" s="1"/>
  <c r="O52" i="1"/>
  <c r="N52" i="1"/>
  <c r="Q51" i="1"/>
  <c r="P51" i="1"/>
  <c r="R51" i="1" s="1"/>
  <c r="O51" i="1"/>
  <c r="N51" i="1"/>
  <c r="R50" i="1"/>
  <c r="Q50" i="1"/>
  <c r="P50" i="1"/>
  <c r="O50" i="1"/>
  <c r="N50" i="1"/>
  <c r="R49" i="1"/>
  <c r="Q49" i="1"/>
  <c r="P49" i="1"/>
  <c r="O49" i="1"/>
  <c r="N49" i="1"/>
  <c r="R48" i="1"/>
  <c r="Q48" i="1"/>
  <c r="P48" i="1"/>
  <c r="O48" i="1"/>
  <c r="N48" i="1"/>
  <c r="Q47" i="1"/>
  <c r="P47" i="1"/>
  <c r="R47" i="1" s="1"/>
  <c r="O47" i="1"/>
  <c r="N47" i="1"/>
  <c r="R46" i="1"/>
  <c r="Q46" i="1"/>
  <c r="P46" i="1"/>
  <c r="O46" i="1"/>
  <c r="N46" i="1"/>
  <c r="R45" i="1"/>
  <c r="Q45" i="1"/>
  <c r="P45" i="1"/>
  <c r="O45" i="1"/>
  <c r="N45" i="1"/>
  <c r="Q44" i="1"/>
  <c r="P44" i="1"/>
  <c r="R44" i="1" s="1"/>
  <c r="O44" i="1"/>
  <c r="N44" i="1"/>
  <c r="Q43" i="1"/>
  <c r="P43" i="1"/>
  <c r="R43" i="1" s="1"/>
  <c r="O43" i="1"/>
  <c r="N43" i="1"/>
  <c r="Q42" i="1"/>
  <c r="P42" i="1"/>
  <c r="R42" i="1" s="1"/>
  <c r="O42" i="1"/>
  <c r="N42" i="1"/>
  <c r="R41" i="1"/>
  <c r="Q41" i="1"/>
  <c r="P41" i="1"/>
  <c r="O41" i="1"/>
  <c r="N41" i="1"/>
  <c r="Q40" i="1"/>
  <c r="P40" i="1"/>
  <c r="R40" i="1" s="1"/>
  <c r="O40" i="1"/>
  <c r="N40" i="1"/>
  <c r="Q39" i="1"/>
  <c r="P39" i="1"/>
  <c r="R39" i="1" s="1"/>
  <c r="O39" i="1"/>
  <c r="N39" i="1"/>
  <c r="R38" i="1"/>
  <c r="Q38" i="1"/>
  <c r="P38" i="1"/>
  <c r="O38" i="1"/>
  <c r="N38" i="1"/>
  <c r="R37" i="1"/>
  <c r="Q37" i="1"/>
  <c r="P37" i="1"/>
  <c r="O37" i="1"/>
  <c r="N37" i="1"/>
  <c r="R36" i="1"/>
  <c r="Q36" i="1"/>
  <c r="P36" i="1"/>
  <c r="O36" i="1"/>
  <c r="N36" i="1"/>
  <c r="Q35" i="1"/>
  <c r="P35" i="1"/>
  <c r="R35" i="1" s="1"/>
  <c r="O35" i="1"/>
  <c r="N35" i="1"/>
  <c r="R34" i="1"/>
  <c r="Q34" i="1"/>
  <c r="P34" i="1"/>
  <c r="O34" i="1"/>
  <c r="N34" i="1"/>
  <c r="R33" i="1"/>
  <c r="Q33" i="1"/>
  <c r="P33" i="1"/>
  <c r="O33" i="1"/>
  <c r="N33" i="1"/>
  <c r="Q32" i="1"/>
  <c r="P32" i="1"/>
  <c r="R32" i="1" s="1"/>
  <c r="O32" i="1"/>
  <c r="N32" i="1"/>
  <c r="Q31" i="1"/>
  <c r="P31" i="1"/>
  <c r="R31" i="1" s="1"/>
  <c r="O31" i="1"/>
  <c r="N31" i="1"/>
  <c r="Q30" i="1"/>
  <c r="P30" i="1"/>
  <c r="R30" i="1" s="1"/>
  <c r="O30" i="1"/>
  <c r="N30" i="1"/>
  <c r="R29" i="1"/>
  <c r="Q29" i="1"/>
  <c r="P29" i="1"/>
  <c r="O29" i="1"/>
  <c r="N29" i="1"/>
  <c r="Q28" i="1"/>
  <c r="P28" i="1"/>
  <c r="R28" i="1" s="1"/>
  <c r="O28" i="1"/>
  <c r="N28" i="1"/>
  <c r="Q27" i="1"/>
  <c r="P27" i="1"/>
  <c r="R27" i="1" s="1"/>
  <c r="O27" i="1"/>
  <c r="N27" i="1"/>
  <c r="R26" i="1"/>
  <c r="Q26" i="1"/>
  <c r="P26" i="1"/>
  <c r="O26" i="1"/>
  <c r="N26" i="1"/>
  <c r="R25" i="1"/>
  <c r="Q25" i="1"/>
  <c r="P25" i="1"/>
  <c r="O25" i="1"/>
  <c r="N25" i="1"/>
  <c r="R23" i="1"/>
  <c r="Q23" i="1"/>
  <c r="P23" i="1"/>
  <c r="O23" i="1"/>
  <c r="N23" i="1"/>
  <c r="Q22" i="1"/>
  <c r="P22" i="1"/>
  <c r="R22" i="1" s="1"/>
  <c r="O22" i="1"/>
  <c r="N22" i="1"/>
  <c r="R21" i="1"/>
  <c r="Q21" i="1"/>
  <c r="P21" i="1"/>
  <c r="O21" i="1"/>
  <c r="N21" i="1"/>
  <c r="R20" i="1"/>
  <c r="Q20" i="1"/>
  <c r="P20" i="1"/>
  <c r="O20" i="1"/>
  <c r="N20" i="1"/>
  <c r="Q19" i="1"/>
  <c r="P19" i="1"/>
  <c r="R19" i="1" s="1"/>
  <c r="O19" i="1"/>
  <c r="N19" i="1"/>
  <c r="Q18" i="1"/>
  <c r="P18" i="1"/>
  <c r="R18" i="1" s="1"/>
  <c r="O18" i="1"/>
  <c r="N18" i="1"/>
  <c r="Q17" i="1"/>
  <c r="P17" i="1"/>
  <c r="R17" i="1" s="1"/>
  <c r="O17" i="1"/>
  <c r="N17" i="1"/>
  <c r="R16" i="1"/>
  <c r="Q16" i="1"/>
  <c r="P16" i="1"/>
  <c r="O16" i="1"/>
  <c r="N16" i="1"/>
  <c r="Q15" i="1"/>
  <c r="P15" i="1"/>
  <c r="R15" i="1" s="1"/>
  <c r="O15" i="1"/>
  <c r="N15" i="1"/>
  <c r="Q14" i="1"/>
  <c r="P14" i="1"/>
  <c r="R14" i="1" s="1"/>
  <c r="O14" i="1"/>
  <c r="N14" i="1"/>
  <c r="R13" i="1"/>
  <c r="Q13" i="1"/>
  <c r="P13" i="1"/>
  <c r="O13" i="1"/>
  <c r="N13" i="1"/>
  <c r="R12" i="1"/>
  <c r="Q12" i="1"/>
  <c r="P12" i="1"/>
  <c r="O12" i="1"/>
  <c r="N12" i="1"/>
  <c r="R11" i="1"/>
  <c r="Q11" i="1"/>
  <c r="P11" i="1"/>
  <c r="O11" i="1"/>
  <c r="N11" i="1"/>
  <c r="Q10" i="1"/>
  <c r="P10" i="1"/>
  <c r="R10" i="1" s="1"/>
  <c r="O10" i="1"/>
  <c r="N10" i="1"/>
  <c r="R9" i="1"/>
  <c r="Q9" i="1"/>
  <c r="P9" i="1"/>
  <c r="O9" i="1"/>
  <c r="N9" i="1"/>
  <c r="R8" i="1"/>
  <c r="Q8" i="1"/>
  <c r="P8" i="1"/>
  <c r="O8" i="1"/>
  <c r="N8" i="1"/>
  <c r="Q7" i="1"/>
  <c r="P7" i="1"/>
  <c r="R7" i="1" s="1"/>
  <c r="O7" i="1"/>
  <c r="N7" i="1"/>
  <c r="Q6" i="1"/>
  <c r="P6" i="1"/>
  <c r="R6" i="1" s="1"/>
  <c r="O6" i="1"/>
  <c r="N6" i="1"/>
  <c r="Q5" i="1"/>
  <c r="P5" i="1"/>
  <c r="R5" i="1" s="1"/>
  <c r="O5" i="1"/>
  <c r="N5" i="1"/>
</calcChain>
</file>

<file path=xl/sharedStrings.xml><?xml version="1.0" encoding="utf-8"?>
<sst xmlns="http://schemas.openxmlformats.org/spreadsheetml/2006/main" count="8353" uniqueCount="2718">
  <si>
    <t>INFORMACIÓN DE LOS ACTIVOS DE INFORMACION</t>
  </si>
  <si>
    <t>CLASIFICACION</t>
  </si>
  <si>
    <t>VALOR</t>
  </si>
  <si>
    <t>VALOR ACTIVO</t>
  </si>
  <si>
    <t>ID</t>
  </si>
  <si>
    <t>Nombre del Activo</t>
  </si>
  <si>
    <t>Descripción / Observaciones</t>
  </si>
  <si>
    <t>Proceso/Área</t>
  </si>
  <si>
    <t>Tipo de Activo</t>
  </si>
  <si>
    <t>Activos de Informacion</t>
  </si>
  <si>
    <t>CONFIDENCIALIDAD</t>
  </si>
  <si>
    <t>DISPONIBILIDAD</t>
  </si>
  <si>
    <t>INTEGRIDAD</t>
  </si>
  <si>
    <t>CRITERIOS</t>
  </si>
  <si>
    <t>Valor</t>
  </si>
  <si>
    <t>Justificación</t>
  </si>
  <si>
    <t>SUMA</t>
  </si>
  <si>
    <t>MAX</t>
  </si>
  <si>
    <t>PROME</t>
  </si>
  <si>
    <t>MEDIANA</t>
  </si>
  <si>
    <t>Criticidad   PROME</t>
  </si>
  <si>
    <t>INFRS</t>
  </si>
  <si>
    <t>INFRAESTRUCTURA DE RED POR SUCURSAL</t>
  </si>
  <si>
    <t>INF 1</t>
  </si>
  <si>
    <t>Software de Gestión de Inventario</t>
  </si>
  <si>
    <t>Aplicación utilizada para la administración del stock y abastecimiento.</t>
  </si>
  <si>
    <t>Software y tecnología</t>
  </si>
  <si>
    <t>Software [SW]</t>
  </si>
  <si>
    <t>Confidencial</t>
  </si>
  <si>
    <t>Manejo de información sensible relacionada con el stock de productos, proveedores, precios y otros datos críticos para la empresa.</t>
  </si>
  <si>
    <t>La no disponibilidad puede llevar a una incapacidad para gestionar pedidos, controlar el inventario, realizar compras y mantener el flujo de abastecimiento.</t>
  </si>
  <si>
    <t>La falta integridad podría llevar a problemas de exceso o falta de inventario, errores en los pedidos y problemas logísticos</t>
  </si>
  <si>
    <t>INF 2</t>
  </si>
  <si>
    <t>Plataforma de Punto de Venta (POS)</t>
  </si>
  <si>
    <t>Terminales y software para ventas, facturación, y control de caja.</t>
  </si>
  <si>
    <t>Equipamiento [HW]</t>
  </si>
  <si>
    <t>Privada</t>
  </si>
  <si>
    <t>Maneja datos de ventas y clientes, incluyendo informacion financiera.</t>
  </si>
  <si>
    <t>Critico para la operacion diaria de ventas y facturacion.</t>
  </si>
  <si>
    <t>Es importante que la informacion sea precisa para evitar problemas financieros, aunque puede haber cierta tolerancia en errores menores.</t>
  </si>
  <si>
    <t>INF 3</t>
  </si>
  <si>
    <t>Sistema de Gestión de Recetas</t>
  </si>
  <si>
    <t>Sistema para gestionar recetas y dispensar medicamentos.</t>
  </si>
  <si>
    <t>Datos/Información [D]</t>
  </si>
  <si>
    <t>Alta al manejar informacion personal de los pacientes y sus prescripciones</t>
  </si>
  <si>
    <t xml:space="preserve">Debe estar siempre disponible pues es uno de los pilares de la empresa, sino se pueden gestionar las recetas no se puede cumplir con la atencion al clietne </t>
  </si>
  <si>
    <t>Debe poseer integirdad alta pues la informacion alamcenada no debe tener que variar en caso de que sea haga una trazabilidad de algun paciente especifico, debe ser congruente las 24 horas.</t>
  </si>
  <si>
    <t>INF 4</t>
  </si>
  <si>
    <t>Laptops de Administrador</t>
  </si>
  <si>
    <t>Equipos utilizados por los administradores de sistemas y personal clave.</t>
  </si>
  <si>
    <t>Infraestructura y seguridad</t>
  </si>
  <si>
    <t>Contienen credenciales de acceso, información interna confidencial y documentación sensible.</t>
  </si>
  <si>
    <t>La indisponibilidad podría retrasar tareas administrativas críticas, pero es gestionable en caso de fallo temporal.</t>
  </si>
  <si>
    <t>La alteración de los datos comprometería decisiones estratégicas y operativas clave, afectando directamente a la seguridad y operatividad del sistema.</t>
  </si>
  <si>
    <t>INF 4.1</t>
  </si>
  <si>
    <t>Contraseña</t>
  </si>
  <si>
    <t>Acceso utilizado para verificar
 la identidad del usuario</t>
  </si>
  <si>
    <t>La contraseña de la laptop debe proteger la información confidencial y sensible que el administrador maneja, como datos financieros, información de empleados, proveedores o clientes.</t>
  </si>
  <si>
    <t>El administrador necesita acceso constante a su laptop para realizar sus tareas diarias.</t>
  </si>
  <si>
    <t>Si la integridad de la contraseña se ve comprometida, el acceso a la laptop por parte de usuarios no autorizados podría alterar datos críticos o generar problemas operativos.</t>
  </si>
  <si>
    <t>INF 4.2</t>
  </si>
  <si>
    <t>Archivos de Clientes y Proveedores</t>
  </si>
  <si>
    <t>Datos sensibles sobre compras, recetas, y transacciones con clientes y proveedores.</t>
  </si>
  <si>
    <t>Datos / Información [D]</t>
  </si>
  <si>
    <t>Condifencial</t>
  </si>
  <si>
    <t>Involucra información sensible que está restringida a un grupo limitado de personas dentro de la organización, como el equipo administrativo.</t>
  </si>
  <si>
    <t xml:space="preserve">Contiene datos sensibles que son fundamnetales para el funcionamiento diario de la empresa, Farmacorp, depende la gestión de sus clientes, de transacciones y sus proveedores para mantener su operaciones. </t>
  </si>
  <si>
    <t>Dado que la integridad de estos datos es crítica para la exactitud y confiabilidad de las operaciones de Farmacorp, cualquier alteración no autorizada tendría un impacto grave en las principales operaciones del negocio.</t>
  </si>
  <si>
    <t>Documentos de usuario</t>
  </si>
  <si>
    <t>Docuentos manejasdos por el 
responsable que pueden 
contener informacion
 importante de la empresa</t>
  </si>
  <si>
    <t>Contiene información sensible y estratégica, como datos internos que solo deben ser manejados por personal autorizado.</t>
  </si>
  <si>
    <t>La pérdida temporal de estos documentos puede retrasar ciertas operaciones, pero no paraliza la empresa.</t>
  </si>
  <si>
    <t>Si la información se altera, puede haber impactos en decisiones operativas.</t>
  </si>
  <si>
    <t>INF 5</t>
  </si>
  <si>
    <t>Laptop del tecnico Técnico</t>
  </si>
  <si>
    <t>Equipo portátil utilizad por el equipo de soporte técnico para tareas diarias.</t>
  </si>
  <si>
    <t>La laptop contiene información interna, restringida solo para el equipo de soporte y otros empleados autorizados.</t>
  </si>
  <si>
    <t>La laptop es importante para el soporte diario, y su falla podría afectar las tareas, pero no interrumpiría gravemente el negocio.</t>
  </si>
  <si>
    <t>Alteraciones en los datos pueden afectar el soporte técnico y el mantenimiento de la infraestructura.</t>
  </si>
  <si>
    <t>INF 5.1</t>
  </si>
  <si>
    <t>Las contraseñas son datos que deven manejarse de manera privada, su divulgación puede desencadenar accesos no autorizados a datos críticos del equipo de soporte técnico.</t>
  </si>
  <si>
    <t>La disponibilidad es impresindible para que los usuarios accedan a la información de sus respectivos equipos.</t>
  </si>
  <si>
    <t>Cualquier cambio no autorizado en una contraseña puede permitir accesos indebidos.</t>
  </si>
  <si>
    <t>INF 5.2</t>
  </si>
  <si>
    <t>Docuentos manejados por el 
responsable que pueden 
contener informacion
 importante de la empresa</t>
  </si>
  <si>
    <t>Contiene informacion critica de la empresa, que si se divulga puede afectar la operacion y reputacion.</t>
  </si>
  <si>
    <t>La disponibilidad de estos documentos es importante para la operacion diaria, aunque se pueden recuperar de copias de seguridad.</t>
  </si>
  <si>
    <t>Es esencial que estos documentos mantengan su integridad, ya que cualquier alteracion podria llevar a decisiones erroneas o problemas legales.</t>
  </si>
  <si>
    <t>INF 5.3</t>
  </si>
  <si>
    <t>Archivos de aspecto técnico</t>
  </si>
  <si>
    <t>Todos los archivos, datos e información sobre cada solucion de aspecto tecnico de la empresa.</t>
  </si>
  <si>
    <t>La gestion de archivos debe manejarse de manera confidencial entre los trabajadores de la empresa, no deberia estar disponilbe para usuarios externos a la misma</t>
  </si>
  <si>
    <t>Debe tener una alta disponibilidad en caso de presentarse inconvenientes de cualquier tipo y poder acceder a archivos espcificos de algun elemento en la empresa. Debe compartirse y resguardarse en la empresa</t>
  </si>
  <si>
    <t>Debe poseer una alta integridad pues dicha informacion tecnica de algun elemento no tendria porque variar mientras se encuentre almacenada. Variaciones significarian posibles danos a equipos y elementos tecnologicos de la empresa</t>
  </si>
  <si>
    <t>INF 6</t>
  </si>
  <si>
    <t>Software de Gestión de Contratos</t>
  </si>
  <si>
    <t>Herramienta para la administración de contratos y acuerdos con proveedores.</t>
  </si>
  <si>
    <t>Administración</t>
  </si>
  <si>
    <t>Los contratos y acuerdos contienen información confidencial de proveedores y términos legales clave.</t>
  </si>
  <si>
    <t>La indisponibilidad podría retrasar la gestión de contratos, pero tiene alternativas de recuperación en caso de fallo.</t>
  </si>
  <si>
    <t>La alteración de los datos comprometería los acuerdos legales y los compromisos contractuales, generando posibles disputas legales.</t>
  </si>
  <si>
    <t>INF 7</t>
  </si>
  <si>
    <t>Servidor</t>
  </si>
  <si>
    <t>Equipos de procesamiento de información para las operaciones de la cadena de farmacias.</t>
  </si>
  <si>
    <t>Seguridad de red</t>
  </si>
  <si>
    <t>El servidor maneja información crítica y sensible relacionada con operaciones y datos personales.</t>
  </si>
  <si>
    <t>La indisponibilidad afecta directamente a las operaciones, pudiendo paralizar toda la red de farmacias.</t>
  </si>
  <si>
    <t>La alteración de la información en el servidor afectaría gravemente las operaciones y la confiabilidad de la información almacenada.</t>
  </si>
  <si>
    <t>INF 7.1</t>
  </si>
  <si>
    <t xml:space="preserve">Configuraciones </t>
  </si>
  <si>
    <t>Configuraciones generales para la vinculaciones al cluster de hiperconvergencia y configuraciones de conexión de red</t>
  </si>
  <si>
    <t>Centro de Datos</t>
  </si>
  <si>
    <t>Las configuraciones son fundamentales para el funcionamiento correcto y seguro de la infraestructura tecnológica de la organización, ya que controlan la conectividad de sistemas críticos en la red.</t>
  </si>
  <si>
    <t xml:space="preserve"> Si este activo falla o se ve afectado, podría interrumpir de manera significativa los servicios que dependen de la red y del clúster, impactando gravemente en las operaciones y provocando la caída del sistema.</t>
  </si>
  <si>
    <t>Cualquier alteración podría tener un impacto grave en las operaciones, provocando fallas en la conectividad</t>
  </si>
  <si>
    <t>INF 8</t>
  </si>
  <si>
    <t>Firewall de Perímetro</t>
  </si>
  <si>
    <t>Dispositivo de seguridad para proteger la red de amenazas externas.</t>
  </si>
  <si>
    <t>El firewall protege datos críticos al evitar accesos no autorizados y posibles fugas de información.</t>
  </si>
  <si>
    <t>Su disponibilidad es esencial para mantener la seguridad continua, ya que cualquier falla deja vulnerable la red ante ataques.</t>
  </si>
  <si>
    <t>Alteraciones en la configuración podrían comprometer la seguridad y permitir accesos no autorizados.</t>
  </si>
  <si>
    <t>INF 8.1</t>
  </si>
  <si>
    <t>Configuraciones realizadas para la conectividad de red tanto interna como externa</t>
  </si>
  <si>
    <t>La configuración de conectividad contiene detalles críticos sobre la estructura de la red, lo que puede exponer vulnerabilidades si cae en manos no autorizadas.</t>
  </si>
  <si>
    <t>La disponibilidad de estas configuraciones es crucial para mantener la conectividad continua de la red. Una falla o pérdida puede interrumpir las comunicaciones internas y externas.</t>
  </si>
  <si>
    <t>Alteraciones no autorizadas en la configuración de la red pueden generar grandes problemas de seguridad y conectividad, afectando tanto el acceso interno como externo y comprometiendo la estabilidad y el control del tráfico en el centro de datos.</t>
  </si>
  <si>
    <t>INF 9</t>
  </si>
  <si>
    <t>Sistema de Detección de Intrusos (IDS)</t>
  </si>
  <si>
    <t>Monitorea y detecta accesos no autorizados en la red interna.</t>
  </si>
  <si>
    <t>Seguridad de la Información</t>
  </si>
  <si>
    <t>La información recopilada es sensible como los intentos de intrusión, si esta es divulgada, puede dar paso a los atacantes a eludir las defensas de seguridad</t>
  </si>
  <si>
    <t>La no disponibilidad de este software deja a la compañía vulnerable</t>
  </si>
  <si>
    <t>Cualquier alteración o manipulación de la informaicón puede llevar a una respuesta incorrecta ante incidentes de seguridad.</t>
  </si>
  <si>
    <t>INF 9.1</t>
  </si>
  <si>
    <t>Configuración del IDS</t>
  </si>
  <si>
    <t>Configuración del sistema de detección de intrusos, incluyendo alertas y registros.</t>
  </si>
  <si>
    <t>Contiene parámetros sensibles sobre la detección de amenazas, cuya divulgación podría comprometer la seguridad de la red.</t>
  </si>
  <si>
    <t>La configuración debe estar siempre disponible para asegurar la detección continua de amenazas.</t>
  </si>
  <si>
    <t>Si se altera la configuración sin autorización, la detección de intrusiones podría fallar, afectando gravemente la seguridad.</t>
  </si>
  <si>
    <t>INF 10</t>
  </si>
  <si>
    <t>Punto de Acceso Wi-Fi</t>
  </si>
  <si>
    <t>Equipo que proporciona conectividad inalámbrica en las instalaciones.</t>
  </si>
  <si>
    <t>Infraestructura de Red</t>
  </si>
  <si>
    <t>Equipamiento Informático [HW]</t>
  </si>
  <si>
    <t>Aunque el acceso a la red puede manejar informacion sensible, el punto de acceso en si no almacena datos criticos. Sin embargo, la informacion que circula a traves de el debe ser protegida.</t>
  </si>
  <si>
    <t>La disponibilidad del Wi-Fi es importante para las operaciones diarias. Su falta podria dificultar la comunicacion y el acceso a aplicaciones criticas.</t>
  </si>
  <si>
    <t>La integridad del punto de acceso es importnate, ya que cualquier alteracion podria permitir accesos no autorizados a la red; sin embargo, el impacto en la integridad de los datos puede no ser tan critico comparado con otros activos.</t>
  </si>
  <si>
    <t>INFSOAR</t>
  </si>
  <si>
    <t>INFRAESTRUCTURA DE RED CENTRAL</t>
  </si>
  <si>
    <t>Controlador de Dominio</t>
  </si>
  <si>
    <t>Servidor encargado de gestionar autenticaciones, permisos y políticas de dominio.</t>
  </si>
  <si>
    <t>Seguridad de TI</t>
  </si>
  <si>
    <t>La divulgación de esta información podría permitir accesos no autorizados y comprometer la seguridad de la red.</t>
  </si>
  <si>
    <t>Si el controlador de dominio falla, los usuarios no podrán autenticarse y acceder a recursos importantes, lo que puede afectar gravemente a la operación de la organización.</t>
  </si>
  <si>
    <t>Cualquier alteración no autorizada podría permitir cambios en los permisos y accesos de los usuarios, comprometiendo la seguridad de la red.</t>
  </si>
  <si>
    <t>Configuración de Controlador de Dominio</t>
  </si>
  <si>
    <t>Configuración de usuarios, grupos y permisos para la autenticación y el control de acceso.</t>
  </si>
  <si>
    <t>La configuración del controlador de dominio contiene información crítica sobre la estructura de la red y los permisos de acceso de los usuarios, cuya divulgación podría comprometer la seguridad de toda la red.</t>
  </si>
  <si>
    <t>La disponibilidad de esta configuración es importante, ya que una interrupción podría afectar la capacidad de los usuarios para acceder a recursos esenciales, aunque es posible implementar medidas de contingencia.</t>
  </si>
  <si>
    <t>La integridad de la configuración del controlador de dominio es crucial; cualquier alteración no autorizada puede permitir accesos indebidos o denegación de servicio a usuarios autorizados, afectando gravemente la operación de la red.</t>
  </si>
  <si>
    <t>Servidor Principal</t>
  </si>
  <si>
    <t>Equipos de procesamiento para las operaciones de la cadena de farmacias.</t>
  </si>
  <si>
    <t>Se maneja informacion de todas las sucursales , tanto almacenamiento como comunicacion de la misma, por lo que la confidencialidad debe ser muy alta</t>
  </si>
  <si>
    <t>En caso de no estar disponible no se podrian hacer consultas acerca de cualquier informacion que se necesite de pacientes, medicamentos, informacion de otras sucursales, etc</t>
  </si>
  <si>
    <t>Los datos que se actualizen deben permanecer invariables mientras se alamacenen, si llegan a variar puede inplicar en recetas erroneas para pacientes, medicamentos sin su correcta prescripcion, y demas consecuencias severas</t>
  </si>
  <si>
    <t>Configuración del Servidor Principal</t>
  </si>
  <si>
    <t>Configuración detallada del servidor principal, incluyendo acceso y permisos.</t>
  </si>
  <si>
    <t>La configuración del servidor principal contiene información crítica sobre acceso, permisos y estructura del sistema, cuyo compromiso podría resultar en vulnerabilidades graves de seguridad.</t>
  </si>
  <si>
    <t>La indisponibilidad de la configuración haría difícil la recuperación y administración de los servidores en caso de un incidente, afectando el funcionamiento de los sistemas.</t>
  </si>
  <si>
    <t>Cualquier modificación no autorizada de la configuración podría resultar en fallos de seguridad o interrupciones operativas significativas.</t>
  </si>
  <si>
    <t>Servidor Secundario (Backup)</t>
  </si>
  <si>
    <t>Servidor de respaldo para recuperación de datos y continuidad operativa.</t>
  </si>
  <si>
    <t>Contiene datos importantes de uso interno que respaldan las operaciones de la organización.</t>
  </si>
  <si>
    <t>Su disponibilidad es fundamental para garantizar la recuperación rápida ante fallos o pérdidas de datos en el sistema principal.</t>
  </si>
  <si>
    <t>La modificación no autorizada de los datos de respaldo podría afectar la confiabilidad del proceso de recuperación.</t>
  </si>
  <si>
    <t>Configuración del Servidor Secundario</t>
  </si>
  <si>
    <t>Configuración del servidor de respaldo, con políticas de acceso y replicación de datos.</t>
  </si>
  <si>
    <t>La divulgación no autorizada de estos datos podría comprometer la integridad y disponibilidad de los sistemas de respaldo.</t>
  </si>
  <si>
    <t xml:space="preserve">Si el servidor secundario falla, el negocio podría seguir operando utilizando el servidor primario. </t>
  </si>
  <si>
    <t xml:space="preserve"> Cualquier modificación no autorizada en la configuración del servidor secundario podría comprometer la funcionalidad del proceso de respaldo y recuperación de datos. </t>
  </si>
  <si>
    <t>El firewall protege datos sensibles, evitando accesos no autorizados que podrían comprometer la seguridad.</t>
  </si>
  <si>
    <t>Su disponibilidad es esencial para mantener la seguridad continua, ya que cualquier interrupción deja expuesta la red.</t>
  </si>
  <si>
    <t>Alteraciones en la configuración pueden permitir accesos no autorizados y comprometer la protección.</t>
  </si>
  <si>
    <t>Configuración del Firewall</t>
  </si>
  <si>
    <t>Reglas de seguridad, filtrado de tráfico y permisos configurados en el firewall.</t>
  </si>
  <si>
    <t>La configuración del firewall es crítica para la seguridad de la red y debe estar protegida de accesos no autorizados, ya que podría comprometer la defensa del sistema.</t>
  </si>
  <si>
    <t>La disponibilidad del firewall es importante, pero una falla temporal no interrumpe de inmediato todo el negocio, aunque puede exponer a riesgos de seguridad.</t>
  </si>
  <si>
    <t>Modificaciones no autorizadas en la configuración pueden generar graves brechas de seguridad, afectando la protección de la red y las operaciones críticas del negocio.</t>
  </si>
  <si>
    <t>VPN de Acceso Remoto</t>
  </si>
  <si>
    <t>Red privada virtual para acceso seguro al sistema desde ubicaciones externas.</t>
  </si>
  <si>
    <t>Claves criptográficas [keys]</t>
  </si>
  <si>
    <t>La VPN maneja datos sensibles y permite el acceso seguro a la red interna, por lo que proteger la confidencialidad es crítica.</t>
  </si>
  <si>
    <t>La disponibilidad constante es importante, pero en caso de  podría haber alternativas temporales en caso de fallo</t>
  </si>
  <si>
    <t>la infomación transimisión a través de la VPN debe ser íntegra para evitar que se alteren datos durante la transmisión</t>
  </si>
  <si>
    <t>Sistema de Respaldo y Recuperación</t>
  </si>
  <si>
    <t>Solución de respaldo automático de los sistemas críticos.</t>
  </si>
  <si>
    <t>Los respaldos pueden contener información sensible y confidencial de la empresa; su divulgación podría comprometer la privacidad de los datos y la seguridad de la información.</t>
  </si>
  <si>
    <t>La disponibilidad del sistema de respaldo es crítica; debe funcionar sin interrupciones para garantizar que los datos puedan recuperarse de inmediato en caso de un fallo.</t>
  </si>
  <si>
    <t>La integridad de los datos respaldados es fundamental; cualquier alteración o corrupción de los datos puede resultar en la pérdida de información valiosa y afectar la continuidad del negocio.</t>
  </si>
  <si>
    <t>Configuración del Sistema de Respaldo</t>
  </si>
  <si>
    <t>Configuración de la solución de respaldo, con políticas de backup y restauración.</t>
  </si>
  <si>
    <t>Confidencialidad alta para asegurarse que solo las personas capacitadas puedan realizar el restauramiento de la base de datos si se diera el caso</t>
  </si>
  <si>
    <t>En casos de que se deba restaurar de emergencia debe estar disponible para el personal capacitado para ello</t>
  </si>
  <si>
    <t>No debe tener configuraciones erroneas o alteradas pues significaria en una restauracion mas lenta y con dificultades para el equipo tecnico</t>
  </si>
  <si>
    <t>Administrador de Red</t>
  </si>
  <si>
    <t>Personal encargado de la gestión de la red, incluyendo servidores y equipos.</t>
  </si>
  <si>
    <t>Gestión de Infraestructura</t>
  </si>
  <si>
    <t>Personal [P]</t>
  </si>
  <si>
    <t>El administrador de red tiene acceso privilegiado a sistemas críticos y a información sensible relacionada con la infraestructura de red, cuya exposición comprometería la seguridad general de la organización.</t>
  </si>
  <si>
    <t>La ausencia o indisponibilidad del administrador de red puede generar retrasos en la solución de incidentes, pero existen protocolos de respaldo para asegurar continuidad.</t>
  </si>
  <si>
    <t>Cualquier alteración no autorizada en las acciones del administrador de red podría poner en riesgo la estabilidad y seguridad de toda la infraestructura.</t>
  </si>
  <si>
    <t>Administrador de Seguridad</t>
  </si>
  <si>
    <t>Personal encargado de la ciberseguridad y protección de datos sensibles.</t>
  </si>
  <si>
    <t xml:space="preserve">El administrador de seguridad tiene acceso a la infraestructura crítica de la empresa, como contraseñas, sistemas, y datos sensibles. </t>
  </si>
  <si>
    <t>Este activo debe estar disponible en todo momento, ya que cualquier problema de seguridad debe ser gestionado rápidamente.</t>
  </si>
  <si>
    <t>La información y las decisiones tomadas por el administrador deben ser precisas y confiables, ya que cualquier error en la configuración o manejo de sistemas de seguridad puede vulnerar los datos o la infraestructura.</t>
  </si>
  <si>
    <t>Puntos de Acceso Wi-Fi</t>
  </si>
  <si>
    <t>Equipos que proporcionan conectividad inalámbrica en las instalaciones.</t>
  </si>
  <si>
    <t>Aunque el acceso está restringido a usuarios autorizados, la información sobre su configuración y permisos debe protegerse para evitar accesos no autorizados.</t>
  </si>
  <si>
    <t>La disponibilidad es esencial para el funcionamiento diario de la red inalámbrica en la organización. Una interrupción afectaría la conectividad y, en consecuencia, las operaciones del negocio.</t>
  </si>
  <si>
    <t>Modificaciones no autorizadas en la configuración de los puntos de acceso pueden comprometer la seguridad y el rendimiento de la red, afectando las comunicaciones internas.</t>
  </si>
  <si>
    <t>Configuración de Puntos de Acceso Wi-Fi</t>
  </si>
  <si>
    <t>Configuración de seguridad y acceso a las redes inalámbricas.</t>
  </si>
  <si>
    <t>La configuración de seguridad de los puntos de acceso debe estar protegida para evitar que usuarios no autorizados obtengan acceso a la red, lo que podría comprometer la seguridad general de la organización.</t>
  </si>
  <si>
    <t>La disponibilidad de la configuración es importante, pero su pérdida temporal no detendría inmediatamente el acceso a la red, aunque podría requerir intervención para restaurar la seguridad de las conexiones.</t>
  </si>
  <si>
    <t>Modificaciones no autorizadas en la configuración pueden exponer a la organización a riesgos graves de seguridad, afectando la protección de los datos y el control del acceso a la red inalámbrica.</t>
  </si>
  <si>
    <t>Sistema de Videovigilancia</t>
  </si>
  <si>
    <t>Monitoreo y grabación de video para la seguridad física de las instalaciones.</t>
  </si>
  <si>
    <t>Seguridad Física</t>
  </si>
  <si>
    <t>Aunque el sistema no maneja información sensible en términos de datos personales, las grabaciones pueden contener información sobre los empleados y las operaciones de la empresa que deben ser protegidas.</t>
  </si>
  <si>
    <t>La disponibilidad del sistema es importante para garantizar la vigilancia continua; la falta de este podría comprometer la seguridad física de las instalaciones.</t>
  </si>
  <si>
    <t>La integridad de las grabaciones es crucial; cualquier alteración o eliminación no autorizada podría impedir la obtención de pruebas en caso de incidentes de seguridad.</t>
  </si>
  <si>
    <t>Configuración del Sistema de Videovigilancia</t>
  </si>
  <si>
    <t>Configuración de cámaras, grabación y almacenamiento de video en el sistema de vigilancia.</t>
  </si>
  <si>
    <t xml:space="preserve">Debe ser manejado solo por personal tecnico especializado </t>
  </si>
  <si>
    <t>Debe estar disponible para el area tecnica, pero es suficiente manejar un formato para guardarlo, es suficiente</t>
  </si>
  <si>
    <t>Las configuraciones deben estar actualizadas  y sus intrucciones no deben star alteradas en caso de una modificacion en la implementacion de las mismas</t>
  </si>
  <si>
    <t>Sistema de Backup en la Nube</t>
  </si>
  <si>
    <t>Solución de almacenamiento de respaldos en servidores externos (nube).</t>
  </si>
  <si>
    <t>Servicio [Cloud]</t>
  </si>
  <si>
    <t>Los datos respaldados incluyen información crítica y confidencial de la organización, cuyo acceso no autorizado podría tener consecuencias graves.</t>
  </si>
  <si>
    <t>La disponibilidad del sistema de backup es crucial para garantizar la continuidad del negocio en caso de pérdida de datos, requiriendo acceso rápido y confiable a los respaldos.</t>
  </si>
  <si>
    <t>Es esencial que los respaldos almacenados mantengan su integridad, ya que cualquier alteración o corrupción en los datos podría ser desastrosa al intentar restaurar información crítica.</t>
  </si>
  <si>
    <t>Configuración del Backup en la Nube</t>
  </si>
  <si>
    <t>Configuración de acceso y replicación de datos a los servidores en la nube.</t>
  </si>
  <si>
    <t>Los backups suelen contener copias completas de los sistemas y datos críticos de la empresa</t>
  </si>
  <si>
    <t>Los backups deben estar siempre disponibles en caso de un incidente o pérdida de datos, para poder restaurar rápidamente la información sin interrupciones prolongadas en las operaciones.</t>
  </si>
  <si>
    <t>Es crucial que los backups sean confiables y estén íntegros, es decir, que no se hayan corrompido o modificado.</t>
  </si>
  <si>
    <t>Laptop del Director de Seguridad</t>
  </si>
  <si>
    <t>Laptop utilizada por el Director del Departamento de Seguridad para gestionar políticas de seguridad, acceso a informes y documentos confidenciales.</t>
  </si>
  <si>
    <t>Privada y Confidencial</t>
  </si>
  <si>
    <t xml:space="preserve"> La laptop contiene información altamente sensible sobre la seguridad de la organización, incluyendo políticas y accesos a sistemas críticos, por lo que la confidencialidad es vital.</t>
  </si>
  <si>
    <t>Si bien la indisponibilidad temporal de la laptop afectaría la operatividad, existen otros medios de respaldo, aunque con una leve demora en los tiempos de respuesta.</t>
  </si>
  <si>
    <t>La laptop debe mantenerse íntegra para evitar cualquier alteración o manipulación de los datos, lo que podría comprometer la seguridad general de la organización.</t>
  </si>
  <si>
    <t xml:space="preserve">Contraseña del Director de Seguridad </t>
  </si>
  <si>
    <t>Contraseña de acceso segura, renovada cada 90 días, que protege el acceso a la laptop del Director.</t>
  </si>
  <si>
    <t>La contraseña protege información confidencial y sistemas sensibles accesibles desde la laptop del Director.</t>
  </si>
  <si>
    <t>Su disponibilidad es esencial para que el Director pueda acceder sin interrupciones a sus funciones críticas.</t>
  </si>
  <si>
    <t>Si se altera la contraseña sin autorización, se podría bloquear el acceso legítimo y comprometer la operativa.</t>
  </si>
  <si>
    <t>Archivos del Director de Seguridad</t>
  </si>
  <si>
    <t>Documentación de políticas de seguridad, registros de auditoría, reportes de incidentes.</t>
  </si>
  <si>
    <t>Documentación [Doc]</t>
  </si>
  <si>
    <t>La información es extremadamente sensible, ya que incluye políticas de seguridad y detalles de incidentes, por lo que debe ser accesible solo a un grupo muy limitado de personas autorizadas.</t>
  </si>
  <si>
    <t>Aunque la disponibilidad es importante para la gestión de la seguridad, una pérdida temporal no tendría un impacto inmediato en las operaciones del negocio, pero sí podría retrasar la respuesta a incidentes.</t>
  </si>
  <si>
    <t>Alteraciones o modificaciones no autorizadas en estos documentos pueden comprometer la seguridad organizacional y llevar a errores en la gestión de riesgos y auditorías.</t>
  </si>
  <si>
    <t>Laptop del Administrador de Red</t>
  </si>
  <si>
    <t>Laptop utilizada para gestionar la infraestructura de red, servidores, y equipos asociados.</t>
  </si>
  <si>
    <t>La laptop contiene información crítica sobre la infraestructura de red y acceso a sistemas sensibles; su divulgación podría comprometer la seguridad de toda la red.</t>
  </si>
  <si>
    <t xml:space="preserve"> La disponibilidad de la laptop es importante para el trabajo diario del administrador; cualquier interrupción podría afectar la gestión y mantenimiento de la red, aunque existen alternativas temporales.</t>
  </si>
  <si>
    <t>La integridad de los datos en la laptop es crucial; cualquier alteración no autorizada podría permitir accesos indebidos o comprometer la operación de la red.</t>
  </si>
  <si>
    <t>Contraseña del Administrador de Red</t>
  </si>
  <si>
    <t>Contraseña de acceso segura, con doble factor de autenticación, renovada cada 60 días.</t>
  </si>
  <si>
    <t>La contraseña es un dato crítico para la seguridad de la infraestructura de red; su divulgación podría permitir accesos no autorizados a sistemas sensibles.</t>
  </si>
  <si>
    <t>La disponibilidad de la contraseña es esencial para que el administrador acceda a los sistemas, aunque el doble factor de autenticación proporciona una capa adicional de seguridad.</t>
  </si>
  <si>
    <t>La integridad de la contraseña es crucial; cualquier cambio no autorizado puede comprometer la seguridad de la red y permitir accesos indebidos.</t>
  </si>
  <si>
    <t>Archivos del Administrador de Red</t>
  </si>
  <si>
    <t>Configuraciones de red, accesos a servidores, políticas de backup.</t>
  </si>
  <si>
    <t>Informacion muy confidencial solo debe estar disponible para el encargado de redes y no debe compartirse a areas no aturizadas de la empresa</t>
  </si>
  <si>
    <t xml:space="preserve">Debe estar disponible rapidamente en caso de configuracion de accesos, modificaciones en alguna red, etc. </t>
  </si>
  <si>
    <t xml:space="preserve">Dicha informacion deben mantenerse invariables e inalteradas durante su alamcenamiento para evitar comprometer los datos y las ocnifguraciones que se manejan </t>
  </si>
  <si>
    <t>Laptop del Personal de Ciberseguridad</t>
  </si>
  <si>
    <t>Laptop dedicada al análisis de vulnerabilidades, gestión de incidentes y protección de datos sensibles.</t>
  </si>
  <si>
    <t>La laptop contiene datos sensibles y análisis de vulnerabilidades que podrían ser utilizados para comprometer la seguridad de la organización si caen en manos equivocadas.</t>
  </si>
  <si>
    <t>La disponibilidad constante de la laptop es crucial para la respuesta rápida ante incidentes de seguridad y el análisis continuo de vulnerabilidades.</t>
  </si>
  <si>
    <t>La integridad de los datos y herramientas en la laptop es esencial para asegurar que las evaluaciones y respuestas a incidentes sean precisas y efectivas.</t>
  </si>
  <si>
    <t xml:space="preserve">Contraseña del Personal de Ciberseguridad </t>
  </si>
  <si>
    <t>Contraseña segura, con autenticación multi-factor, utilizada para accesos restringidos.</t>
  </si>
  <si>
    <t>Las contraseñas del personal de ciberseguridad son extremadamente sensibles, ya que permiten el acceso a sistemas y datos críticos.</t>
  </si>
  <si>
    <t>El personal de ciberseguridad debe tener acceso a sus contraseñas en todo momento para poder reaccionar rápidamente ante cualquier incidente de seguridad.</t>
  </si>
  <si>
    <t>Las contraseñas deben mantenerse en su estado original, sin ser alteradas o comprometidas.</t>
  </si>
  <si>
    <t>Archivos del Personal de Ciberseguridad</t>
  </si>
  <si>
    <t>Informes de vulnerabilidades, alertas de seguridad, herramientas de escaneo de red.</t>
  </si>
  <si>
    <t>Los archivos contienen información sensible, como informes de vulnerabilidades, alertas de seguridad y herramientas de escaneo de red. Si esta información se expone a personas no autorizadas, podría comprometer la seguridad de la organización al revelar detalles críticos sobre sus defensas.</t>
  </si>
  <si>
    <t xml:space="preserve">La disponibilidad de estos archivos es clave para las operaciones de ciberseguridad, ya que su falta podría afectar la capacidad de respuesta ante incidentes, pero su indisponibilidad temporal no interrumpiría de inmediato los procesos críticos. </t>
  </si>
  <si>
    <t>La integridad de los archivos es crucial, ya que la modificación no autorizada de informes de vulnerabilidades o alertas de seguridad podría llevar a la organización a subestimar amenazas, afectando gravemente sus operaciones. El daño a su integridad tendría un impacto severo.</t>
  </si>
  <si>
    <t>Switch de Red 1</t>
  </si>
  <si>
    <t>Equipos de red para conectar y distribuir el tráfico entre servidores y estaciones de trabajo.</t>
  </si>
  <si>
    <t>La configuración del switch es interna y sensible, pero no maneja datos confidenciales por sí mismo.</t>
  </si>
  <si>
    <t>Su disponibilidad es fundamental para mantener la conectividad de la red y garantizar las operaciones diarias.</t>
  </si>
  <si>
    <t>Cambios no autorizados en su configuración pueden afectar la distribución de tráfico, impactando la eficiencia de la red.</t>
  </si>
  <si>
    <t>Configuración de Switch de Red</t>
  </si>
  <si>
    <t>Configuración de VLANs, acceso a puertos y control de tráfico en la red.</t>
  </si>
  <si>
    <t>La configuración del switch contiene información sensible sobre la segmentación de la red y el control del tráfico, que debe estar protegida para evitar accesos no autorizados.</t>
  </si>
  <si>
    <t>La disponibilidad del switch es crucial para mantener la conectividad de la red. Una falla puede interrumpir las comunicaciones entre distintos segmentos de la red y afectar seriamente las operaciones del negocio.</t>
  </si>
  <si>
    <t>Modificaciones no autorizadas en la configuración del switch pueden generar vulnerabilidades graves, afectando el control del tráfico y comprometiendo la seguridad y el rendimiento de la red.</t>
  </si>
  <si>
    <t>Switch de Red 2</t>
  </si>
  <si>
    <t>La confidencialidad es moderada porque los datos están en tránsito y generalmente protegidos por otras capas de seguridad.</t>
  </si>
  <si>
    <t>La disponibilidad es crítica para el funcionamiento continuo de la red, ya que un fallo en el switch afectaría la conectividad entre dispositivos.</t>
  </si>
  <si>
    <t>Es importante asegurar que los datos transmitidos no se corrompan.</t>
  </si>
  <si>
    <t>La configuración de los switches de red es crítica, ya que controla el acceso a la red y la segmentación del tráfico; su divulgación podría comprometer la seguridad de la red.</t>
  </si>
  <si>
    <t>La disponibilidad de esta configuración es importante para el funcionamiento continuo de la red. La falta de acceso a esta configuración podría llevar a problemas de conectividad y rendimiento.</t>
  </si>
  <si>
    <t>La integridad de la configuración es esencial; cualquier alteración no autorizada puede permitir accesos indebidos o causar interrupciones en el servicio.</t>
  </si>
  <si>
    <t>Consola de Gestión de Eventos de Seguridad</t>
  </si>
  <si>
    <t>Sistema para la monitorización y análisis de eventos y alertas de seguridad en tiempo real.</t>
  </si>
  <si>
    <t>La consola contiene información crítica sobre eventos de seguridad y puede gestionar datos sensibles. Su divulgación podría facilitar ataques o comprometer la seguridad de la red.</t>
  </si>
  <si>
    <t>La disponibilidad de la consola es crucial para la respuesta a incidentes; cualquier interrupción puede impedir la detección y mitigación de amenazas en tiempo real.</t>
  </si>
  <si>
    <t xml:space="preserve"> La integridad de los datos y configuraciones en la consola es vital; cualquier alteración o manipulación de la información puede afectar la capacidad de respuesta a incidentes y permitir la ocultación de actividades maliciosas.</t>
  </si>
  <si>
    <t>Configuración de la Consola de Seguridad</t>
  </si>
  <si>
    <t>Configuración de reglas, alertas y registro de eventos en el sistema de monitorización.</t>
  </si>
  <si>
    <t>La configuración de la consola de seguridad contiene información crítica sobre la infraestructura de seguridad y las políticas de alerta que son sensibles y deben mantenerse en secreto.</t>
  </si>
  <si>
    <t>Aunque la disponibilidad de esta configuración es importante, existen copias de seguridad y documentación que pueden utilizarse en caso de que la configuración se pierda temporalmente.</t>
  </si>
  <si>
    <t>La integridad de la configuración es fundamental; cualquier cambio no autorizado o error en la configuración puede resultar en fallos de seguridad y en la incapacidad para detectar o responder a incidentes.</t>
  </si>
  <si>
    <t>CLASIFICACIÓN</t>
  </si>
  <si>
    <t xml:space="preserve">TIPOS DE AMENAZAS </t>
  </si>
  <si>
    <t>AMENAZAS</t>
  </si>
  <si>
    <t>DEGRADACIÓN</t>
  </si>
  <si>
    <t>MAX DEGRADACIÓN</t>
  </si>
  <si>
    <t>IMPACTO</t>
  </si>
  <si>
    <t>PROBABILIDAD DE OCURRENCIA</t>
  </si>
  <si>
    <t>RIESGO</t>
  </si>
  <si>
    <t>NR</t>
  </si>
  <si>
    <t>ACTIVO</t>
  </si>
  <si>
    <t>TIPO DE ACTIVO</t>
  </si>
  <si>
    <t>VAL ACTIVO</t>
  </si>
  <si>
    <t>[N] DESASTRES NATURALES</t>
  </si>
  <si>
    <t>[I] DE ORIGEN INDUSTRIAL</t>
  </si>
  <si>
    <t>[E] ERRORES Y FALLOS NO INTENCIONADOS</t>
  </si>
  <si>
    <t>[A] ATAQUES DELIBERADOS</t>
  </si>
  <si>
    <t>Control Existente</t>
  </si>
  <si>
    <t>C</t>
  </si>
  <si>
    <t>I</t>
  </si>
  <si>
    <t>D</t>
  </si>
  <si>
    <t>INFRAESTRUCTURA DE RED Y SEGURIDAD</t>
  </si>
  <si>
    <t>[E.4] Errores de configuración</t>
  </si>
  <si>
    <t>Capacitación técnica</t>
  </si>
  <si>
    <t>[E.15] Alteración Accidental de la información</t>
  </si>
  <si>
    <t>Copias de seguridad automáticas y control de versiones</t>
  </si>
  <si>
    <t>[E.18] Destrucción de la información</t>
  </si>
  <si>
    <t>Respaldo regular y pruebas de restauración de datos periódicas</t>
  </si>
  <si>
    <t>[E.19] Fuga de información</t>
  </si>
  <si>
    <t>Controles de acceso aplicados y cifrado de datos</t>
  </si>
  <si>
    <t>[E.21] Errores de mantenimiento / actualización de programas (software)</t>
  </si>
  <si>
    <t>Procedimientos estandarizados para mantenimiento y actualizaciones</t>
  </si>
  <si>
    <t>[E.24] Caída del sistema por agotamiento de recursos</t>
  </si>
  <si>
    <t>Sistema de monitorización de sistemas</t>
  </si>
  <si>
    <t>[A.4] Manipulación de la configuración</t>
  </si>
  <si>
    <t>Controles de acceso robustos y auditorías de cambios en la configuración</t>
  </si>
  <si>
    <t>[A.7] Uso no previsto</t>
  </si>
  <si>
    <t>Políticas de uso adecuado del sistema y monitoreo de actividad</t>
  </si>
  <si>
    <t>[A.15] Modificación deliberada de información</t>
  </si>
  <si>
    <t>Autenticación fuerte y registro detallado de auditorías</t>
  </si>
  <si>
    <t>[A.24] Denegación de servicio</t>
  </si>
  <si>
    <t>Medidas de protección contra ataques DoS establecidas, incluyendo firewalls y sistemas de detección de intrusos</t>
  </si>
  <si>
    <t>[N.1] Fuego</t>
  </si>
  <si>
    <t>Sistema de extinción automática.</t>
  </si>
  <si>
    <t>[I.5] Avería de origen físico o lógico</t>
  </si>
  <si>
    <t>[I] ORIGEN INDUSTRIAL</t>
  </si>
  <si>
    <t>Mantenimiento preventivo.</t>
  </si>
  <si>
    <t>[I.6] Corte del suministro eléctrico</t>
  </si>
  <si>
    <t>Generador de respaldo.</t>
  </si>
  <si>
    <t>[E.2] Errores del administrador</t>
  </si>
  <si>
    <t>Doble verificación.</t>
  </si>
  <si>
    <t>Capacitación técnica.</t>
  </si>
  <si>
    <t>[E.23] Errores de mantenimiento / actualización de equipos (hardware)</t>
  </si>
  <si>
    <t>Procedimientos documentados.</t>
  </si>
  <si>
    <t>[E.25] Pérdida de equipos</t>
  </si>
  <si>
    <t>Inventario actualizado.</t>
  </si>
  <si>
    <t>[A.23] Manipulación de Equipos</t>
  </si>
  <si>
    <t>Control de acceso.</t>
  </si>
  <si>
    <t>[A.25] Robo de equipos</t>
  </si>
  <si>
    <t>Sistema de seguridad física.</t>
  </si>
  <si>
    <t>[A.26] Ataque destructivo</t>
  </si>
  <si>
    <t>Monitoreo de intrusiones.</t>
  </si>
  <si>
    <t xml:space="preserve">    [I.6] Corte del suministro eléctrico</t>
  </si>
  <si>
    <t>UPS y generador de respaldo</t>
  </si>
  <si>
    <t xml:space="preserve">    [I.8] Fallo de servicios de comunicaciones</t>
  </si>
  <si>
    <t>Monitoreo y control de tráfico</t>
  </si>
  <si>
    <t xml:space="preserve">    [E.2] Errores del administrador</t>
  </si>
  <si>
    <t>Capacitación, doble verificación de datos</t>
  </si>
  <si>
    <t xml:space="preserve">
    [E.4] Errores de configuración</t>
  </si>
  <si>
    <t>Revisión de configuraciones periódicas</t>
  </si>
  <si>
    <t xml:space="preserve">    [A.11] Acceso no autorizado</t>
  </si>
  <si>
    <t>Autenticación de dos factores (2FA)</t>
  </si>
  <si>
    <t xml:space="preserve">    [A.15] Modificación deliberada de información</t>
  </si>
  <si>
    <t>Registro de cambios y auditoría de accesos.</t>
  </si>
  <si>
    <t>[A.18] Destrucción de la información:</t>
  </si>
  <si>
    <t>Políticas de respaldo y encriptación.</t>
  </si>
  <si>
    <t>[I.10] Degradación de los soportes de almacenamiento de la información</t>
  </si>
  <si>
    <t xml:space="preserve"> [E.20] Vulnerabilidades de los programas (software)    </t>
  </si>
  <si>
    <t xml:space="preserve"> [A.6] Abuso de privilegios de acceso</t>
  </si>
  <si>
    <t>Controles regulares alos informes entregados</t>
  </si>
  <si>
    <t>Contraseña de administradores de sistemas</t>
  </si>
  <si>
    <t xml:space="preserve">    [E.1] Errores de los usuarios</t>
  </si>
  <si>
    <t xml:space="preserve"> Política de contraseñas seguras
implementación de políticas que exijan el uso de contraseñas fuertes</t>
  </si>
  <si>
    <t>Procedimientos claros para la creación, almacenamiento y rotación de contraseñas.</t>
  </si>
  <si>
    <t xml:space="preserve">    [E.4] Errores de configuración</t>
  </si>
  <si>
    <t>Guías detalladas de configuración de contraseñas y gestión de permisos.</t>
  </si>
  <si>
    <t xml:space="preserve">    [E.7] Deficiencias en la organización</t>
  </si>
  <si>
    <t>Políticas de seguridad claras sobre el manejo de contraseñas y asignación de roles.</t>
  </si>
  <si>
    <t xml:space="preserve">    [E.19] Fuga de información</t>
  </si>
  <si>
    <t>Acceso a las contraseñas de administrador solo al personal estrictamente necesario.</t>
  </si>
  <si>
    <t>[E.20] Vulnerabilidades de los programas (software)</t>
  </si>
  <si>
    <t>Aplicación regular de parches de seguridad y actualizaciones en el software que gestiona contraseñas.</t>
  </si>
  <si>
    <t xml:space="preserve">  [E.21] Errores de mantenimiento / actualización de programas (software)</t>
  </si>
  <si>
    <t>Calendario regular de mantenimiento establecido para actualizaciones controladas de programas.</t>
  </si>
  <si>
    <t xml:space="preserve">  </t>
  </si>
  <si>
    <t xml:space="preserve">    [A.5] Suplantación de la identidad del usuario</t>
  </si>
  <si>
    <t xml:space="preserve">Segundo factor de autenticación además de la contraseña. </t>
  </si>
  <si>
    <t>Archivos de Clientes y proveedores</t>
  </si>
  <si>
    <t>Equipamiento (HW)</t>
  </si>
  <si>
    <t>Detectores de humo y extintores</t>
  </si>
  <si>
    <t>[N.2] Daños por agua</t>
  </si>
  <si>
    <t>Almacenamiento en áreas secas</t>
  </si>
  <si>
    <t>Capacitación continua</t>
  </si>
  <si>
    <t>Copias de seguridad</t>
  </si>
  <si>
    <t>[A.11] Acceso no autorizado</t>
  </si>
  <si>
    <t>Control de acceso físico y lógico</t>
  </si>
  <si>
    <t>[A.19] Divulgación de información</t>
  </si>
  <si>
    <t>Clasificación de datos y encriptación</t>
  </si>
  <si>
    <t>Los usuarios tienen un respaldo de sus contraseñas</t>
  </si>
  <si>
    <t>Procedimientos definidos para la creación, almacenamiento y rotación de contraseñas.</t>
  </si>
  <si>
    <t>Políticas de configuración de contraseñas y gestión de permisos.</t>
  </si>
  <si>
    <t>Acceso a las contraseñas del equipo técnico solo al personal estrictamente necesario.</t>
  </si>
  <si>
    <t>[A.30] Ingeniería social (picaresca)</t>
  </si>
  <si>
    <t>Políticas para el acceso restringido a la información según roles, y limitaciones en el uso de dispositivos y redes corporativas</t>
  </si>
  <si>
    <t>[A.29] Extorsión</t>
  </si>
  <si>
    <t>Capacitación en detección de fraudes y políticas de comunicación segura en casos sospechosos.</t>
  </si>
  <si>
    <t>Documentos (Tecnico)</t>
  </si>
  <si>
    <t>[N.2] Fuego</t>
  </si>
  <si>
    <t>Sistemas de detección y extinción de incendios certificados</t>
  </si>
  <si>
    <t>Implementación de barreras de protección contra inundaciones y sistemas de drenaje adecuados.</t>
  </si>
  <si>
    <t xml:space="preserve">    [I.1] Fuego</t>
  </si>
  <si>
    <t>[I.2] Daños por agua</t>
  </si>
  <si>
    <t>Instalación de sistemas de monitoreo de humedad y sellado de estructuras para evitar filtraciones.</t>
  </si>
  <si>
    <t>Capacitación del personal, manuales de procedimiento</t>
  </si>
  <si>
    <t>Políticas de respaldo regular de datos y procedimientos de restauración.</t>
  </si>
  <si>
    <t>Cifrado de datos y acceso limitado mediante autenticación multifactor.</t>
  </si>
  <si>
    <t>Control de acceso robusto</t>
  </si>
  <si>
    <t>Auditorías periódicas de cambios y controles de acceso basados en roles (RBAC).</t>
  </si>
  <si>
    <t>[A.18] Destrucción de la información</t>
  </si>
  <si>
    <t>Implementación de copias de seguridad seguras y fuera del sitio.</t>
  </si>
  <si>
    <t>Políticas estrictas de clasificación de la información y monitoreo de acceso.</t>
  </si>
  <si>
    <t>Capacitación al personal sobre concienciación en seguridad y simulaciones regulares de ataques de ingeniería social.</t>
  </si>
  <si>
    <t>Archivos de Aspecto Técnico</t>
  </si>
  <si>
    <t>[I.1] Fuego</t>
  </si>
  <si>
    <t>Mantenimiento preventivo y auditorías periódicas de seguridad eléctrica</t>
  </si>
  <si>
    <t>Auditorías periódicas de cambios y controles de acceso basados en roles.</t>
  </si>
  <si>
    <t>Implementación de copias de seguridad seguras y fuera del sitio, con verificación de integridad.</t>
  </si>
  <si>
    <t>[E.1] Errores de los usuarios</t>
  </si>
  <si>
    <t>Capacitación en uso de sistemas.</t>
  </si>
  <si>
    <t>[E.3] Errores de monitorización (log)</t>
  </si>
  <si>
    <t>Auditoría de registros.</t>
  </si>
  <si>
    <t>[E.8] Difusión de software dañino</t>
  </si>
  <si>
    <t>Antivirus actualizado.</t>
  </si>
  <si>
    <t>[E.9] Errores de [re-]encaminamiento</t>
  </si>
  <si>
    <t>Verificación de configuración de red.</t>
  </si>
  <si>
    <t>Copias de seguridad periódicas pero no alineadas.</t>
  </si>
  <si>
    <t>Almacenamiento de respaldos.</t>
  </si>
  <si>
    <t>Cifrado de datos sensibles.</t>
  </si>
  <si>
    <t>Actualización de seguridad.</t>
  </si>
  <si>
    <t>Pruebas previas a la implementación.</t>
  </si>
  <si>
    <t>[A.5] Suplantación de la identidad del usuario</t>
  </si>
  <si>
    <t xml:space="preserve">[A] ATAQUES DELIBERADOS
</t>
  </si>
  <si>
    <t>Autenticación multifactor no dinámica.</t>
  </si>
  <si>
    <t>[A.6] Abuso de privilegios de acceso</t>
  </si>
  <si>
    <t>Revisión de privilegios.</t>
  </si>
  <si>
    <t>Configuración de firewall.</t>
  </si>
  <si>
    <t>Contraseñas seguras, pero no estandarizadas.</t>
  </si>
  <si>
    <t>Registros de auditoría.</t>
  </si>
  <si>
    <t>Políticas de confidencialidad.</t>
  </si>
  <si>
    <t>[N] Desastres Naturales</t>
  </si>
  <si>
    <t>Sistemas de extinción de incendios</t>
  </si>
  <si>
    <t>Sistemas de drenaje y control de inundaciones.</t>
  </si>
  <si>
    <t>[I] De Origen Industrial</t>
  </si>
  <si>
    <t>Sistemas de alimentación ininterrumpida (SAI).</t>
  </si>
  <si>
    <t>Capacitación y concienciación sobre el uso adecuado del sistema.</t>
  </si>
  <si>
    <t xml:space="preserve"> [A.11] Acceso no autorizado</t>
  </si>
  <si>
    <t>Sistemas de autenticación multifactor no dinámica.</t>
  </si>
  <si>
    <t>Configuraciones del Servidor</t>
  </si>
  <si>
    <t>Verificacion y copias de configuracion</t>
  </si>
  <si>
    <t xml:space="preserve">    [A.4] Manipulación de la configuración</t>
  </si>
  <si>
    <t>control de acceso a la configuracion</t>
  </si>
  <si>
    <t xml:space="preserve">Sistema de detección y extinción de incendios en el área donde se encuentra el firewall. </t>
  </si>
  <si>
    <t>Sistema de monitoreo de humedad y agua, así como barreras físicas y sistema de drenaje para prevenir inundaciones.</t>
  </si>
  <si>
    <t>Mantenimiento preventivo de sistemas eléctricos
para detectar riesgos de incendio.</t>
  </si>
  <si>
    <t xml:space="preserve">    [I.2] Daños por agua</t>
  </si>
  <si>
    <t>Mantenimiento regular de tuberías y sistemas de refrigeración, junto con pruebas de fugas para evitar daños por agua.</t>
  </si>
  <si>
    <t xml:space="preserve">        [I.6] Corte del suministro eléctrico</t>
  </si>
  <si>
    <t>Sistema de alimentación ininterrumpida (UPS) que proporciona energía temporal durante cortes eléctricos y asegurar la redundancia en la infraestructura eléctrica.</t>
  </si>
  <si>
    <t>Documentación detallada de las configuraciones del firewall y cambios realizados, junto con revisiones periódicas.</t>
  </si>
  <si>
    <t>[E.21] Errores de mantenimiento/actualización de equipos (hardware)</t>
  </si>
  <si>
    <t>Monitoreo continuo del rendimiento del hardware</t>
  </si>
  <si>
    <t xml:space="preserve">[A] ATAQUES DELIBERADOS
</t>
  </si>
  <si>
    <t>Configuraciones del Firewall de Perímetro</t>
  </si>
  <si>
    <t xml:space="preserve">    [A.4] Manipulación erronea de la configuración</t>
  </si>
  <si>
    <t>Capacitación y procedimientos estandarizados.</t>
  </si>
  <si>
    <t>Automatización y alertas configuradas.</t>
  </si>
  <si>
    <t>Auditorías y control de cambios.</t>
  </si>
  <si>
    <t>Pruebas previas y planes de reversión.</t>
  </si>
  <si>
    <t>[A.3] Manipulación de los registros de actividad(log)</t>
  </si>
  <si>
    <t>Cifrado, acceso restringido y auditorías.</t>
  </si>
  <si>
    <t>Control de acceso por roles y monitoreo de usuarios con privilegios.</t>
  </si>
  <si>
    <t xml:space="preserve">    [E.2] Errores del administrador
    </t>
  </si>
  <si>
    <t xml:space="preserve">Capacitación y formación continua del personal administrativo en las mejores prácticas para la configuración y gestión del IDS. </t>
  </si>
  <si>
    <t>Uso de herramientas de gestión de configuración. Estas herramientas permiten automatizar el seguimiento y la gestión de configuraciones en el IDS, asegurando que cualquier cambio, sea documentado,</t>
  </si>
  <si>
    <t xml:space="preserve"> [E.19] Fuga de información</t>
  </si>
  <si>
    <t xml:space="preserve">Sistema de control de acceso que restringen el acceso a la documentación y configuraciones del IDS únicamente a personal autorizado. </t>
  </si>
  <si>
    <t xml:space="preserve">Sistema de gestión de cambios, Registro de Cambios (Change Logging) que incluye un registro detallado de todas las modificaciones realizadas en la configuración del IDS. </t>
  </si>
  <si>
    <t>Uso de tokens físicos o aplicaciones de autenticación, que generan códigos de acceso temporales para validar la identidad del usuario.</t>
  </si>
  <si>
    <t>Acceso y Gestión de Identidades (IAM), que gestionan y controlan quién tiene acceso a qué recursos, incluyendo la configuración del IDS</t>
  </si>
  <si>
    <t>INFRAESTRUCTURA ASOCIADA A LA IMPLEMENTACION DEL SOAR</t>
  </si>
  <si>
    <t>INFSOAR 1</t>
  </si>
  <si>
    <t>Firewall de Perímetro 1Controlador de Dominio</t>
  </si>
  <si>
    <t>Equipamiento informático (hardware) [HW]</t>
  </si>
  <si>
    <t xml:space="preserve">   [N.2] Daños por agua</t>
  </si>
  <si>
    <t>Protección física, UPS</t>
  </si>
  <si>
    <t xml:space="preserve">    [I.5] Avería de origen físico o lógico</t>
  </si>
  <si>
    <t>[I] Origen Industrial</t>
  </si>
  <si>
    <t>Mantenimiento preventivo</t>
  </si>
  <si>
    <t>UPS y generador</t>
  </si>
  <si>
    <t xml:space="preserve">    [E.10] Errores de secuencia</t>
  </si>
  <si>
    <t>[E] Errores y Fallos No Intencionados</t>
  </si>
  <si>
    <t>Auditorías y revisiones periódicas</t>
  </si>
  <si>
    <t xml:space="preserve">    [E.21] Errores de mantenimiento / actualización de programas (software)</t>
  </si>
  <si>
    <t>[A] Ataques Deliberados</t>
  </si>
  <si>
    <t>Controles de acceso</t>
  </si>
  <si>
    <t xml:space="preserve">    [A.24] Denegación de servicio</t>
  </si>
  <si>
    <t>IDS/IPS, mitigación DDoS</t>
  </si>
  <si>
    <t>Sistemas de autenticación multifactor.</t>
  </si>
  <si>
    <t>[N.*] Desastres naturales</t>
  </si>
  <si>
    <t>Plan de contingencia.</t>
  </si>
  <si>
    <t>[I.*] Desastres industriales</t>
  </si>
  <si>
    <t>Evaluación de riesgos ambientales.</t>
  </si>
  <si>
    <t>[I.4] Contaminación electromagnética</t>
  </si>
  <si>
    <t>Blindaje de equipos sensibles.</t>
  </si>
  <si>
    <t>[I.7] Condiciones inadecuadas de temperatura o humedad</t>
  </si>
  <si>
    <t>Sistema de climatización.</t>
  </si>
  <si>
    <t>Contraseñas seguras.</t>
  </si>
  <si>
    <t>Sistemas de extinción de incendios y detectores de humo.</t>
  </si>
  <si>
    <t>SAI (Sistema de Alimentación Ininterrumpida).</t>
  </si>
  <si>
    <t>Capacitación y procedimientos documentados.</t>
  </si>
  <si>
    <t>Revisiones de configuración y validaciones.</t>
  </si>
  <si>
    <t xml:space="preserve"> Autenticación de múltiples factores y políticas de acceso.</t>
  </si>
  <si>
    <t>Copias de suguridad regulares</t>
  </si>
  <si>
    <t xml:space="preserve">    [I.10] Degradación de los soportes de almacenamiento de la información</t>
  </si>
  <si>
    <t>Cambio de componentes viejos</t>
  </si>
  <si>
    <t>Supervision constante y reiterativa</t>
  </si>
  <si>
    <t xml:space="preserve"> [N.*] Desastres naturales</t>
  </si>
  <si>
    <t>Sistema de monitorización activa del estado del hardware del firewall</t>
  </si>
  <si>
    <t>Sistema de alimentación ininterrumpida (UPS) dedicado</t>
  </si>
  <si>
    <t xml:space="preserve">Control de Acceso Basado en Roles </t>
  </si>
  <si>
    <t>Autenticación Multifactor.</t>
  </si>
  <si>
    <t xml:space="preserve"> Uso de sistemas de firewall redundantes</t>
  </si>
  <si>
    <t>[I.8] Fallo de servicios de comunicaciones</t>
  </si>
  <si>
    <t>Redundancia de enlaces de comunicación</t>
  </si>
  <si>
    <t xml:space="preserve">Registro de activida por logs.
</t>
  </si>
  <si>
    <t>Politicas de Mantenimineto preventito y correctivo.</t>
  </si>
  <si>
    <t>Políticas de seguridad peticiones a servidores y balanceador de carga</t>
  </si>
  <si>
    <t>Uso de SAI (Sistema de Alimentación Ininterrumpida).</t>
  </si>
  <si>
    <t>Capacitación del personal y documentación de procesos</t>
  </si>
  <si>
    <t>Encriptación de datos en tránsito y en reposo.</t>
  </si>
  <si>
    <t>Autenticación de múltiples factores (MFA) y políticas de acceso restringido.</t>
  </si>
  <si>
    <t>Implementación de soluciones de mitigación de DDoS.</t>
  </si>
  <si>
    <t>[N.2] fuego</t>
  </si>
  <si>
    <t>Almacenamiento en lugar seguro</t>
  </si>
  <si>
    <t>[N.1] Daños por agua</t>
  </si>
  <si>
    <t>Almacenamiento externo</t>
  </si>
  <si>
    <t>[I.5] Falla de hardware del sistema de respaldo</t>
  </si>
  <si>
    <t>Redundancia, pruebas regulares</t>
  </si>
  <si>
    <t>[I.6] Corte prolongado del suministro eléctrico</t>
  </si>
  <si>
    <t>Generador, UPS</t>
  </si>
  <si>
    <t>[E.10] Error en la restauración de los datos respaldados</t>
  </si>
  <si>
    <t>Capacitación del personal</t>
  </si>
  <si>
    <t>[E.12] Respaldo incompleto o fallido</t>
  </si>
  <si>
    <t>Monitoreo de respaldo</t>
  </si>
  <si>
    <t>Control de acceso</t>
  </si>
  <si>
    <t>[A.18] Ataque de ransomware que afecte los datos respaldados</t>
  </si>
  <si>
    <t>Cifrado de respaldos</t>
  </si>
  <si>
    <t>Revisión periódica de registros y alertas automáticas</t>
  </si>
  <si>
    <t>Procedimientos documentados y capacitaciones técnicas</t>
  </si>
  <si>
    <t>Restricción de acceso basada en roles y auditorías regulares de privilegios.</t>
  </si>
  <si>
    <t>Políticas de uso adecuado y monitoreo de actividad</t>
  </si>
  <si>
    <t>[E.28] Indisponibilidad del personal</t>
  </si>
  <si>
    <t>Plan de continuidad de operaciones.</t>
  </si>
  <si>
    <t>Autenticación multifactor.</t>
  </si>
  <si>
    <t>[A.28] Indisponibilidad del personal</t>
  </si>
  <si>
    <t>Personal de respaldo.</t>
  </si>
  <si>
    <t>Políticas de respuesta a incidentes.</t>
  </si>
  <si>
    <t>Capacitación continua y documentación de procesos.</t>
  </si>
  <si>
    <t>Políticas de manejo de datos sensibles y encriptación.</t>
  </si>
  <si>
    <t>Autenticación de múltiples factores (MFA) y acceso restringido.</t>
  </si>
  <si>
    <t xml:space="preserve"> Implementación de medidas de defensa ante DDoS.</t>
  </si>
  <si>
    <t xml:space="preserve">    [E.15] Alteración Accidental de la información</t>
  </si>
  <si>
    <t>[E.7] Deficiencias en la organización</t>
  </si>
  <si>
    <t>Definición de Roles y Responsabilidades</t>
  </si>
  <si>
    <t>Monitoreo de Actividades</t>
  </si>
  <si>
    <t>Principio de Mínimos Privilegios</t>
  </si>
  <si>
    <t>Monitoreo y mantenimiento regular</t>
  </si>
  <si>
    <t>Pruebas de configuración</t>
  </si>
  <si>
    <t>Control de acceso y auditorías</t>
  </si>
  <si>
    <t>Sistema de detección y extinción de incendios en el entorno del equipo</t>
  </si>
  <si>
    <t>Protección física como fundas resistentes al agua y ubicación segura lejos de fuentes de agua</t>
  </si>
  <si>
    <t>Mantenimiento preventivo y monitoreo del estado del equipo</t>
  </si>
  <si>
    <t>Uso de UPS (Sistema de alimentación ininterrumpida)</t>
  </si>
  <si>
    <t>Capacitación regular para el manejo adecuado del equipo</t>
  </si>
  <si>
    <t>Medidas de seguridad física (candados, alarmas) y cifrado del disco duro</t>
  </si>
  <si>
    <t>Control de cambios.</t>
  </si>
  <si>
    <t>Procedimientos de recuperación ante desastres y almacenamiento en ubicaciones seguras</t>
  </si>
  <si>
    <t>Reemplazo regular de medios de almacenamiento y monitoreo del estado del mismo.</t>
  </si>
  <si>
    <t>Políticas de manejo de datos sensibles y capacitación del personal.</t>
  </si>
  <si>
    <t>Capacitación continua y revisión de documentos.</t>
  </si>
  <si>
    <t>Autenticación de múltiples factores (MFA) y control de acceso</t>
  </si>
  <si>
    <t>Monitoreo de cambios y auditorías regulares.</t>
  </si>
  <si>
    <t>Copia de seguridad de datos importantes y o sensibles</t>
  </si>
  <si>
    <t>[E] Errores y fallos no intencionados</t>
  </si>
  <si>
    <t>Control de acceso doble y encriptacion de datos importantes</t>
  </si>
  <si>
    <t>Personal de mantenimiento de equipos</t>
  </si>
  <si>
    <t xml:space="preserve">    [E.25] Pérdida de equipos</t>
  </si>
  <si>
    <t>Atencion constante al equipo</t>
  </si>
  <si>
    <t xml:space="preserve">   [E.19] Fuga de información</t>
  </si>
  <si>
    <t>Acceso basados en roles para limitar el acceso a información sensible solo a aquellos usuarios que realmente necesitan acceder a ella.</t>
  </si>
  <si>
    <t>Programa de mantenimiento</t>
  </si>
  <si>
    <t>Uso de batería de respaldo</t>
  </si>
  <si>
    <t>Sistemas de seguridad física</t>
  </si>
  <si>
    <t>Acceso a las contraseñas del equipo de ciberseguridad solo al personal estrictamente necesario.</t>
  </si>
  <si>
    <t>Configuración de Switch de Red 1</t>
  </si>
  <si>
    <t>Políticas de configuración segura y auditorías periódicas</t>
  </si>
  <si>
    <t>Encriptación de datos y control de acceso al equipo</t>
  </si>
  <si>
    <t>Inventario controlado y etiquetado de equipos críticos</t>
  </si>
  <si>
    <t>Restricción de accesos y monitoreo de cambios en el sistema</t>
  </si>
  <si>
    <t>Seguridad física y cámaras de vigilancia en el área del switch</t>
  </si>
  <si>
    <t>Seguridad en racks y cierre con llaves o códigos</t>
  </si>
  <si>
    <t>Sistema de detección de intrusos y políticas de seguridad reforzadas</t>
  </si>
  <si>
    <t>Configuración de Switch de Red 2</t>
  </si>
  <si>
    <t>Control de acceso físico.</t>
  </si>
  <si>
    <t>Revisión periódica de configuraciones y documentación.</t>
  </si>
  <si>
    <t>Políticas de manejo de información y copias de seguridad.</t>
  </si>
  <si>
    <t>Autenticación de múltiples factores (MFA) y control de acceso.</t>
  </si>
  <si>
    <t>Implementación de protocolos de seguridad y backup.</t>
  </si>
  <si>
    <t>DESCRIPCION</t>
  </si>
  <si>
    <t xml:space="preserve">Dimension de analisis </t>
  </si>
  <si>
    <t>A</t>
  </si>
  <si>
    <t>T</t>
  </si>
  <si>
    <t>[N] Desastres naturales</t>
  </si>
  <si>
    <t xml:space="preserve">    [N.1] Fuego</t>
  </si>
  <si>
    <t>incendios: posibilidad de que el fuego acabe con recursos del sistema.</t>
  </si>
  <si>
    <t>_</t>
  </si>
  <si>
    <t xml:space="preserve">    [N.2] Daños por agua</t>
  </si>
  <si>
    <t xml:space="preserve">inundaciones: posibilidad de que el agua acabe con recursos del sistema. </t>
  </si>
  <si>
    <t xml:space="preserve">    [N.*] Desastres naturales</t>
  </si>
  <si>
    <t>otros incidentes que se producen sin intervención humana: rayo, tormenta eléctrica, terremoto, ciclones, avalancha, corrimiento de tierras, ... 
Se excluyen desastres específicos tales como incendios e inundaciones .
Se excluye al personal por cuanto se ha previsto una amenaza específica para cubrir la indisponibilidad involuntaria del personal sin entrar en sus causas</t>
  </si>
  <si>
    <t>[I] De origen industrial</t>
  </si>
  <si>
    <t xml:space="preserve">incendio: posibilidad de que el fuego acabe con los recursos del sistema. </t>
  </si>
  <si>
    <t xml:space="preserve">escapes, fugas, inundaciones: posibilidad de que el agua acabe con los recursos del sistema. 
Origen:
Entorno (accidental)
Humano (accidental o deliberado) </t>
  </si>
  <si>
    <t xml:space="preserve">    [I.*] Desastres industriales</t>
  </si>
  <si>
    <t xml:space="preserve">otros desastres debidos a la actividad humana: explosiones,  ...
contaminación química, ...
sobrecarga eléctrica, fluctuaciones eléctricas, ...
accidentes de tráfico, ... </t>
  </si>
  <si>
    <t xml:space="preserve">    [I.3] Contaminación mecánica</t>
  </si>
  <si>
    <t>vibraciones, polvo, suciedad, …</t>
  </si>
  <si>
    <t xml:space="preserve">    [I.4] Contaminación electromagnética</t>
  </si>
  <si>
    <t xml:space="preserve">interferencias de radio, campos magnéticos, luz ultravioleta, ... </t>
  </si>
  <si>
    <t>fallos en los equipos y/o fallos en los programas. Puede ser debida a un defecto de origen o sobrevenida durante el funcionamiento del sistema. 
En sistemas de propósito específico, a veces es difícil saber si el origen del fallo es físico o lógico; pero para las consecuencias que se derivan, esta distinción no suele ser relevante.</t>
  </si>
  <si>
    <t>cese a la alimentacion de potencia</t>
  </si>
  <si>
    <t xml:space="preserve">    [I.7] Condiciones inadecuadas de temperatura o humedad</t>
  </si>
  <si>
    <t>deficiencias en la aclimatación de los locales, excediendo los márgenes de trabajo de los equipos: excesivo calor, excesivo frío, exceso de humedad, …</t>
  </si>
  <si>
    <t>cese de la capacidad de transmitir datos de un sitio a otro. Típicamente se debe a la destrucción física de los medios físicos de transporte o a la detención de los centros de conmutación, sea por destrucción, detención o simple incapacidad para atender al tráfico presente.</t>
  </si>
  <si>
    <t xml:space="preserve">    [I.9] Interrupción de otros servicios o suministros esenciales</t>
  </si>
  <si>
    <t>otros servicios o recursos de los que depende la operación de los equipos; por ejemplo, papel para las impresoras, toner, refrigerante, ..</t>
  </si>
  <si>
    <t>como consecuencia del paso del tiempo</t>
  </si>
  <si>
    <t xml:space="preserve">    [I.11] Emanaciones electromagnéticas</t>
  </si>
  <si>
    <t>hecho de poner vía radio datos internos a disposición de terceros. Es una amenaza donde el emisor es víctima pasiva del ataque.</t>
  </si>
  <si>
    <t xml:space="preserve">equivocaciones de las personas cuando usan los servicios, datos, etc. </t>
  </si>
  <si>
    <t xml:space="preserve">equivocaciones de personas con responsabilidades de instalación y operación </t>
  </si>
  <si>
    <t xml:space="preserve">    [E.3] Errores de monitorización (log)</t>
  </si>
  <si>
    <t>inadecuado registro de actividades: falta de registros, registros incompletos, registros incorrectamente fechados, registros incorrectamente atribuidos, …</t>
  </si>
  <si>
    <t>introducción de datos de configuración erróneos. 
Prácticamente todos los activos dependen de su configuración y ésta de la diligencia del administrador: privilegios de acceso, flujos de actividades, registro de actividad, encaminamiento, etc</t>
  </si>
  <si>
    <t>cuando no está claro quién tiene que hacer exactamente qué y cuándo, incluyendo tomar medidas sobre los activos o informar a la jerarquía de gestión. 
Acciones descoordinadas, errores por omisión, etc.</t>
  </si>
  <si>
    <t xml:space="preserve">    [E.8] Difusión de software dañino</t>
  </si>
  <si>
    <t xml:space="preserve">propagación inocente de virus, espías (spyware), gusanos, troyanos, bombas lógicas, etc. </t>
  </si>
  <si>
    <t xml:space="preserve">    [E.9] Errores de [re-]encaminamiento</t>
  </si>
  <si>
    <t>envío de información a través de un sistema o una red usando, accidentalmente, una ruta incorrecta que lleve la información a donde o por donde no es debido; puede tratarse de mensajes entre personas, entre procesos o entre unos y otros. 
Es particularmente destacable el caso de que el error de encaminamiento suponga un error de
entrega, acabando la información en manos de quien no se espera.</t>
  </si>
  <si>
    <t xml:space="preserve">alteración accidental del orden de los mensajes transmitidos. </t>
  </si>
  <si>
    <t>Alteración accidental de la información           Esta amenaza sólo se identifica sobre datos en general, pues cuando la información está en algún soporte informático, hay amenazas específicas.</t>
  </si>
  <si>
    <t xml:space="preserve">    [E.18] Destrucción de la información</t>
  </si>
  <si>
    <t>Pérdida accidental de información       Esta amenaza sólo se identifica sobre datos en general, pues cuando la información está en algún soporte informático, hay amenazas específicas.</t>
  </si>
  <si>
    <t>revelación por indiscreción      Incontinencia verbal, medios electrónicos, soporte papel, etc.</t>
  </si>
  <si>
    <t xml:space="preserve">    [E.20] Vulnerabilidades de los programas (software)</t>
  </si>
  <si>
    <t>defectos en el código que dan pie a una operación defectuosa sin intención por parte del usuario pero con consecuencias sobre la integridad de los datos o la capacidad misma de operar.</t>
  </si>
  <si>
    <t>defectos en los procedimientos o controles de actualización del código que permiten que sigan utilizándose programas con defectos conocidos y reparados por el fabricante</t>
  </si>
  <si>
    <t xml:space="preserve">    [E.23] Errores de mantenimiento / actualización de equipos (hardware)</t>
  </si>
  <si>
    <t>defectos en los procedimientos o controles de actualización de los equipos que permiten que sigan utilizándose más allá del tiempo nominal de uso.</t>
  </si>
  <si>
    <t xml:space="preserve">    [E.24] Caída del sistema por agotamiento de recursos</t>
  </si>
  <si>
    <t>la carencia de recursos suficientes provoca la caída del sistema cuando la carga de trabajo es desmesurada.</t>
  </si>
  <si>
    <t>la pérdida de equipos provoca directamente la carencia de un medio para prestar los servicios, es decir una indisponibilidad. 
Se puede perder todo tipo de equipamiento, siendo la pérdida de equipos y soportes de información los más habituales. 
En el caso de equipos que hospedan datos, además se puede sufrir una fuga de información.</t>
  </si>
  <si>
    <t xml:space="preserve">    [E.28] Indisponibilidad del personal</t>
  </si>
  <si>
    <t>ausencia accidental del puesto de trabajo: enfermedad, alteraciones del orden público, guerra bacteriológica, ..</t>
  </si>
  <si>
    <t xml:space="preserve">    [A.3] Manipulación de los registros de actividad(log)</t>
  </si>
  <si>
    <t>prácticamente todos los activos dependen de su configuración y ésta de la diligencia del administrador: privilegios de acceso, flujos de actividades, registro de actividad, encaminamiento, etc.</t>
  </si>
  <si>
    <t>cuando un atacante consigue hacerse pasar por un usuario autorizado, disfruta de los privilegios de este para sus fines propios. 
 Esta amenaza puede ser perpetrada por personal interno, por personas ajenas a la Organización o por personal contratado temporalmente</t>
  </si>
  <si>
    <t xml:space="preserve">    [A.6] Abuso de privilegios de acceso</t>
  </si>
  <si>
    <t xml:space="preserve">cada usuario disfruta de un nivel de privilegios para un determinado propósito; cuando un usuario abusa de su nivel de privilegios para realizar tareas que no son de su competencia, hay problemas. </t>
  </si>
  <si>
    <t xml:space="preserve">    [A.7] Uso no previsto</t>
  </si>
  <si>
    <t>utilización de los recursos del sistema para fines no previstos, típicamente de interés personal: 
juegos, consultas personales en Internet, bases de datos personales, programas personales, almacenamiento de datos personales, etc.</t>
  </si>
  <si>
    <t xml:space="preserve">    [A.8] Difusión de software dañino</t>
  </si>
  <si>
    <t xml:space="preserve">propagación intencionada de virus, espías (spyware), gusanos, troyanos, bombas lógicas, etc. </t>
  </si>
  <si>
    <t xml:space="preserve">    [A.9] [Re-]encaminamiento de mensajes</t>
  </si>
  <si>
    <t xml:space="preserve">envío de información a un destino incorrecto a través de un sistema o una red, que llevan la información a donde o por donde no es debido; puede tratarse de mensajes entre personas, entre procesos o entre unos y otros. </t>
  </si>
  <si>
    <t xml:space="preserve">    [A.10] Alteración de secuencia</t>
  </si>
  <si>
    <t>alteración del orden de los mensajes transmitidos. Con ánimo de que el nuevo orden altere el significado del conjunto de mensajes, perjudicando a la integridad de los datos afectados.</t>
  </si>
  <si>
    <t>el atacante consigue acceder a los recursos del sistema sin tener autorización para ello, típicamente aprovechando un fallo del sistema de identificación y autorización.</t>
  </si>
  <si>
    <t xml:space="preserve">    [A.12] Análisis de tráfico</t>
  </si>
  <si>
    <t>el atacante, sin necesidad de entrar a analizar el contenido de las comunicaciones, es capaz de extraer conclusiones a partir del análisis del origen, destino, volumen y frecuencia de los intercambios.</t>
  </si>
  <si>
    <t xml:space="preserve">    [A.13] Repudio</t>
  </si>
  <si>
    <t xml:space="preserve">negación a posteriori de actuaciones o compromisos adquiridos en el pasado.
Repudio de origen: negación de ser el remitente u origen de un mensaje o comunicación.
Repudio de recepción: negación de haber recibido un mensaje o comunicación.
</t>
  </si>
  <si>
    <t xml:space="preserve">    [A.14] Interceptación de información (escucha)</t>
  </si>
  <si>
    <t>el atacante llega a tener acceso a información que no le corresponde, sin que la información en sí misma se vea alterada.</t>
  </si>
  <si>
    <t>alteración intencional de la información, con ánimo de obtener un beneficio o causar un perjuicio.</t>
  </si>
  <si>
    <t xml:space="preserve">    [A.18] Destrucción de la información</t>
  </si>
  <si>
    <t>eliminación intencional de información, con ánimo de obtener un beneficio o causar un perjuicio.</t>
  </si>
  <si>
    <t xml:space="preserve">    [A.19] Divulgación de información</t>
  </si>
  <si>
    <t>Revelación de información</t>
  </si>
  <si>
    <t xml:space="preserve">    [A.22] Manipulación de programas</t>
  </si>
  <si>
    <t>alteración intencionada del funcionamiento de los programas, persiguiendo un beneficio indirecto cuando una persona autorizada lo utiliza.</t>
  </si>
  <si>
    <t xml:space="preserve">    [A.23] Manipulación de Equipos</t>
  </si>
  <si>
    <t xml:space="preserve">    [A.25] Robo de equipos</t>
  </si>
  <si>
    <t>la sustracción de equipamiento provoca directamente la carencia de un medio para prestar los servicios, es decir una indisponibilidad.</t>
  </si>
  <si>
    <t xml:space="preserve">    [A.26] Ataque destructivo</t>
  </si>
  <si>
    <t>Vandalismo, ataque destructivo    Esta amenaza puede ser perpetrada por personal interno, por personas ajenas a la Organización o por personas contratadas de forma temporal.</t>
  </si>
  <si>
    <t xml:space="preserve">    [A.27] Ocupación enemiga</t>
  </si>
  <si>
    <t xml:space="preserve">cuando los locales han sido invadidos y se carece de control sobre los propios medios de trabajo. </t>
  </si>
  <si>
    <t xml:space="preserve">    [A.28] Indisponibilidad del personal</t>
  </si>
  <si>
    <t xml:space="preserve">ausencia deliberada del puesto de trabajo: como huelgas, absentismo laboral, bajas no justificadas, bloqueo de los accesos, ...
</t>
  </si>
  <si>
    <t xml:space="preserve">    [A.29] Extorsión</t>
  </si>
  <si>
    <t>presión que, mediante amenazas, se ejerce sobre alguien para obligarle a obrar en determinado sentido.</t>
  </si>
  <si>
    <t xml:space="preserve">    [A.30] Ingeniería social (picaresca) </t>
  </si>
  <si>
    <t>abuso de la buena fe de las personas para que realicen actividades que interesan a un tercero.</t>
  </si>
  <si>
    <t>DOMINIO</t>
  </si>
  <si>
    <t>SALVAGUARDAS</t>
  </si>
  <si>
    <t>H</t>
  </si>
  <si>
    <t>[H] Protecciones Generales</t>
  </si>
  <si>
    <t>IA</t>
  </si>
  <si>
    <t xml:space="preserve">Identificacion y autenticacion </t>
  </si>
  <si>
    <t xml:space="preserve">Se dispone de normativa de identificacion y autenticacion </t>
  </si>
  <si>
    <t xml:space="preserve">se dispone de procedimientos para las tareas de identificacion y autenticacion </t>
  </si>
  <si>
    <t xml:space="preserve">Identificacion de los usuarios </t>
  </si>
  <si>
    <t>Gestion de la identificacion y autenticacion de usuario</t>
  </si>
  <si>
    <t>Cuentas especiales (administracion)</t>
  </si>
  <si>
    <t xml:space="preserve">Canal seguro de autenticacion </t>
  </si>
  <si>
    <t>Factores de autenticacion que se requieren</t>
  </si>
  <si>
    <t>Librería de mecanismos de autenticacion</t>
  </si>
  <si>
    <t>AC</t>
  </si>
  <si>
    <t xml:space="preserve">Control de acceso logico </t>
  </si>
  <si>
    <t>Se dispone de normativa de para el control de accesos</t>
  </si>
  <si>
    <t>Se dispone de procedimientos para las tareas de control de accesos</t>
  </si>
  <si>
    <t>Se definen y documentan las auterizaciones de acceso</t>
  </si>
  <si>
    <t xml:space="preserve">Restriccion de acceso a la informacion </t>
  </si>
  <si>
    <t xml:space="preserve">Se restringe el uso de las utilidades del sistema </t>
  </si>
  <si>
    <t xml:space="preserve">Se restringe el acceso a la configuracion del sistema </t>
  </si>
  <si>
    <t>Se controla el trabajo fuera del horario normal</t>
  </si>
  <si>
    <t>Gestion de privilegios</t>
  </si>
  <si>
    <t>Revision de los derechos de acceso de los usuarios</t>
  </si>
  <si>
    <t>a</t>
  </si>
  <si>
    <t xml:space="preserve">Modelo de control de acceso </t>
  </si>
  <si>
    <t>b</t>
  </si>
  <si>
    <t>Conexiones en terminales (logon)</t>
  </si>
  <si>
    <t>c</t>
  </si>
  <si>
    <t>Se limita el tiempo de conexión</t>
  </si>
  <si>
    <t>d</t>
  </si>
  <si>
    <t>Se limita el numero de sesiones concurrentes de un usuario</t>
  </si>
  <si>
    <t>e</t>
  </si>
  <si>
    <t>Equipo informatico de usuario desatendido</t>
  </si>
  <si>
    <t>f</t>
  </si>
  <si>
    <t xml:space="preserve">Los terminales se desconectan automaticamente </t>
  </si>
  <si>
    <t>tools</t>
  </si>
  <si>
    <t xml:space="preserve">Herramientas de seguridad </t>
  </si>
  <si>
    <t>Herramientas contra codigo dañino</t>
  </si>
  <si>
    <t>IDP/IPS Herramienta de deteccion / Prevencion de instrusion</t>
  </si>
  <si>
    <t xml:space="preserve">Herramienta de chequeo de configuracion </t>
  </si>
  <si>
    <t>Herramientas de monitorizacion de contenidos</t>
  </si>
  <si>
    <t>Honey net / Honey pot</t>
  </si>
  <si>
    <t>Verificacion de las funciones de seguridad</t>
  </si>
  <si>
    <t>VM</t>
  </si>
  <si>
    <t xml:space="preserve">Gestion de vulnerabilidades </t>
  </si>
  <si>
    <t>Se dispone de persona dedicadas a la gestion de vulnerabilidades</t>
  </si>
  <si>
    <t>Se  han previsto mecanismos para estar informados de vulnerabilidades</t>
  </si>
  <si>
    <t xml:space="preserve">Herramientas de analisis de vulnerabilidades </t>
  </si>
  <si>
    <t>Se analiza el impacto potencial(estimacion de riesgo)</t>
  </si>
  <si>
    <t xml:space="preserve">Pruebas de penetracion </t>
  </si>
  <si>
    <t>Se dispone de procedimientos de reaccion</t>
  </si>
  <si>
    <t>Actuaciones</t>
  </si>
  <si>
    <t>AU</t>
  </si>
  <si>
    <t xml:space="preserve">Registro y auditoria </t>
  </si>
  <si>
    <t>Administracion</t>
  </si>
  <si>
    <t>Herramientas</t>
  </si>
  <si>
    <t xml:space="preserve">Informacion </t>
  </si>
  <si>
    <t>Actividades</t>
  </si>
  <si>
    <t>[D] Protección de la Información</t>
  </si>
  <si>
    <t xml:space="preserve">Se dispone de un invetario de activos de informacion </t>
  </si>
  <si>
    <t xml:space="preserve">Se dispone de un registro de activos de informacion </t>
  </si>
  <si>
    <t>Se identifica al propietario (personas responsables)</t>
  </si>
  <si>
    <t>El inventario se actualiza regularmente</t>
  </si>
  <si>
    <t>5 backup</t>
  </si>
  <si>
    <t>Copias de seguridad de los datos (backup)</t>
  </si>
  <si>
    <t xml:space="preserve">Proteccion de la informacion </t>
  </si>
  <si>
    <t>Las copias de seguridad se protegen de acuerdo a la informacion que contienen</t>
  </si>
  <si>
    <t>Se cifra las copias de seguridad</t>
  </si>
  <si>
    <t>El acceso a las copias de seguridad requiere autorizacion previa</t>
  </si>
  <si>
    <t>9 DS</t>
  </si>
  <si>
    <t xml:space="preserve">Uso de Firma electronica </t>
  </si>
  <si>
    <t>Se dispone de normativa sobre firma electronica</t>
  </si>
  <si>
    <t>Se tienen en cuenta los requisitos de identificacion y autenticacion</t>
  </si>
  <si>
    <t xml:space="preserve">Se tienen en cuenta los requisitos de no repudio </t>
  </si>
  <si>
    <t>Se tienen en cuenta los requisitos legales y contractuales</t>
  </si>
  <si>
    <t>Se definen roles y responsabilidades</t>
  </si>
  <si>
    <t xml:space="preserve">Se tienen en cuenta los requisitos de proteccion para los mecanismos criptograficos </t>
  </si>
  <si>
    <t>Se tiene en cuenta los requisitos de control: registro y auditoria</t>
  </si>
  <si>
    <t xml:space="preserve">Se dispone de normativa de adquisicion de productos </t>
  </si>
  <si>
    <t xml:space="preserve">Se tiene en cuenta los requisitos de interoperatibilidad:actuales y previsiones futuras </t>
  </si>
  <si>
    <t xml:space="preserve">Se dispone de procedimientos para las tareas relacionadas con el empleo de firmas electronicas </t>
  </si>
  <si>
    <t xml:space="preserve">Procedimiento de firmas </t>
  </si>
  <si>
    <t>Procedimientos de verificacion de firma</t>
  </si>
  <si>
    <t xml:space="preserve">Se han designado responsable </t>
  </si>
  <si>
    <t>Se garantiza la eficiencia probatorio de la firma</t>
  </si>
  <si>
    <t>Se garantiza la disponibilidad de los certificados correspondientes para cuando haya que validar la firma</t>
  </si>
  <si>
    <t>Se garantiza la disponibilidad de los datos de verificacion y validacion correspondientes para cuando haya que validadr la firma</t>
  </si>
  <si>
    <t xml:space="preserve">Certificados electronicos </t>
  </si>
  <si>
    <t>No reconocidos</t>
  </si>
  <si>
    <t>Reconocidos</t>
  </si>
  <si>
    <t xml:space="preserve">Implantacion de los algoritmos </t>
  </si>
  <si>
    <t>Dispositivos logicos</t>
  </si>
  <si>
    <t>Dispositivos fisicos</t>
  </si>
  <si>
    <t>Dispositivos seguro de firma</t>
  </si>
  <si>
    <t xml:space="preserve">Servicio de red </t>
  </si>
  <si>
    <t xml:space="preserve">Mecanismos de firma electronica </t>
  </si>
  <si>
    <t>RSA-1024(o equiv) + hash 160bits</t>
  </si>
  <si>
    <t>RSA-2048 (o equiv) + hash 256bits</t>
  </si>
  <si>
    <t>RSA-4096(o equip) + hash 512bits</t>
  </si>
  <si>
    <t xml:space="preserve">Se revisa regularmente las vulnerabilidades de los algoritmos </t>
  </si>
  <si>
    <t>Se emplea algoritmos certificados /acreditados</t>
  </si>
  <si>
    <t xml:space="preserve">Se emplea productos o servicios certificados o acreditados </t>
  </si>
  <si>
    <t>Normatividad</t>
  </si>
  <si>
    <t xml:space="preserve">Se clasifica la informacion </t>
  </si>
  <si>
    <t>Se dispone de normativa para el tratamiento de informacion clasificada</t>
  </si>
  <si>
    <t xml:space="preserve">Se dispone de procedimiento para el tratamiento de informacion clasificada </t>
  </si>
  <si>
    <t xml:space="preserve">El nivel de clasificacion se mantiene cuando la informacion se transmite </t>
  </si>
  <si>
    <t>Atributos de seguridad</t>
  </si>
  <si>
    <t>El sistema mantiene los atributos de seguridad intimamente ligados a la informacion almacenada, en procesis y transmitida</t>
  </si>
  <si>
    <t>Los atributos de seguridad se mantiene asociados a la informacion cuando esta se intercambia con otros sistemas</t>
  </si>
  <si>
    <t xml:space="preserve">Se protegen los derechos de propiedad intelectual de la informacion </t>
  </si>
  <si>
    <t>Se dispone de normativa relativa al cumplimiento de los derechos</t>
  </si>
  <si>
    <t xml:space="preserve">Se dispone de los documentos que acreditan la propiedad </t>
  </si>
  <si>
    <t xml:space="preserve">Se dispone de un procedimiento para copias </t>
  </si>
  <si>
    <t xml:space="preserve">Se dispone de mecanismos de auditoria </t>
  </si>
  <si>
    <t xml:space="preserve">Se dispone de normativa de retencion de datos </t>
  </si>
  <si>
    <t>Proteccion de la integridad</t>
  </si>
  <si>
    <t>Se dispone de normativa para la proteccion de la integridad</t>
  </si>
  <si>
    <t>Se dispone de procedimientos para la proteccion de la integridad</t>
  </si>
  <si>
    <t>?</t>
  </si>
  <si>
    <t>Mecanismos de integridad</t>
  </si>
  <si>
    <t xml:space="preserve">Proteccion de la confidencialidad </t>
  </si>
  <si>
    <t xml:space="preserve">Cifrado de la informacion </t>
  </si>
  <si>
    <t xml:space="preserve">Se dispone de normativa relativa al uso de cifra </t>
  </si>
  <si>
    <t xml:space="preserve">Se dispone de procedimientos relativos al cifrado de informacion </t>
  </si>
  <si>
    <t xml:space="preserve">Se han designado responsables </t>
  </si>
  <si>
    <t>Mecanismos de cifrado</t>
  </si>
  <si>
    <t>Limpieza de documentos publicados</t>
  </si>
  <si>
    <t>Se elimina notas y comentarios</t>
  </si>
  <si>
    <t xml:space="preserve">Se elimina la informacion de versiones previas </t>
  </si>
  <si>
    <t>Se elimina Meta-datos</t>
  </si>
  <si>
    <t>Marcado de la informacion</t>
  </si>
  <si>
    <t>Marcado visibles a efectos disuasorios</t>
  </si>
  <si>
    <t>Marcado a efectos de deteccion y persecusion</t>
  </si>
  <si>
    <t>6 TS</t>
  </si>
  <si>
    <t>Fechado electronico (time stamping)</t>
  </si>
  <si>
    <t xml:space="preserve">Se dispone de fechado electronico </t>
  </si>
  <si>
    <t>Se tienen en cuenta los requisitos de custodia de evidencias</t>
  </si>
  <si>
    <t>Se tienen en cuenta los requisitos deproteccion para los mecanismos criptograficos</t>
  </si>
  <si>
    <t>Se tienen en cuenta los requisitos de control: Registro y auditoria</t>
  </si>
  <si>
    <t>Se dispone de normativa de adquisicion de productos o contratacion de servicios</t>
  </si>
  <si>
    <t>Se tienen en cuenta los requisitos de interoperabilidad: actuales y previsiones futuras</t>
  </si>
  <si>
    <t>Se dispone de procedimientos para las tareas de fechado</t>
  </si>
  <si>
    <t>procedimiento de fechado</t>
  </si>
  <si>
    <t>Procedimiento de verificacion defecha</t>
  </si>
  <si>
    <t>Se garantiza la eficacia probatoria del sello de tiempo</t>
  </si>
  <si>
    <t xml:space="preserve">Se garantiza la disponibilidad de los certificados correspondientes para cuando haya que validar el fechado </t>
  </si>
  <si>
    <t xml:space="preserve">Se garantiza la disponibilidad de los datos de verificacion u validacion correspondientes para cuando haya que validad el fechado </t>
  </si>
  <si>
    <t xml:space="preserve">Los sellos de tiempo se renuevan regularmente </t>
  </si>
  <si>
    <t xml:space="preserve">Mecanismo de fechado electronico </t>
  </si>
  <si>
    <t>Se utiliza firma electronica de la autoridad de fechado (iso 18014-2/1/RCF 3161)</t>
  </si>
  <si>
    <t>Se utiliza un codigo MAC (ISO18014-2/2)</t>
  </si>
  <si>
    <t>Se utiliza registro enlazados(linked) (iso 18014-3)</t>
  </si>
  <si>
    <t>Se utiliza un registro de cofianza(ISO 18014-2/3)</t>
  </si>
  <si>
    <t>Se utiliza un provedor externo</t>
  </si>
  <si>
    <t>Se revisan regularmente las vulnerabilidades de los algoritmos</t>
  </si>
  <si>
    <t>Se emplean  productos o servicios certificados o acreditados</t>
  </si>
  <si>
    <t>S</t>
  </si>
  <si>
    <t>[S] Protección de los Servicios</t>
  </si>
  <si>
    <t>Uso de los servicios</t>
  </si>
  <si>
    <t>Se dispone de normativa relativa al uso de los servicios</t>
  </si>
  <si>
    <t xml:space="preserve">Se dispone de un registro de servicios a usuarios </t>
  </si>
  <si>
    <t>Uso del correo electronico (e-mail)</t>
  </si>
  <si>
    <t>Se dispone de normativa de uso</t>
  </si>
  <si>
    <t>Se detecta casos de uso inaceptable</t>
  </si>
  <si>
    <t>Se verifica regularmente que se cumple la politica</t>
  </si>
  <si>
    <t>Se forma a los usuarios en el uso de los servicios</t>
  </si>
  <si>
    <t>Se dispone de un procedimiento de actuacion en caso de incumplimiento</t>
  </si>
  <si>
    <t>Se aplica medidas disciplinarias en caso de incumplimiento</t>
  </si>
  <si>
    <t>Proteccion de  la informacion</t>
  </si>
  <si>
    <t>Medidas frente a la recepcion de spam</t>
  </si>
  <si>
    <t>Medidas frente a codigo dañino en los clientes de correo</t>
  </si>
  <si>
    <t>Software de prestacion del servicio</t>
  </si>
  <si>
    <t>com internet</t>
  </si>
  <si>
    <t>Navegacion web</t>
  </si>
  <si>
    <t xml:space="preserve">Se dispone de normativa de uso </t>
  </si>
  <si>
    <t xml:space="preserve">Herramienta de monitorizacion del trafico </t>
  </si>
  <si>
    <t>Herramienta de control de contenidoscon filtros actualizados</t>
  </si>
  <si>
    <t>Se registra la navegacion web</t>
  </si>
  <si>
    <t>Se han instalado herramientas anti spyware</t>
  </si>
  <si>
    <t>Se deshabilitan las "cookies"en los navegadores</t>
  </si>
  <si>
    <t>Se controla la ejecucion de codigo movil (ej applets)</t>
  </si>
  <si>
    <t>TW</t>
  </si>
  <si>
    <t xml:space="preserve">Teletrabajo </t>
  </si>
  <si>
    <t xml:space="preserve">Se han designado al responsable de la administracion del servicio </t>
  </si>
  <si>
    <t>Se detectan casos de uso inaceptable</t>
  </si>
  <si>
    <t>Se dispone de procedimientos para gestion del teletrabajo</t>
  </si>
  <si>
    <t>Se aplican medidas disciplinarias en caso de incumplimiento</t>
  </si>
  <si>
    <t>Se requiere autorizacion previa</t>
  </si>
  <si>
    <t>Estudio de las caracteristicas especificas del emplazamiento</t>
  </si>
  <si>
    <t>VOIP</t>
  </si>
  <si>
    <t>Voz sobre IP</t>
  </si>
  <si>
    <t>Se requiere autorizacion previa para el uso de VoIP</t>
  </si>
  <si>
    <t>Se monitorizan en uso de VoIP</t>
  </si>
  <si>
    <t>Se separan redes LAN para voz  y datos (VLAN)</t>
  </si>
  <si>
    <t>Autenticacion entre dispositivos</t>
  </si>
  <si>
    <t xml:space="preserve">Proteccion criptografica </t>
  </si>
  <si>
    <t>Prestacion de los servicios</t>
  </si>
  <si>
    <t>Se dispone de un inventario de servicios</t>
  </si>
  <si>
    <t>cont</t>
  </si>
  <si>
    <t>Aseguramiento de la disponibilidad</t>
  </si>
  <si>
    <t>start</t>
  </si>
  <si>
    <t xml:space="preserve">Aceptacion y puesta de operación </t>
  </si>
  <si>
    <t>SC</t>
  </si>
  <si>
    <t>Se aplican perfiles de seguridad</t>
  </si>
  <si>
    <t>op</t>
  </si>
  <si>
    <t xml:space="preserve">Explotacion </t>
  </si>
  <si>
    <t>CM</t>
  </si>
  <si>
    <t>Gestion de cambios (mejora y sustituciones)</t>
  </si>
  <si>
    <t>end</t>
  </si>
  <si>
    <t>Desmantelamiento</t>
  </si>
  <si>
    <t>www</t>
  </si>
  <si>
    <t>Proteccion de servicios y aplicaciones web</t>
  </si>
  <si>
    <t>email</t>
  </si>
  <si>
    <t xml:space="preserve">Proteccion de correos electronicos </t>
  </si>
  <si>
    <t>Seguridad de comercio electronico</t>
  </si>
  <si>
    <t>Proteccion del intercambio electronico de documentos (EDI)</t>
  </si>
  <si>
    <t>dir</t>
  </si>
  <si>
    <t>Proteccion del directorio</t>
  </si>
  <si>
    <t>dns</t>
  </si>
  <si>
    <t>Proteccion del servidor de nombres de dominio(DNS)</t>
  </si>
  <si>
    <t>Prestacion de servicios de insfraestructura de clave publica(CSP)</t>
  </si>
  <si>
    <t>Servicios subcontratados</t>
  </si>
  <si>
    <t>Aspectos generales</t>
  </si>
  <si>
    <t>Se dispone de un registro de servicios subcontratados</t>
  </si>
  <si>
    <t>Se requiere aprobacion previa para el uso de servicios externos</t>
  </si>
  <si>
    <t>Se identifica las aplicaciones sensibles o criticas que deben retener la organización</t>
  </si>
  <si>
    <t>Se identifican los riesgos derivados de depender de un proveedor externo</t>
  </si>
  <si>
    <t>Contratos de prestacion de servicios</t>
  </si>
  <si>
    <t>Se define la politica aplicable sobre seguridad de la informacion</t>
  </si>
  <si>
    <t>Constan las obligaciones de todas las partes</t>
  </si>
  <si>
    <t>Se incluyen los requisitos de seguridad</t>
  </si>
  <si>
    <t>Se define y se incorpora al contrato el procedimiento para medir el cumplimiento de las medidas de seguridad</t>
  </si>
  <si>
    <t>IPR: Se comtemplan los temas relativos a propiedad intelectual</t>
  </si>
  <si>
    <t>Se contempla la proteccion de la informacion de carácter personal</t>
  </si>
  <si>
    <t>Se establecen los terminos para la implicacion de terceros (subcontratistas)</t>
  </si>
  <si>
    <t>Se describen los servicios disponibles</t>
  </si>
  <si>
    <t>Se definen las responsabilidades sobre instalacion y mantenimiento de HW y SW</t>
  </si>
  <si>
    <t>Se definen las responsabilidades en la supervision del cumplimiento del contrato</t>
  </si>
  <si>
    <t>Operación</t>
  </si>
  <si>
    <t>Se analiza continuamente el nivel de riesgo</t>
  </si>
  <si>
    <t>Se establecen controles para proteger la informacion</t>
  </si>
  <si>
    <t>Se activan los servicios de registro de actividad</t>
  </si>
  <si>
    <t>Se establecen controles de proteccion fisica</t>
  </si>
  <si>
    <t>Se establecen controles de monitorizacion  y verificacion del rendimiento</t>
  </si>
  <si>
    <t>Se definen responsabilidades y procedimientos para notificar y gestionar los incidentes de seguridad</t>
  </si>
  <si>
    <t xml:space="preserve">Se definen procedimientos para notificar e investigar los incidentes y fallos de seguridad </t>
  </si>
  <si>
    <t xml:space="preserve">Se definen formatos y medios de reporte </t>
  </si>
  <si>
    <t>Se establece un procedimiento de escalado para la resolucion de incidentes</t>
  </si>
  <si>
    <t xml:space="preserve">Se establece un protocolo especifico de reaccion frente a codigo dañino </t>
  </si>
  <si>
    <t>Se establecen previsiones para trslados de personal cuando sea oportuno</t>
  </si>
  <si>
    <t>Se forma a los administradores y usuarios en los metodos y procedimientos de seguridad</t>
  </si>
  <si>
    <t>Gestion de cambios</t>
  </si>
  <si>
    <t>Se establece un protocolo formal para la modificacion de los servicios prestados</t>
  </si>
  <si>
    <t>Se establece un protocolo formal para la gestion de cambios realizados en los sistemas del proveedor</t>
  </si>
  <si>
    <t>Autenticacion del servidor</t>
  </si>
  <si>
    <t>Se autentica el servidor antes de transferir informacion alguna</t>
  </si>
  <si>
    <t>Mecanismo de autenticacion</t>
  </si>
  <si>
    <t>Proteccion de datos y software de autenticacion</t>
  </si>
  <si>
    <t>Se toman medidas para impedir el secuestro de sessiones establecidas</t>
  </si>
  <si>
    <t>Continuidad de operaciones</t>
  </si>
  <si>
    <t>Se analizan las implicaciones para la cotinuidad del negocio</t>
  </si>
  <si>
    <t>Se establece un protocolo de actuacion en caso de contingencias</t>
  </si>
  <si>
    <t>Se dispone de medios alternativos</t>
  </si>
  <si>
    <t>Los medios alternativos estan sujetos a las mismas garantias de proteccion que los medios habituales</t>
  </si>
  <si>
    <t>Se estudia el impacto en el negocio</t>
  </si>
  <si>
    <t>Se planifica de forma que minimice la interrupcion del servicio</t>
  </si>
  <si>
    <t>Destruccion de la informacion en el proveedor</t>
  </si>
  <si>
    <t>Desactivacion del servicio por personal autorizado</t>
  </si>
  <si>
    <t>Se actualizan todos los procedimientos de produccion afectados</t>
  </si>
  <si>
    <t>Se actualizan todos los procedimientos de recuperacion afectados</t>
  </si>
  <si>
    <t>SW</t>
  </si>
  <si>
    <t>[SW] Protección de las Aplicaciones Informáticas (SW)</t>
  </si>
  <si>
    <t>Se disponde de un inventario de de aplicaciones</t>
  </si>
  <si>
    <t>Se dispone de un registro de aplicaciones</t>
  </si>
  <si>
    <t xml:space="preserve">Se dispone de un registro de software de base </t>
  </si>
  <si>
    <t>Se dipone de un registro de sistemas operativos</t>
  </si>
  <si>
    <t>Se identifica el propietario (persona responsable)</t>
  </si>
  <si>
    <t>Se dispone de normativa relativa a las apliaciones</t>
  </si>
  <si>
    <t>Se dispone de normativa sobre el uso autorizado de las aplicaciones</t>
  </si>
  <si>
    <t>Se dispone de normativa para la transferencia de SW a otros (organizaciones externas)</t>
  </si>
  <si>
    <t xml:space="preserve">se dispone de procedimientos de uso de aplicaciones </t>
  </si>
  <si>
    <t>Uso rutinario</t>
  </si>
  <si>
    <t>Procedimientos especificos de seguridad</t>
  </si>
  <si>
    <t>Actualizacion en caso de funcionamiento anomalo</t>
  </si>
  <si>
    <t>Se protegen los derechos de propiedad intelectual de las aplicaciones</t>
  </si>
  <si>
    <t>Se controla el numero maximo de usuarios permitidos</t>
  </si>
  <si>
    <t>Se controla la instalacion de software autorizado y productos con licencia</t>
  </si>
  <si>
    <t>Copias de seguridad (backup)  (SW)</t>
  </si>
  <si>
    <t xml:space="preserve">Se dispone de procedimientos para realizar copias de seguridad </t>
  </si>
  <si>
    <t>Procedimientos de copia</t>
  </si>
  <si>
    <t xml:space="preserve">Procedimiento de restauracion </t>
  </si>
  <si>
    <t>Procedimiento de retencion de copias de seguridad</t>
  </si>
  <si>
    <t>Procedimientos de destruccion de copias de seguridad</t>
  </si>
  <si>
    <t>Se hacen copias de las aplicaciones criticas para el negocio</t>
  </si>
  <si>
    <t>Se hacen copias de los sistemas operativos en explotacion</t>
  </si>
  <si>
    <t>Las copias de seguridad se protegen de acuerdo al SW que contienen</t>
  </si>
  <si>
    <t xml:space="preserve">Regularmente se verifica que las copias pueden ser restauradas correctamente </t>
  </si>
  <si>
    <t>Las copias de seguridad se almacenan en lugares alternativos</t>
  </si>
  <si>
    <t xml:space="preserve">Puesta en produccion </t>
  </si>
  <si>
    <t>Se dispon de normativa de paso a operaciones /produccion</t>
  </si>
  <si>
    <t>Se dispone de procedimientos de paso a operación /produccion</t>
  </si>
  <si>
    <t>Se revisa la correccion y completitud de la documentacion</t>
  </si>
  <si>
    <t xml:space="preserve">Se verifica el funcionamiento de los controles de seguridad </t>
  </si>
  <si>
    <t>Se verifica el funcionamiento de los registros de actividad</t>
  </si>
  <si>
    <t>Se requiere haber pasado las pruebas de aceptacion</t>
  </si>
  <si>
    <t xml:space="preserve">Se aplican perfiles deseguridad </t>
  </si>
  <si>
    <t>Se reduce las opciones a las mismas necesarias</t>
  </si>
  <si>
    <t>Se elimina, o modifican, las cuentas estandar de usuario</t>
  </si>
  <si>
    <t xml:space="preserve">Se elimina, o modifica, las cuentas estandar de administracion </t>
  </si>
  <si>
    <t>Solo los administradores autorizados pueden modificar la configuracion</t>
  </si>
  <si>
    <t xml:space="preserve">Las funciones activadas se configuran de forma segura </t>
  </si>
  <si>
    <t>Se aplica la regla de seguridad por defecto</t>
  </si>
  <si>
    <t>Se activan los servicios de registro de uso</t>
  </si>
  <si>
    <t>La aplicación del perfil se revisa periodicamente</t>
  </si>
  <si>
    <t xml:space="preserve">Explotacion / produccion </t>
  </si>
  <si>
    <t>Se dispone de norativa relativa al software en produccion</t>
  </si>
  <si>
    <t>Los sistemas de produccion no contienen herramientas de desarrollo</t>
  </si>
  <si>
    <t>Se controla la integridad del codigo ejecutable</t>
  </si>
  <si>
    <t>Se chequea regularmente que le ejecutable no se ha modificado</t>
  </si>
  <si>
    <t xml:space="preserve">Se ejecuta desde soportes de solo lectura </t>
  </si>
  <si>
    <t>EL sistema emplea diferentes tecnologias de componentes para evitar puntos unicos de fallo tecnologico</t>
  </si>
  <si>
    <t>Aislamiento de sistema que maneje asuntos delicados</t>
  </si>
  <si>
    <t>Se ha identificado el nivel de sensibilidad de la informacion</t>
  </si>
  <si>
    <t>Se identifican los recursos compratidos y se erquier autorizacion del responsable</t>
  </si>
  <si>
    <t>Las aplicaciones criticas se instalan en maquinas dedicadas</t>
  </si>
  <si>
    <t>Seguridad de las aplicaciones</t>
  </si>
  <si>
    <t>Validacion de los datos de entrada</t>
  </si>
  <si>
    <t>Se verifica la consistencia interna de los datos</t>
  </si>
  <si>
    <t>Validacion de los datos de salida</t>
  </si>
  <si>
    <t>Seguridad de los ficheros de datos de la aplicación</t>
  </si>
  <si>
    <t xml:space="preserve">Se asegura la confidencialidad </t>
  </si>
  <si>
    <t>Se asegura la integridad</t>
  </si>
  <si>
    <t>Se asegura la autenticidad</t>
  </si>
  <si>
    <t>Se realiza copias de seguridad (backups)</t>
  </si>
  <si>
    <t>Se protegen los ficheros de configuracion</t>
  </si>
  <si>
    <t>Se protegen los ficheros del sistema</t>
  </si>
  <si>
    <t>Se imponen restricciones en el uso de codigo propio</t>
  </si>
  <si>
    <t>Se imponen restricciones en el uso de codigo externo</t>
  </si>
  <si>
    <t>Ejecucion de programas colaborativos (ej. Teleconferencias)</t>
  </si>
  <si>
    <t>Se imponen restricciones en el uso de programas propios</t>
  </si>
  <si>
    <t>Se imponen restricciones en el uso de codigo externos</t>
  </si>
  <si>
    <t>Seguridad de los mecanismos de comunicación entre procesos</t>
  </si>
  <si>
    <t>Encuanto es posible, se limitan los almacenes temporales</t>
  </si>
  <si>
    <t>Regularmente se realiza un analisis de vulnerabilidades, y se actuan en consecuencia</t>
  </si>
  <si>
    <t>Formacion del personal en configuracion de aplicaciones</t>
  </si>
  <si>
    <t>Cambios (Actualizaciones y mantenimientos)</t>
  </si>
  <si>
    <t>Se dispone de una politica</t>
  </si>
  <si>
    <t>Se han designado responsables para auorizar un cambio</t>
  </si>
  <si>
    <t>Se han designado responsables para realizar cambios</t>
  </si>
  <si>
    <t>Se han designado responsables para abordar y, en su caso recuperar, la situacion inicial antes de un cambio</t>
  </si>
  <si>
    <t xml:space="preserve">Se dispone de procedimientos para ejecutar cambios </t>
  </si>
  <si>
    <t>Se sigue un procedimiento formal de autorizacion de cambios</t>
  </si>
  <si>
    <t>Se comunican los detalles del cambio a todo el personal afectados</t>
  </si>
  <si>
    <t>Se hace un seguimiento permanente de actualizaciones de parches</t>
  </si>
  <si>
    <t>Evaluacion del impacto y riesgo residual tras el cambio</t>
  </si>
  <si>
    <t>Se evalua el impacto en la prestacion de los servicios</t>
  </si>
  <si>
    <t>Se evalua el impacto en la confidencialidad de los datos</t>
  </si>
  <si>
    <t>Se evalua el impacto en la integridad de los datos</t>
  </si>
  <si>
    <t>Se evalua em impacto en los controles de monitorizacion</t>
  </si>
  <si>
    <t>Se priorizan las actualizaciones encaminadas a corregir riesgos elevados</t>
  </si>
  <si>
    <t>Se mantienen en todo momento la regla de "funcionalidad minima"</t>
  </si>
  <si>
    <t>Se mantiene en todo momento la regla de "seguridad por defecto"</t>
  </si>
  <si>
    <t>Se verifica que el cambio no inhabilita los mecanismos de deteccion, monitorizacion y registro</t>
  </si>
  <si>
    <t>Se planifica el cambio de forma que minimice la interrupcion del servicio</t>
  </si>
  <si>
    <t>Control de versiones de todas actualizacion del software</t>
  </si>
  <si>
    <t>Realizacion por personaldebidamente autorizado</t>
  </si>
  <si>
    <t>Se retienen copias de las versiones anteriores de software como medida de precaucion para contingencias</t>
  </si>
  <si>
    <t xml:space="preserve">Se retienen copias de las versiones anteriores de configuracion </t>
  </si>
  <si>
    <t>Se prueba previamente en un equipo que no este en produccion</t>
  </si>
  <si>
    <t xml:space="preserve">Pruebas de regresion </t>
  </si>
  <si>
    <t>g</t>
  </si>
  <si>
    <t>Se registra toda actualizacion de SW</t>
  </si>
  <si>
    <t>h</t>
  </si>
  <si>
    <t xml:space="preserve">Documentacion </t>
  </si>
  <si>
    <t xml:space="preserve">Se documentan todos los cambios </t>
  </si>
  <si>
    <t>Se actualiza la documentacion del sistema</t>
  </si>
  <si>
    <t>Se destruye o se archiva la documentacion anterior</t>
  </si>
  <si>
    <t>i</t>
  </si>
  <si>
    <t>j</t>
  </si>
  <si>
    <t xml:space="preserve">Terminacion desmantelamiento </t>
  </si>
  <si>
    <t xml:space="preserve">Se actualizan todos los procedimientos de recurperacion afectados </t>
  </si>
  <si>
    <t>HW</t>
  </si>
  <si>
    <t>[HW] Protección de los Equipos Informáticos (HW)</t>
  </si>
  <si>
    <t>Se disponde de un inventario de equipos</t>
  </si>
  <si>
    <t xml:space="preserve">Se disponede un registro de equipos ejenos </t>
  </si>
  <si>
    <t xml:space="preserve">Se dispone de un registro de equipos ajenos </t>
  </si>
  <si>
    <t>Se registra los traslados internos</t>
  </si>
  <si>
    <t xml:space="preserve">Se dispone de normativa relativasobre el uso correcto de los equipos </t>
  </si>
  <si>
    <t xml:space="preserve">se dispone de procedimientos de uso del equipamiento </t>
  </si>
  <si>
    <t>Actuacion en caso de funcionamiento anomalo</t>
  </si>
  <si>
    <t xml:space="preserve">puesta en produccion </t>
  </si>
  <si>
    <t>Se dispone de normativa de paso a operación /produccion</t>
  </si>
  <si>
    <t>sc</t>
  </si>
  <si>
    <t>re reducen las opciones a las minimas necesarias</t>
  </si>
  <si>
    <t>Se reduce las opciones a las minimas necesarias</t>
  </si>
  <si>
    <t>Los dispositivos activados se coniguran de forma segura</t>
  </si>
  <si>
    <t>Se aplica la regla de "seguridad por defecto"</t>
  </si>
  <si>
    <t>Se retiran los componentes que no sean necesarios</t>
  </si>
  <si>
    <t>7 cont</t>
  </si>
  <si>
    <t xml:space="preserve">Aseguramiento de la  disponibilidad </t>
  </si>
  <si>
    <t>Se dimensiona holgadamente y se planifica la adquisicion de repuestos</t>
  </si>
  <si>
    <t>El mantenimiento periodico se ajusta a las especificaciones de los fabricantes</t>
  </si>
  <si>
    <t xml:space="preserve">EL mantenimiento lo realiza personal debidamente autorizado </t>
  </si>
  <si>
    <t xml:space="preserve">Se ejecutan regularmente las rutinas de diagnostico </t>
  </si>
  <si>
    <t xml:space="preserve">Se monitorizan fallos e incidentes </t>
  </si>
  <si>
    <t xml:space="preserve">Se registran los fallos, reales o sospechados y de mantenimiento preventivo y correctivo </t>
  </si>
  <si>
    <t>Se hacen copias de seguridad de la configuracion</t>
  </si>
  <si>
    <t>Se hacen copias de seguridad de las claves de seguridad</t>
  </si>
  <si>
    <t xml:space="preserve">Opciones sustitutorias </t>
  </si>
  <si>
    <t>Equipo alternativo</t>
  </si>
  <si>
    <t>Equipo alternativo preconfigurado con replicacion de discos sincrona o asincrona</t>
  </si>
  <si>
    <t xml:space="preserve">Sistema redundante propio en centro alternativo </t>
  </si>
  <si>
    <t>Contrato de prestacion de servicio con el proveedor del sistema, de acuerdo a los requisitos del negocio</t>
  </si>
  <si>
    <t>Alta disponibilidad</t>
  </si>
  <si>
    <t>Equipo de alta disponibilidad con sistema de almacenaiento RAID</t>
  </si>
  <si>
    <t>Cluster con sistema de almacenamiento RAID</t>
  </si>
  <si>
    <t>Redundancia de los elementos criticos del "host"</t>
  </si>
  <si>
    <t>Los medios alternativos estan sujetos a las mismas garantias de proteccion que los habituales</t>
  </si>
  <si>
    <t xml:space="preserve">Se establecen un tiempo maximo para que los equipos alternativos entren en funcionamiento </t>
  </si>
  <si>
    <t>Contenedores Criptograficos( HW, SW virtual)</t>
  </si>
  <si>
    <t>Se dispone de normativa relativa a los controles criptograficos</t>
  </si>
  <si>
    <t>Se tienen en cuenta los requisitos de aplicabilidad (confidencialidad, integridad, autenticidad y no repudio)</t>
  </si>
  <si>
    <t>Se tienen en cuenta los requisitos de control de los mecanismos criptograficos (registro, contabilidad, auditoria, etc)</t>
  </si>
  <si>
    <t xml:space="preserve">Se dispone de normativa de adquisicion </t>
  </si>
  <si>
    <t>Se han designado responsabilidades</t>
  </si>
  <si>
    <t>Opciones</t>
  </si>
  <si>
    <t>Prevencion de emanaciones electromagneticas (TEMPEST EQUIPMENT ZONING)</t>
  </si>
  <si>
    <t xml:space="preserve">Instalacion </t>
  </si>
  <si>
    <t>El equipo se instala atendiendo a las especificaciones del fabricante</t>
  </si>
  <si>
    <t>Se evita que por acceder a este equipo se abra el acceso a otros</t>
  </si>
  <si>
    <t>Se evita el acceso visual a patallas y monitores por personas no autorizadas</t>
  </si>
  <si>
    <t xml:space="preserve">Operación </t>
  </si>
  <si>
    <t>Proceso de autorizacion de recursos para el tratamiento de la informacion</t>
  </si>
  <si>
    <t>Los nuevos medios deben tener la aprobacion adecuada, autorizando su proposito y uso</t>
  </si>
  <si>
    <t>Se comprueba que son compatibles con los demas dispositivos del sistemas</t>
  </si>
  <si>
    <t xml:space="preserve">Se requiere autorizacion previa para el uso de medios informaticos personales para el tratamiento de lainformacion de la organización </t>
  </si>
  <si>
    <t>Proteccion fisica de los equipos</t>
  </si>
  <si>
    <t>Los equipos se distruyen adecuadamente</t>
  </si>
  <si>
    <t>Los elementos que requieren especial proteccion se aislan para reducir el nivel general de proteccion requerido</t>
  </si>
  <si>
    <t>Se controla el acceso a los equipos de presentacion (impresora, pantallas, etc)</t>
  </si>
  <si>
    <t>Se controla el acceso a los dispositivos moviles y portatiles</t>
  </si>
  <si>
    <t>Los elementos faciles de llevar se encadenan</t>
  </si>
  <si>
    <t xml:space="preserve">El equipamiento se protege convenientemente cuando no se emplea </t>
  </si>
  <si>
    <t>Los dispositivos moviles o portatiles se almacenan en contenedores de seguridad</t>
  </si>
  <si>
    <t>Seguridad del equipamiento de oficina</t>
  </si>
  <si>
    <t>Se identifican las vulnerabilidades en el uso del equipamiento de oficina(fotocopiadoras, FAX, etc)</t>
  </si>
  <si>
    <t>Se dispone de normativa sobre el manejo de informacion compartida, e implantacion de medidas</t>
  </si>
  <si>
    <t>Se dispone de normativa de manejo de informacion sensible en funcion de la seguridad que proporcionan los medios</t>
  </si>
  <si>
    <t>Se restringen las aplicaciones del negocio que pueden ser manejadas por cada equipamiento de oficina</t>
  </si>
  <si>
    <t>Se restringe el acceso a la informacion diaria</t>
  </si>
  <si>
    <t>Se ha identificado el personal autorizado de acceder al sistema(contratistas, socios, etc)</t>
  </si>
  <si>
    <t>Se ha restringido las localizaciones desde donde se puede acceder al sistema</t>
  </si>
  <si>
    <t>La asignacion de permisos y recursos se realiza en funcion de roles de usuarios</t>
  </si>
  <si>
    <t>Se dispone de procedimiento de gestion y recuperacion ante incidentes</t>
  </si>
  <si>
    <t>Seguridad de los equipos fuera de las instalaciones</t>
  </si>
  <si>
    <t>Se requiere autorizacion previa para el uso de equipos para tratamiento de informacion fuera de los locales de la organización</t>
  </si>
  <si>
    <t xml:space="preserve">Se identifica a las personas autorizacion </t>
  </si>
  <si>
    <t xml:space="preserve">Registro </t>
  </si>
  <si>
    <t>Se dispone de normativa de uso de equipos fuera de las instalaciones</t>
  </si>
  <si>
    <t>El activo se protege tecnicamente antes de su salida</t>
  </si>
  <si>
    <t>Se proporciona una seguridad equivalente a la de los equipos instalados dentro para el mismo proposito</t>
  </si>
  <si>
    <t>Dispositivos criptograficos (HSM)</t>
  </si>
  <si>
    <t>Formacion del personal en configuracion de equipos</t>
  </si>
  <si>
    <t>Proteccion de los dispositivos de red</t>
  </si>
  <si>
    <t>Se requiere autorizacion previa para su utilizacion</t>
  </si>
  <si>
    <t>Actualizacion regular por el fabricante / proveedor</t>
  </si>
  <si>
    <t>Todos los terminales conectados estan univocamente identificados (direcciones MAC, IPS estatica, etc)</t>
  </si>
  <si>
    <t>Los usuarios no pueden alterar la identificaciondel equipo</t>
  </si>
  <si>
    <t xml:space="preserve">Los dispositivos de identifican y autentican antes de conectarse al sistema </t>
  </si>
  <si>
    <t>Se deshabilitan todos los servicios o utilidades no empleados</t>
  </si>
  <si>
    <t xml:space="preserve">Se controla el acceso a las consolas de administracion </t>
  </si>
  <si>
    <t>Las sesiones inactivas se desconectan automaticamente</t>
  </si>
  <si>
    <t>Se eliminan, o se modifican, las cuentas y contraseñas preconfiguradas</t>
  </si>
  <si>
    <t xml:space="preserve">Se prohibe la comparticion de cuentas de administracion </t>
  </si>
  <si>
    <t>Administracion remota</t>
  </si>
  <si>
    <t>Los dispositivos  se identifican y autentican antes de conectarse al sistema</t>
  </si>
  <si>
    <t>Autenticacion segura previa al acceso a los servicios criptograficos</t>
  </si>
  <si>
    <t>Cambios (actuliazaciones y mantenimiento)</t>
  </si>
  <si>
    <t>Se dispone de un politica</t>
  </si>
  <si>
    <t>Se han designado responsables para autorizar un cambio</t>
  </si>
  <si>
    <t>Se sigue las recomendaciones del fabricante de proveedor</t>
  </si>
  <si>
    <t>Se hace un seguimiento permanente de actualizaciones</t>
  </si>
  <si>
    <t>Evaluacion del impacto potencial del cambio</t>
  </si>
  <si>
    <t xml:space="preserve">Se evalua el impacto en los controles de monitorizacion </t>
  </si>
  <si>
    <t>Se priorizan las actuaciones encaminadas a corregir riesgos elevados</t>
  </si>
  <si>
    <t>Se mantiene en todo momento la regla de "funcionalidad minima"</t>
  </si>
  <si>
    <t>Realizacion por personal debidamente autorizado</t>
  </si>
  <si>
    <t>Todos los cambios quedan registrados</t>
  </si>
  <si>
    <t>Documentacion</t>
  </si>
  <si>
    <t>Control de versiones de todo cambio de hw</t>
  </si>
  <si>
    <t>Terminacion desmantelamiento</t>
  </si>
  <si>
    <t>Se dispone de normativa para la retirada de equipamiento (hw) de produccion</t>
  </si>
  <si>
    <t xml:space="preserve"> </t>
  </si>
  <si>
    <t>PCD</t>
  </si>
  <si>
    <t>Informatica movil</t>
  </si>
  <si>
    <t>Se mantiene un inventaro de equipos moviles con identificacion de responsable de cada uno</t>
  </si>
  <si>
    <t>Se requiere autorizacion previa antes de poder usarlos</t>
  </si>
  <si>
    <t>Cada equipo se marca con el nivel maximo de informacion que puede almacenar o procesar</t>
  </si>
  <si>
    <t>Se han identificado los resgos correspondientes</t>
  </si>
  <si>
    <t>Se han determinado las medidas y precauciones a tomar</t>
  </si>
  <si>
    <t>Se ha establecido en que entornos se puede usar el equipo y como</t>
  </si>
  <si>
    <t>Se ha establecido a que redes se puede conectar el equipo y como</t>
  </si>
  <si>
    <t>Se ha establecido que perifericos se pueden conectar el equipo y como</t>
  </si>
  <si>
    <t xml:space="preserve">Los dispositivos portatiles se guardan en lugar seguro cuando no estan en uso </t>
  </si>
  <si>
    <t>Se sigue un plan de concienciacion sobre los riesgos y las medidas pertinentes</t>
  </si>
  <si>
    <t>Se sigue un plan de formacion sobre las medidas pertinentes</t>
  </si>
  <si>
    <t>Controles aplicables</t>
  </si>
  <si>
    <t xml:space="preserve">Se han determinado las medidas para la proteccion fisica del dispositivo </t>
  </si>
  <si>
    <t>Se instalan detectores de violacion</t>
  </si>
  <si>
    <t>Se han establecido los requesitos sobre control de acceso</t>
  </si>
  <si>
    <t>Se utiliza un sistema de defensa perimetral (cortafuegos)</t>
  </si>
  <si>
    <t>Se han establecido los requisitos de cifrado</t>
  </si>
  <si>
    <t>Se han establecido los requisitos sobre copias de seguridad (backups)</t>
  </si>
  <si>
    <t>Se instala software antivirus y se mantiene actualizado</t>
  </si>
  <si>
    <t>Guias para los usuarios</t>
  </si>
  <si>
    <t>Normas y recomendaciones para su conexión a redes</t>
  </si>
  <si>
    <t xml:space="preserve">Normas y recomendaciones para su uso en lugares publicos </t>
  </si>
  <si>
    <t>Normas y recomendaciones para su almacenamiento cuando no se usa</t>
  </si>
  <si>
    <t>Gestion de incidentes en informatica movil</t>
  </si>
  <si>
    <t>Se dispone de un canal para reporte de incidentes</t>
  </si>
  <si>
    <t>Se dispone de mecanismos para reaccion urgente a incidentes</t>
  </si>
  <si>
    <t>Se dispone de procedimientos para gestion de incidentes</t>
  </si>
  <si>
    <t>Maquinas virtuales</t>
  </si>
  <si>
    <t>Para la creacion de nuevas maquinas virtuales se requiere autorizacion previa</t>
  </si>
  <si>
    <t>Se controla el hypervisor</t>
  </si>
  <si>
    <t>Se controla el acceso al hyperviror</t>
  </si>
  <si>
    <t>Se controla el acceso a recursos compartidos</t>
  </si>
  <si>
    <t>Se controla el acceso a las imágenes de las maquinas virtuales</t>
  </si>
  <si>
    <t xml:space="preserve">Se protegen las copias de seguridad de las imágenes de las maquinas virtuales </t>
  </si>
  <si>
    <t>Notuales se instalan sobre el mismo equipo anfitrion servidores y clientes virtuales</t>
  </si>
  <si>
    <t>No se instalan sobre el mismo equipo anfitrion equipos de frontera y equipos internos (ej. Cortafuegos, pasarelas, etc)</t>
  </si>
  <si>
    <t xml:space="preserve">Retirada de servicio </t>
  </si>
  <si>
    <t xml:space="preserve">Se registra la retirada del servicio </t>
  </si>
  <si>
    <t xml:space="preserve">Se aplican al soporte de la imagen virtual los mecanismos previstos para soportes de informacion </t>
  </si>
  <si>
    <t>print</t>
  </si>
  <si>
    <t xml:space="preserve">Reprodiccion de documentos </t>
  </si>
  <si>
    <t>Control de los dispositvos de reproduccion (fotocopiadoras, Fax, etc)</t>
  </si>
  <si>
    <t xml:space="preserve">Asignacion de cuentas de usuario </t>
  </si>
  <si>
    <t>Destruccion o borrado seguro de las partes de los dispositivos de reproduccion que puedan contener informacion previamente a su sustitucion</t>
  </si>
  <si>
    <t>Se requiere autorizacion previa para realizar copias, y numeracion de las mismas</t>
  </si>
  <si>
    <t>Se registra y se revisa la actividad de los dispositivos de reproduccion (numero de copias, usuarios que las han realizado, etc)</t>
  </si>
  <si>
    <t>pabx</t>
  </si>
  <si>
    <t>Proteccion de la centralita telefonica (PABX)</t>
  </si>
  <si>
    <t>Se ha designado el responsable de la seguridad de la centralita</t>
  </si>
  <si>
    <t>Se monitoriza eltrafico de datos a traves de la centralita</t>
  </si>
  <si>
    <t>Se controla el acceso logico</t>
  </si>
  <si>
    <t xml:space="preserve">Se requiere identificacion y autenticacion del operador para realizar las tareas de mantenimiento </t>
  </si>
  <si>
    <t>Se eliminan o bloquean las cuentas estandar</t>
  </si>
  <si>
    <t>Se realiza copias de seguridad (backups) de la configuracion</t>
  </si>
  <si>
    <t>Las copias de seguridad (backup) se protegen frente a accesos no auterizados</t>
  </si>
  <si>
    <t>Se registran las activdades de administracion y operación</t>
  </si>
  <si>
    <t>Se controla el mantenimiento remoto</t>
  </si>
  <si>
    <t>Las cuentas de mantenimiento estan restrigidas</t>
  </si>
  <si>
    <t xml:space="preserve">Se controla el acceso fisico </t>
  </si>
  <si>
    <t>La centralita se instala en una dependencia con acceso controlado</t>
  </si>
  <si>
    <t>La consola de operación se encuentra en una dependencia con acceso controlado</t>
  </si>
  <si>
    <t>La impresora de infores se encurntra en una dependencia con acceso controlado</t>
  </si>
  <si>
    <t xml:space="preserve">Los informes impresos se destruye cuando no se necesitan mas </t>
  </si>
  <si>
    <t>Se verifican las nuevas versiones del software antes de entrar en produccion</t>
  </si>
  <si>
    <t>Voz, facsimil y video</t>
  </si>
  <si>
    <t>Esta prohibido establecer de conersaciones confidenciales en lugares publicos o sin adecuadas medidas de proteccion</t>
  </si>
  <si>
    <t>Los usuarios estan concienciados y reciben formacion sobre el uso seguro de los sistemas y recursos disponibles</t>
  </si>
  <si>
    <t>Se controla el acceso a la memoria interna del equipo de fax</t>
  </si>
  <si>
    <t>Se prohibe la programacion no autorizada del equipo de fax</t>
  </si>
  <si>
    <t xml:space="preserve">Se proviene el envio de documentos a numeros equivocados </t>
  </si>
  <si>
    <t>COM</t>
  </si>
  <si>
    <t>[COM] Protección de las Comunicaciones</t>
  </si>
  <si>
    <t>Se disponde de un inventario de servicios de comunicación</t>
  </si>
  <si>
    <t>Se dispone de un registro de servicios propios</t>
  </si>
  <si>
    <t>Se dispone de un registro de servicios ajenos</t>
  </si>
  <si>
    <t>Se dispone de normativa para el uso correcto de las comunicaciones</t>
  </si>
  <si>
    <t xml:space="preserve">se dispone de procedimientos de uso de las comunicaciones </t>
  </si>
  <si>
    <t xml:space="preserve">Entrada en servicio </t>
  </si>
  <si>
    <t>Se dispone de normativa de entrada en servicio</t>
  </si>
  <si>
    <t>Se reducen las opciones a las minimas necesarias</t>
  </si>
  <si>
    <t>Se eliminan, o se modifican, las cuentas estardar de usuario</t>
  </si>
  <si>
    <t>Se eliminan, o se modifican, las cuentas estandar de administrador</t>
  </si>
  <si>
    <t>Los servicios actividaos se configuran de forma segura</t>
  </si>
  <si>
    <t xml:space="preserve"> Se identifican y evitan "puntos unicos de fallo" (SPF-SINGLE POINT OF FAILURE)</t>
  </si>
  <si>
    <t xml:space="preserve">Se monitorizan enlaces y dispositivos de red </t>
  </si>
  <si>
    <t>Se registran los fallos detectados, sean reales o sospechados</t>
  </si>
  <si>
    <t>Se registran las actuaciones de mantenimineto preventivo y correctivo</t>
  </si>
  <si>
    <t>Se realizan copoas de seguridad de la  configuracion (backup)</t>
  </si>
  <si>
    <t xml:space="preserve">Se hacen copias de seguridad de las claves de autenticacion </t>
  </si>
  <si>
    <t xml:space="preserve">Se hacen copias de seguridad de las claves de descifrado </t>
  </si>
  <si>
    <t xml:space="preserve">Redundancia </t>
  </si>
  <si>
    <t>Se dispone de coenxion redundante (mediante doble tarjeta de red) de los dispositivos criticos</t>
  </si>
  <si>
    <t>Redundancia de los enlaces con esquema activo pasivo, incluyeendo los dispositivos de red</t>
  </si>
  <si>
    <t xml:space="preserve">Redundancia de los enlaces con reparto de carga, incluyendo los dispositivos de red </t>
  </si>
  <si>
    <t>Redundancia de los enlaces, con dispositivos de red tolerantes a fallo(doble CPU, doble fuente de alimentacion, y doble interfaz de red)</t>
  </si>
  <si>
    <t xml:space="preserve">Dispositivos de red tolerantes a fallos(doble CPU, doble fuente de alimentacion </t>
  </si>
  <si>
    <t xml:space="preserve">Las medios alternativos estan sejetos a las mismas garantias de proteccion que los habituales </t>
  </si>
  <si>
    <t>Se establece un tiempo maximo para que los equipos alternativos entren en funcionamiento</t>
  </si>
  <si>
    <t>aut</t>
  </si>
  <si>
    <t>Autenticacion del canal</t>
  </si>
  <si>
    <t>Se verfica la identidad del usuario antes de entregarle el mecanismo de autenticacion</t>
  </si>
  <si>
    <t>Se autentica el origen de la conexión</t>
  </si>
  <si>
    <t xml:space="preserve">Mecanismos de autenticacion </t>
  </si>
  <si>
    <t>Algo que se conoce (el, contraseña)</t>
  </si>
  <si>
    <t>Certificadosoftware (criptografia de clave publica)</t>
  </si>
  <si>
    <t>2 factores: token + contraseña</t>
  </si>
  <si>
    <t>2 factores: token + certificado</t>
  </si>
  <si>
    <t>2 factores: contraseña de un solo uso (OTP) con token</t>
  </si>
  <si>
    <t>2 factores: contraseña de un solo uso (OTP) por canal separado</t>
  </si>
  <si>
    <t>Canal de autenticacion</t>
  </si>
  <si>
    <t xml:space="preserve">Se toman medidas  para impedr el secuestro de sesiones establecido </t>
  </si>
  <si>
    <t xml:space="preserve">Proteccion de la integridad de los datos intercambiados </t>
  </si>
  <si>
    <t>Mecanismos basados en MAC (codigo de autenticacion de mensaje)</t>
  </si>
  <si>
    <t>Mecanismos basados en MAC con "hash" (HMAC) según FIPS 140-2</t>
  </si>
  <si>
    <t>Mecanismos de hash</t>
  </si>
  <si>
    <t xml:space="preserve">Se toman medidas frente a la inyeccion de informacion espuria </t>
  </si>
  <si>
    <t>Proteccion criptografica de la confidencialidad de los dato intercambiados</t>
  </si>
  <si>
    <t xml:space="preserve">Se dispone de normativas relativa al uso de controles cripttograficos </t>
  </si>
  <si>
    <t>Se han designado responsables</t>
  </si>
  <si>
    <t>Mecanismos de cifrado (secreto compartido de cifra simetrica)</t>
  </si>
  <si>
    <t>Se emplean algoritmos certificados/ acreditados</t>
  </si>
  <si>
    <t>Se emplean productos o servicios ceritificados o acreditados</t>
  </si>
  <si>
    <t>OP</t>
  </si>
  <si>
    <t xml:space="preserve">Control de acceso a la red </t>
  </si>
  <si>
    <t xml:space="preserve">Se dispone de normativa de uso de los servicios de red </t>
  </si>
  <si>
    <t>Se requiere autorizacon para que medios y dispositivos tengan acceso a redes y servicios</t>
  </si>
  <si>
    <t>Acceso remoto</t>
  </si>
  <si>
    <t>Proteccion de los puertos de diagnostico remoto</t>
  </si>
  <si>
    <t xml:space="preserve">Autenticacion de nodos de la red </t>
  </si>
  <si>
    <t>Control del encaminamiento</t>
  </si>
  <si>
    <t>Seguridad de los servicios de red</t>
  </si>
  <si>
    <t>Se monitorizan los servicios de red</t>
  </si>
  <si>
    <t>Revsiones periodicas de la seguridad</t>
  </si>
  <si>
    <t>Se preve proteccion frente a analisis dee trafico</t>
  </si>
  <si>
    <t>Formacion del personal en configuracion de las comunicaciones</t>
  </si>
  <si>
    <t>Cambios (actualizaciones y mantenimiento)</t>
  </si>
  <si>
    <t>Se han designado reponsables para abordar y, en su caso recuperar, la situacion inicial antes de un cambio</t>
  </si>
  <si>
    <t>Se mantienen en todo momento la regla de "seguridad por defecto"</t>
  </si>
  <si>
    <t xml:space="preserve">Pruebas de reglesion </t>
  </si>
  <si>
    <t xml:space="preserve">Todas las actuaciones quedan registradas </t>
  </si>
  <si>
    <t>Se actualiza todos los procedimientos de produccion afectados</t>
  </si>
  <si>
    <t>Se actualiza todos los procedimientos de recuperacion afectados</t>
  </si>
  <si>
    <t>Se dispone de normativa para la retirada de servicios de comunicaciones de produccion</t>
  </si>
  <si>
    <t>wifi</t>
  </si>
  <si>
    <t>Seguridad (wifi)</t>
  </si>
  <si>
    <t>Se requiere autorizacion previa para deplegar puntos de acceso(AP)</t>
  </si>
  <si>
    <t>Al instalar un punto de acceso (AP) se tiene un cuenta el alcance de las señal para evitar una exposicion grratuita a ataques</t>
  </si>
  <si>
    <t>Se requiere autorizacon previa para la conexión de clientes</t>
  </si>
  <si>
    <t xml:space="preserve">Se eliminan las claves por defecto en tarjetas y puntos de acceso antes de su despliege </t>
  </si>
  <si>
    <t xml:space="preserve">Se desactivan los puertos y servicios no usados </t>
  </si>
  <si>
    <t>Se deshabilitan los protocolos de gestion no esenciales</t>
  </si>
  <si>
    <t xml:space="preserve">Se apliacan restricciones al protocolo SNMP  en redes wireless </t>
  </si>
  <si>
    <t>Se comprueba periodicamente los puntos de acceso( mediante broadcast o herramientas)</t>
  </si>
  <si>
    <t xml:space="preserve">Se desactiva el modo de conexión ad-hoc en los dispositivos de usuario </t>
  </si>
  <si>
    <t>Se autentican los dispositivos wireless (filtrado MAC, servidor de autenticacion, etc)</t>
  </si>
  <si>
    <t>Se controlan las direccion IP</t>
  </si>
  <si>
    <t>mobile</t>
  </si>
  <si>
    <t>Telefonia movil</t>
  </si>
  <si>
    <t xml:space="preserve">Se emplean dispositivos que indiquen la ausencia de cifrado en la pantalla </t>
  </si>
  <si>
    <t xml:space="preserve">Se utiliza cifrado para los grupos cerrados de usuarios </t>
  </si>
  <si>
    <t xml:space="preserve">Revision de la facturaciones detalladas en busca de numeros de telefono desconocido </t>
  </si>
  <si>
    <t>Se verifica que todas las llamadas realizadas por el telefono se reflejan en la factura</t>
  </si>
  <si>
    <t>Prevencon del uso en areas de seguridad</t>
  </si>
  <si>
    <t>Prohibicion de introduccion de telefonos moviles en las areas de seguridad</t>
  </si>
  <si>
    <t>Se emplean dispositivos pasivos de deteccion</t>
  </si>
  <si>
    <t xml:space="preserve">Se emplean dispositivos activos de deteccion </t>
  </si>
  <si>
    <t>Los termianles se inspeccionan periodicamente para detectar manipuaciones</t>
  </si>
  <si>
    <t>Se prohibe la conexión a ordenadores que manejen datos sensibles</t>
  </si>
  <si>
    <t>Comunicacon inmediata de las sustracciones de tarjetas o terminales</t>
  </si>
  <si>
    <t>Intercambio de terminales y tarjetas entre usuarios</t>
  </si>
  <si>
    <t>Se evita la publicacion de los numeros telefonicos en guias</t>
  </si>
  <si>
    <t>DS</t>
  </si>
  <si>
    <t>Segregacion de las redes en dominios</t>
  </si>
  <si>
    <t xml:space="preserve">Control de acceso </t>
  </si>
  <si>
    <t xml:space="preserve">La segregacion atiende a los requisitos de control de acceso </t>
  </si>
  <si>
    <t>Se controla el acceso de los usuarios de segmento</t>
  </si>
  <si>
    <t xml:space="preserve">Se controla la salida de informacion del segmento </t>
  </si>
  <si>
    <t xml:space="preserve">Se monitoriza el punto de conexión </t>
  </si>
  <si>
    <t>Los usuarios se segregan en domunios</t>
  </si>
  <si>
    <t>Segregacion de la red en dominios logicos</t>
  </si>
  <si>
    <t>Separacion mediante redes conmutadas (router/switch)</t>
  </si>
  <si>
    <t>Separacion mediante redes privadas virtuales (VPNs)</t>
  </si>
  <si>
    <t>Separacion mediante dispositivos de proteccion perimetral</t>
  </si>
  <si>
    <t>Separacion fisica (air gap)</t>
  </si>
  <si>
    <t>IP</t>
  </si>
  <si>
    <t>[IP] Puntos de interconexión: conexiones entre zonas de confianza</t>
  </si>
  <si>
    <t xml:space="preserve">Administracion </t>
  </si>
  <si>
    <t xml:space="preserve">Las conexiones requieren autorizacion previa </t>
  </si>
  <si>
    <t xml:space="preserve">Se dispone de un inventario de conexiones autorizadas </t>
  </si>
  <si>
    <t xml:space="preserve">Se realiza un monitorizacion continua de las conexiones autorzadas </t>
  </si>
  <si>
    <t xml:space="preserve">Los usuario y procesos autorizados a usar el enlace solo disfrutan de los derechos minimos </t>
  </si>
  <si>
    <t>Se revisan regularmente los usuarios y procesos autorizados</t>
  </si>
  <si>
    <t xml:space="preserve">Establecimiento de conexión </t>
  </si>
  <si>
    <t>Se identifican y autentican los usuarios antes de establecer el enlace</t>
  </si>
  <si>
    <t xml:space="preserve">Se identifican y autentican los procesos usuarios antes de establecer el enlace </t>
  </si>
  <si>
    <t>EL servidor se identifica y autentica antes de establecer el enlace</t>
  </si>
  <si>
    <t>SPP</t>
  </si>
  <si>
    <t>Trafico: Intercambo de datos</t>
  </si>
  <si>
    <t xml:space="preserve">Cualquier otro nodo de la red se considera no fiable, realizandose un control local de los datos intercamiados </t>
  </si>
  <si>
    <t>Se valida el formato de todos los datos en transito</t>
  </si>
  <si>
    <t>Trafico autorizado</t>
  </si>
  <si>
    <t>El trafico permitido requiere autorizacion previa</t>
  </si>
  <si>
    <t xml:space="preserve">El trafico se identifica antes de autorizar su paso </t>
  </si>
  <si>
    <t>Se revisa periodicamente el trafico autorizado</t>
  </si>
  <si>
    <t xml:space="preserve">Se controla el trafico entrante y saliente </t>
  </si>
  <si>
    <t>Se garantiza que todo el trafico pasa por el sistema de defensa perimetral</t>
  </si>
  <si>
    <t xml:space="preserve">Se bloquea todo el trafico, exceptoel explicitamente aprobado </t>
  </si>
  <si>
    <t>Se realiza una monitorizacion continua de trafico</t>
  </si>
  <si>
    <t>Se detecta y bloquea el codigo dañino (malware)</t>
  </si>
  <si>
    <t xml:space="preserve">Se registra toda la actividad </t>
  </si>
  <si>
    <t>Se revisan periodicamente las trazas de actividad</t>
  </si>
  <si>
    <t>Se realizan copias de seguridad periodicas de los registro de actividad</t>
  </si>
  <si>
    <t>Intermediacion - El punto de interconexion intermediara los siguientes procesos</t>
  </si>
  <si>
    <t>Identificacion y autenticacion de los usuarios</t>
  </si>
  <si>
    <t xml:space="preserve">Identificacion y autenticacion de los nodos </t>
  </si>
  <si>
    <t>Autorizacion de acceso</t>
  </si>
  <si>
    <t>Listas blancas (white lists)</t>
  </si>
  <si>
    <t>Listas negras (black lists)</t>
  </si>
  <si>
    <t>Etiquetas de seguridad de los objetos intercambiados</t>
  </si>
  <si>
    <t>Informacion de control de red (nivel 3)</t>
  </si>
  <si>
    <t>Informacion de control de aplicación (nivel 7)</t>
  </si>
  <si>
    <t>trafico de gestion</t>
  </si>
  <si>
    <t xml:space="preserve">Se asegura la autenticidad del origen </t>
  </si>
  <si>
    <t>Se asegura la integridad de la informacion</t>
  </si>
  <si>
    <t xml:space="preserve">Se asegura la confidencialidad de la informacion </t>
  </si>
  <si>
    <t>Se oculta las direcciones IP internas (servicio NAT o similar)</t>
  </si>
  <si>
    <t>Se ocultan los puertos internos (servicio PAT o similar)</t>
  </si>
  <si>
    <t>Arquitectura de proteccion : red local  LAN</t>
  </si>
  <si>
    <t>Filtro de paquetes IP (red)</t>
  </si>
  <si>
    <t xml:space="preserve">Todo el trafico atraviesa el filtro </t>
  </si>
  <si>
    <t>Cortafuegos (control de sesion)</t>
  </si>
  <si>
    <t xml:space="preserve">Todo el trafico atraviesa el cortafuego </t>
  </si>
  <si>
    <t>Proxy (monitorizacion de aplicaciones)</t>
  </si>
  <si>
    <t>Todo el trafico atraviesa el proxy</t>
  </si>
  <si>
    <t>El servidor de proxy tiene dos puertos, uno en cada red</t>
  </si>
  <si>
    <t>Router (2 puertps) + proxy</t>
  </si>
  <si>
    <t>El oruter separa la red externa del servidor de proxy</t>
  </si>
  <si>
    <t>Router (3 puertps) + proxy</t>
  </si>
  <si>
    <t>El router separa el servdor de gateway de las redes interna y externa</t>
  </si>
  <si>
    <t>2 Routers + DMZ + proxy</t>
  </si>
  <si>
    <t xml:space="preserve">Se emplean productos de fabricantes diferentes </t>
  </si>
  <si>
    <t>Pasarela  (se cambia de protocolo)</t>
  </si>
  <si>
    <t xml:space="preserve">Todo el trafico atraviesa la pasarela </t>
  </si>
  <si>
    <t>Se emplea dispositivos de sentido unico (diodos)</t>
  </si>
  <si>
    <t xml:space="preserve">Todo el trafico atraviesa el diodo </t>
  </si>
  <si>
    <t xml:space="preserve">Se controla el trafico de retorno </t>
  </si>
  <si>
    <t xml:space="preserve">Cortafuegos de aire (air gap o air wall) </t>
  </si>
  <si>
    <t xml:space="preserve">Se controla estrictamente el trafico de retorno </t>
  </si>
  <si>
    <t>Dispositivos portatiles</t>
  </si>
  <si>
    <t>BS</t>
  </si>
  <si>
    <t xml:space="preserve">Proteccion de los equipos de frontera </t>
  </si>
  <si>
    <t xml:space="preserve">Se controla el producto </t>
  </si>
  <si>
    <t xml:space="preserve">Se instala las nuevas versiones del fabricante del producto </t>
  </si>
  <si>
    <t xml:space="preserve">Se instala los parches de fabricante del producto </t>
  </si>
  <si>
    <t>Se realizan pruebas de regresion antes de instalar una nueva version o parche</t>
  </si>
  <si>
    <t>Se exige autenticacion del operador para cambios del programa</t>
  </si>
  <si>
    <t xml:space="preserve">Se eliminan, o modifican, las cuentas estandar de usuario </t>
  </si>
  <si>
    <t xml:space="preserve">Se eliminan, o modifican, las cuentas estandar de administracion </t>
  </si>
  <si>
    <t xml:space="preserve">Los servicios actividados se configuran de forma de forma segura </t>
  </si>
  <si>
    <t>Se aplican la regla de "seguridad por defecto"</t>
  </si>
  <si>
    <t xml:space="preserve">Se aplican los servicios de registro de activvidad </t>
  </si>
  <si>
    <t xml:space="preserve">Cuando un equipo portatil se conecta en remoto </t>
  </si>
  <si>
    <t>Se verifica la actualidad de sus componentes (parches software)</t>
  </si>
  <si>
    <t>Se verifica su configuracion de seguridad</t>
  </si>
  <si>
    <t>Se explicita un responsable de la configuracion</t>
  </si>
  <si>
    <t xml:space="preserve">Se exisge autenticacion de operador para cambios de configuracion </t>
  </si>
  <si>
    <t xml:space="preserve">Se accede de forma segura para realizar tareas de administracion </t>
  </si>
  <si>
    <t xml:space="preserve">Se realizan copias de seguridad periodicas de la configuracion </t>
  </si>
  <si>
    <t xml:space="preserve">Se previene la reinstalacion no autorizada de configuraciones previas </t>
  </si>
  <si>
    <t xml:space="preserve">Se establece un plan de contingencia especifico </t>
  </si>
  <si>
    <t>Se emplean productos certificados o acreditados</t>
  </si>
  <si>
    <t>MP</t>
  </si>
  <si>
    <t>[MP] Protección de los Soportes de Información</t>
  </si>
  <si>
    <t xml:space="preserve">Se dispone de normativa relativa a soportes de informacion </t>
  </si>
  <si>
    <t xml:space="preserve">Uso de soportes de informacion </t>
  </si>
  <si>
    <t>Proteccion de los soportes en funcion de la informacion que contienen</t>
  </si>
  <si>
    <t xml:space="preserve">Normativa especificas para soportes removibles </t>
  </si>
  <si>
    <t xml:space="preserve">Se dispone de procedimientos relativos a soportes de informacion </t>
  </si>
  <si>
    <t>Se dispone de un inventario de soportes</t>
  </si>
  <si>
    <t>Se mantiene una relacion de soportes</t>
  </si>
  <si>
    <t>Se identifica al depositario (o depositarios)</t>
  </si>
  <si>
    <t>Gestion de soporte</t>
  </si>
  <si>
    <t xml:space="preserve">Manejo </t>
  </si>
  <si>
    <t>[MP.4.1.1] Se imponen restricciones de acceso para impedir el acceso no autorizado</t>
  </si>
  <si>
    <t>[MP.4.1.2] Los soportes se guardan en lugar seguro cuando no están en uso</t>
  </si>
  <si>
    <t>[MP.4.1.3] Se reduce al mínimo imprescindible la distribución de soportes</t>
  </si>
  <si>
    <t>[MP.4.1.4] Se realizan revisiones periódicas de las listas de distribución y destinatarios autorizados</t>
  </si>
  <si>
    <t>[MP.4.1.5] Quedan registradas las operaciones de creación, modificación y borrado, a efectos de trazabilidad</t>
  </si>
  <si>
    <t>[MP.4.1.6] Se requiere autorización previa antes de desprenderse de un soporte</t>
  </si>
  <si>
    <t>Etiquetado</t>
  </si>
  <si>
    <t>[MP.4.2.1] Se dispone de normativa para el etiquetado y cambio de etiquetas</t>
  </si>
  <si>
    <t>[MP.4.2.2] Se dispone de procedimientos para el etiquetado y cambio de etiquetas</t>
  </si>
  <si>
    <t>[MP.4.2.3] Se marcan todos los soportes indicando la clasificación de la información que contienen o pueden contener</t>
  </si>
  <si>
    <t>[MP.4.2.4] Cuando se trabaja con contenedores de varios soportes</t>
  </si>
  <si>
    <t>[MP.4.2.5] La etiqueta sólo permite conocer el nivel de clasificación, no la información</t>
  </si>
  <si>
    <t>[MP.4.2.6] Los usuarios disponen de medios y formación para interpretar correctamente lo significado por las etiquetas</t>
  </si>
  <si>
    <t>Transporte de soporte</t>
  </si>
  <si>
    <t>[MP.4.3.1] Se dispone de normativa para el transporte de soportes</t>
  </si>
  <si>
    <t>[MP.4.3.2] Se dispone de procedimientos para el transporte de soportes</t>
  </si>
  <si>
    <t>[MP.4.3.3] Transportes y mensajeros</t>
  </si>
  <si>
    <t>[MP.4.3.4] Se requiere confirmación de entrega</t>
  </si>
  <si>
    <t>[MP.4.3.5] Se utilizan contenedores adecuados contra cualquier daño físico y de acuerdo a las especificaciones de los fabricantes</t>
  </si>
  <si>
    <t>[MP.4.3.6] Implantación de controles especiales para la protección de la información sensible</t>
  </si>
  <si>
    <t>[MP.4.3.7] Registro de envío y recepción</t>
  </si>
  <si>
    <t xml:space="preserve">Formacion del personal en gestion de soportes </t>
  </si>
  <si>
    <t>Se controla la conexión de dispositivos removibles</t>
  </si>
  <si>
    <t>[MP.5.1] Se requiere autorización previa</t>
  </si>
  <si>
    <t>[MP.5.1.1] para leer (introducir datos en el sistema)</t>
  </si>
  <si>
    <t>[MP.5.1.2] para escribir (sacar datos del sistema)</t>
  </si>
  <si>
    <t>[MP.5.2] Se registra la conexión</t>
  </si>
  <si>
    <t>[MP.5.3] Se registra la desconexión</t>
  </si>
  <si>
    <t>[MP.5.4] Se registra la información transferida</t>
  </si>
  <si>
    <t>[MP.5.5] Se analiza la existencia de código malicioso en los datos transferidos</t>
  </si>
  <si>
    <t>[MP.5.6] Se monitoriza la información transferida (servicio DLP)</t>
  </si>
  <si>
    <t>[MP.5.7] Control centralizado</t>
  </si>
  <si>
    <t>[MP.5.7.1] de habilitación / inhabilitación de la capacidad de conectar dispositivos</t>
  </si>
  <si>
    <t>[MP.5.7.2] de los puntos de conexión habilitados en cada momento</t>
  </si>
  <si>
    <t xml:space="preserve">Contenedores de seguridad </t>
  </si>
  <si>
    <t>[MP.6.1] Armarios de seguridad</t>
  </si>
  <si>
    <t>[MP.6.2] Cajas fuertes</t>
  </si>
  <si>
    <t>[MP.6.3] Cámaras acorazadas</t>
  </si>
  <si>
    <t>[MP.6.4] Armarios ignífugos</t>
  </si>
  <si>
    <t>Seguridad de los soportes fuera de las instalaciones</t>
  </si>
  <si>
    <t>[MP.7.1] Se requiere autorización previa para sacar soportes de las instalaciones</t>
  </si>
  <si>
    <t>[MP.7.2] Se identifica a las personas autorizadas</t>
  </si>
  <si>
    <t>[MP.7.3] Registro de entradas y salidas</t>
  </si>
  <si>
    <t>[MP.7.3.1] Se dispone de un registro de soportes fuera de las instalaciones en cada momento</t>
  </si>
  <si>
    <t>[MP.7.3.2] Se registra la salida</t>
  </si>
  <si>
    <t>[MP.7.3.3] Se registra el retorno</t>
  </si>
  <si>
    <t>[MP.7.3.4] Se revisa regularmente la relación de soportes ausentes</t>
  </si>
  <si>
    <t>[MP.7.3.5] Información en el registro</t>
  </si>
  <si>
    <t>[MP.7.4] Se dispone de normativa de uso de soportes fuera de las instalaciones</t>
  </si>
  <si>
    <t>[MP.7.5] El soporte se protege técnicamente antes de su salida</t>
  </si>
  <si>
    <t>[MP.7.6] El soporte se revisa a su regreso</t>
  </si>
  <si>
    <t xml:space="preserve">cont </t>
  </si>
  <si>
    <t>[MP.cont.1] Se toman medidas contra el deterioro físico del soporte</t>
  </si>
  <si>
    <t>[MP.cont.2] Se realiza el mantenimiento periódico según especificaciones de los fabricantes</t>
  </si>
  <si>
    <t>[MP.cont.3] Los soportes se almacenan de acuerdo a las especificaciones del fabricante</t>
  </si>
  <si>
    <t>[MP.cont.4] Se duplican los soportes críticos</t>
  </si>
  <si>
    <t>[MP.cont.5] Las copias de los soportes críticos se almacenan en un lugar alternativo</t>
  </si>
  <si>
    <t>[MP.cont.6] Se establece la frecuencia con que se realizarán copias de seguridad (backup)</t>
  </si>
  <si>
    <t>[MP.cont.7] Se migra la información de un soporte a otro en función de su vida útil</t>
  </si>
  <si>
    <t>[MP.cont.8] Se hacen copias de seguridad de las claves de descifrado</t>
  </si>
  <si>
    <t>IC</t>
  </si>
  <si>
    <t xml:space="preserve">Proteccion criptografica del contenido </t>
  </si>
  <si>
    <t>[MP.IC.1] Se dispone de normativa relativa a la protección criptográfica de los contenidos</t>
  </si>
  <si>
    <t>[MP.IC.1.1] Se tienen en cuenta los requisitos legales y contractuales</t>
  </si>
  <si>
    <t>[MP.IC.1.2] Se tienen en cuenta los requisitos de interoperabilidad: actuales y previsiones futuras</t>
  </si>
  <si>
    <t>[MP.IC.1.3] Se tienen en cuenta los requisitos de identificación y autenticación</t>
  </si>
  <si>
    <t>[MP.IC.1.4] Se tienen en cuenta los requisitos de aplicabilidad (confidencialidad, integridad, autenticidad y no repudio)</t>
  </si>
  <si>
    <t>[MP.IC.1.5] Se definen roles y responsabilidades</t>
  </si>
  <si>
    <t>[MP.IC.2] Se han designado responsables</t>
  </si>
  <si>
    <t>[MP.IC.3] Se cifra el contenido</t>
  </si>
  <si>
    <t>[MP.IC.4] Se garantiza la integridad del contenido</t>
  </si>
  <si>
    <t>[MP.IC.5] Se firma el contenido</t>
  </si>
  <si>
    <t>[MP.IC.6] Se tienen en cuenta los requisitos de protección para los mecanismos criptográficos</t>
  </si>
  <si>
    <t>[MP.IC.7] Se tienen en cuenta los requisitos de control de los mecanismos criptográficos (registro, contabilidad, auditoría, etc.)</t>
  </si>
  <si>
    <t>[MP.IC.8] {xor} Mecanismo de integridad</t>
  </si>
  <si>
    <t>[MP.IC.8.1] Mecanismo basado en MAC (Código de Autenticación de Mensaje)</t>
  </si>
  <si>
    <t>[MP.IC.8.2] Mecanismo basado en MAC con "hash" (HMAC) según FIPS 140-2</t>
  </si>
  <si>
    <t>[MP.IC.8.3] Mecanismo de hash</t>
  </si>
  <si>
    <t>[MP.IC.9] Mecanismo de cifrado</t>
  </si>
  <si>
    <t>[MP.IC.9.1] {xor} Opciones</t>
  </si>
  <si>
    <t>[MP.IC.9.2] Se revisan regularmente las vulnerabilidades de los algoritmos</t>
  </si>
  <si>
    <t>[MP.IC.9.3] Se emplean algoritmos certificados / acreditados</t>
  </si>
  <si>
    <t xml:space="preserve">clean </t>
  </si>
  <si>
    <t>Limpieza de contenidos</t>
  </si>
  <si>
    <t>[MP.clean.1] Se dispone de normativa que determina qué información debe ser eliminada de forma segura</t>
  </si>
  <si>
    <t>[MP.clean.2] Se dispone de procedimientos para la limpieza de soportes</t>
  </si>
  <si>
    <t>[MP.clean.3] Se realiza una limpieza segura del contenido de todo soporte reutilizable del que se desprenda la organización</t>
  </si>
  <si>
    <t>[MP.clean.4] Se retiran todas las etiquetas y marcas</t>
  </si>
  <si>
    <t>[MP.clean.5] Mecanismo de limpieza</t>
  </si>
  <si>
    <t>[MP.clean.5.1] {xor} Opciones</t>
  </si>
  <si>
    <t>[MP.clean.5.2] Se emplea un producto o servicio certificado o acreditado</t>
  </si>
  <si>
    <t>Destruccion de soportes</t>
  </si>
  <si>
    <t>[MP.end.1] Se dispone de normativa que determina qué soportes deben ser destruidos de forma segura</t>
  </si>
  <si>
    <t>[MP.end.2] También se destruyen aquellos soportes de los que no puede eliminarse la información de forma segura</t>
  </si>
  <si>
    <t>[MP.end.3] Se dispone de procedimientos para la destrucción de soportes</t>
  </si>
  <si>
    <t>[MP.end.4] Se controla el acceso a los soportes que van a ser eliminados</t>
  </si>
  <si>
    <t>[MP.end.5] Se mantiene un registro de soportes destruidos</t>
  </si>
  <si>
    <t>[MP.end.6] Mecanismo de destrucción</t>
  </si>
  <si>
    <t>AUX</t>
  </si>
  <si>
    <t>[AUX] Elementos Auxiliares</t>
  </si>
  <si>
    <t>[AUX.1] Se dispone de un inventario de equipamiento auxiliar</t>
  </si>
  <si>
    <t>[AUX.1.1] Se dispone de un registro de equipamiento auxiliar</t>
  </si>
  <si>
    <t>[AUX.1.2] Se identifica el propietario (persona responsable)</t>
  </si>
  <si>
    <t>[AUX.1.3] El inventario se actualiza regularmente</t>
  </si>
  <si>
    <t>[AUX.1.4] Se registran las entradas y salidas de equipamiento auxiliar</t>
  </si>
  <si>
    <t>[AUX.cont] Aseguramiento de la disponibilidad</t>
  </si>
  <si>
    <t>[AUX.cont.1] Se siguen las recomendaciones del fabricante o proveedor</t>
  </si>
  <si>
    <t>[AUX.cont.2] Continuidad de operaciones</t>
  </si>
  <si>
    <t>[AUX.cont.2.1] Se analizan las implicaciones para la continuidad del negocio</t>
  </si>
  <si>
    <t>[AUX.cont.2.2] Se establece un protocolo de actuación en caso de contingencia</t>
  </si>
  <si>
    <t>[AUX.cont.2.3] Se dispone de medios alternativos</t>
  </si>
  <si>
    <t>[AUX.start] Instalación</t>
  </si>
  <si>
    <t>power</t>
  </si>
  <si>
    <t>[AUX.power] Suministro eléctrico</t>
  </si>
  <si>
    <t>[AUX.power.1] Se dimensiona el sistema considerando necesidades futuras</t>
  </si>
  <si>
    <t>[AUX.power.2] Instalación de acuerdo a la normativa vigente</t>
  </si>
  <si>
    <t>[AUX.power.3] Protección de las líneas de alimentación del sistema frente a fluctuaciones y sobrecargas</t>
  </si>
  <si>
    <t>[AUX.power.4] Interruptor general de la alimentación del sistema situado en la entrada de cada área</t>
  </si>
  <si>
    <t>[AUX.power.5] Interruptores etiquetados y protegidos frente a activaciones accidentales</t>
  </si>
  <si>
    <t>[AUX.power.6] Alimentación de respaldo</t>
  </si>
  <si>
    <t>[AUX.power.6.1] Actuación en caso de emergencia</t>
  </si>
  <si>
    <t>[AUX.power.6.2] El sistema se prueba regularmente</t>
  </si>
  <si>
    <t>[AUX.power.6.3] Mantenimiento: el sistema se revisa regularmente</t>
  </si>
  <si>
    <t>[AUX.power.6.4] Redundancia</t>
  </si>
  <si>
    <t>[AUX.AC] Climatización</t>
  </si>
  <si>
    <t>[AUX.AC.1] Se dimensiona el sistema considerando necesidades futuras</t>
  </si>
  <si>
    <t>[AUX.AC.2] Sistema de climatización redundante</t>
  </si>
  <si>
    <t>[AUX.AC.3] Control de temperatura</t>
  </si>
  <si>
    <t>[AUX.AC.4] Control de humedad</t>
  </si>
  <si>
    <t>[AUX.AC.5] Control de flujo de aire</t>
  </si>
  <si>
    <t>[AUX.AC.6] Alarma en tiempo real cuando el sistema se sale de especificaciones</t>
  </si>
  <si>
    <t>[AUX.AC.7] Mantenimiento: el sistema se revisa regularmente</t>
  </si>
  <si>
    <t>wires</t>
  </si>
  <si>
    <t>[AUX.wires] Protección del cableado</t>
  </si>
  <si>
    <t>[AUX.wires.1] La gestión está centralizada</t>
  </si>
  <si>
    <t>[AUX.wires.2] Se utiliza una herramienta de gestión</t>
  </si>
  <si>
    <t>[AUX.wires.3] Se dispone de planos actualizados del cableado</t>
  </si>
  <si>
    <t>[AUX.wires.4] Todos los elementos de cableado están etiquetados</t>
  </si>
  <si>
    <t>[AUX.wires.5] Se sigue un procedimiento para la modificación del cableado</t>
  </si>
  <si>
    <t>[AUX.wires.6] Se realiza un mantenimiento regular del cableado</t>
  </si>
  <si>
    <t>[AUX.wires.7] Se ha segregado el cableado de alimentación del de comunicaciones para evitar interferencias</t>
  </si>
  <si>
    <t>[AUX.wires.8] Se instalan filtros de protección frente a rayos</t>
  </si>
  <si>
    <t>[AUX.wires.8.1] Cableado de alimentación</t>
  </si>
  <si>
    <t>[AUX.wires.8.2] Cableado de datos</t>
  </si>
  <si>
    <t>[AUX.wires.9] Se evitan rutas a través de áreas públicas</t>
  </si>
  <si>
    <t>[AUX.wires.a] Se controlan todos los accesos al cableado</t>
  </si>
  <si>
    <t>[AUX.wires.b] Hay protección prevista contra daños o interceptaciones no autorizadas (conductos blindados, cajas o salas cerradas, ...)</t>
  </si>
  <si>
    <t>[AUX.wires.c] Existe protección frente a emanaciones (TEMPEST)</t>
  </si>
  <si>
    <t>[AUX.wires.c.1] Protección TEMPEST</t>
  </si>
  <si>
    <t>[AUX.wires.c.2] Se instalan filtros antes de salir de la zona protegida</t>
  </si>
  <si>
    <t>[AUX.wires.d] Se protegen los cuadros de distribución</t>
  </si>
  <si>
    <t>[AUX.wires.e] Se protejen antenas y repetidores</t>
  </si>
  <si>
    <t>[AUX.wires.f] Se emplean recubrimientos que no son inflamables ni tóxicos</t>
  </si>
  <si>
    <t>[AUX.wires.g] El cableado es tolerante a fallos (redundancia de líneas críticas, etc.)</t>
  </si>
  <si>
    <t>[AUX.7] Se disponen medidas frente a posibles robos</t>
  </si>
  <si>
    <t>[AUX.8] Se prevén medidas frente a todos los problemas graves identificados en el análisis de riesgos</t>
  </si>
  <si>
    <t>L</t>
  </si>
  <si>
    <t>[L] Protección de las Instalaciones</t>
  </si>
  <si>
    <t>[L.1] Se dispone de normativa de seguridad</t>
  </si>
  <si>
    <t>[L.1.1] Se dispone de normativa relativa a la protección de las instalaciones</t>
  </si>
  <si>
    <t>[L.1.2] Se han establecido normas de conducta (prohibición de fumar, beber, comer, ...)</t>
  </si>
  <si>
    <t>[L.2] Se dispone de un inventario de instalaciones</t>
  </si>
  <si>
    <t>[L.2.1] Se dispone de un registro de instalaciones propias</t>
  </si>
  <si>
    <t>[L.2.2] Se dispone de un registro de instalaciones de otras organizaciones</t>
  </si>
  <si>
    <t>[L.2.3] Se identifica al responsable en cada instalación</t>
  </si>
  <si>
    <t>[L.2.4] El inventario se actualiza regularmente</t>
  </si>
  <si>
    <t>[L.2.5] Las áreas no se identifican en directorios telefónicos y vestíbulos</t>
  </si>
  <si>
    <t>[L.2.6] El personal sólo conoce la existencia de estas áreas, o de sus actividades, si lo necesita para su trabajo</t>
  </si>
  <si>
    <t>[L.3] Entrada en servicio</t>
  </si>
  <si>
    <t>[L.3.1] Se dispone de normativa de entrada en servicio</t>
  </si>
  <si>
    <t>[L.3.2] Se requiere autorización previa</t>
  </si>
  <si>
    <t>[L.3.3] Se han determinado las acreditaciones o certificaciones pertinentes</t>
  </si>
  <si>
    <t>[L.3.4] Se requiere haber pasado las inspecciones o acreditaciones establecidas</t>
  </si>
  <si>
    <t>[L.3.5] Plan de Protección</t>
  </si>
  <si>
    <t>[L.3.5.1] Se dispone de un Plan de Acondicionamiento</t>
  </si>
  <si>
    <t>[L.3.5.2] Se dispone de un Plan de Seguridad</t>
  </si>
  <si>
    <t>[L.3.5.3] Plan de Emergencia</t>
  </si>
  <si>
    <t>design</t>
  </si>
  <si>
    <t>[L.design] Diseño</t>
  </si>
  <si>
    <t>[L.design.1] El diseño atiende a las reglas y normas relevantes sobre salud y sanidad</t>
  </si>
  <si>
    <t>[L.design.2] El número de entradas se reduce al mínimo necesario</t>
  </si>
  <si>
    <t>[L.design.3] {xor} Puertas de acceso</t>
  </si>
  <si>
    <t>[L.design.3.1] Se dispone de puertas de acceso reforzadas</t>
  </si>
  <si>
    <t>[L.design.3.2] Se dispone de puertas de acceso blindadas</t>
  </si>
  <si>
    <t>[L.design.3.3] Se dispone de puertas de acceso acorazadas</t>
  </si>
  <si>
    <t>[L.design.4] Ventanas</t>
  </si>
  <si>
    <t>[L.design.4.1] Las ventanas de fácil acceso visual tienen cristales opacos</t>
  </si>
  <si>
    <t>[L.design.4.2] Las ventanas de fácil acceso físico ...</t>
  </si>
  <si>
    <t>[L.design.5] Se dispone de protección en los conductos y aberturas (falso techo, conductos de aire, etc.)</t>
  </si>
  <si>
    <t>[L.design.6] Aislamiento acústico de las zonas en las que se hable de información confidencial</t>
  </si>
  <si>
    <t>[L.design.6.1] muros</t>
  </si>
  <si>
    <t>[L.design.6.2] puertas</t>
  </si>
  <si>
    <t>[L.design.6.3] techos</t>
  </si>
  <si>
    <t>[L.design.6.4] suelo</t>
  </si>
  <si>
    <t>[L.design.7] Hay una separación entre áreas de seguridad y de acceso público</t>
  </si>
  <si>
    <t>[L.design.8] Los equipos sensibles se instalan en áreas separadas</t>
  </si>
  <si>
    <t>[L.design.8.1] Se dispone de áreas específicas para equipos informáticos</t>
  </si>
  <si>
    <t>[L.design.8.2] Se dispone de áreas donde se presenta información (pantallas, impresoras, ...)</t>
  </si>
  <si>
    <t>[L.design.8.3] Se dispone de áreas con acceso a medios de transmisión</t>
  </si>
  <si>
    <t>[L.design.8.4] Se dispone de áreas para elementos auxiliares</t>
  </si>
  <si>
    <t>[L.design.9] Se encuentran separadas las áreas gestionadas por otros</t>
  </si>
  <si>
    <t>[L.design.a] Se encuentran separadas las áreas dónde se llevan a cabo actividades peligrosas (cuartos de basura, depósitos de combustible, etc.)</t>
  </si>
  <si>
    <t>[L.design.b] Se encuentran separados los accesos para personas y vehículos</t>
  </si>
  <si>
    <t>[L.design.c] Carga / descarga</t>
  </si>
  <si>
    <t>[L.design.c.1] Se controla la utilización de las áreas de carga / descarga</t>
  </si>
  <si>
    <t>[L.design.c.2] Las áreas de carga / descarga se encuentran separadas de las áreas de seguridad</t>
  </si>
  <si>
    <t>[L.design.c.3] Las areas de entrada y salida se encuentran separadas</t>
  </si>
  <si>
    <t>[L.design.c.4] Se emplean exclusas para sincronizar las puertas de acceso</t>
  </si>
  <si>
    <t>[L.design.c.5] Se realiza una inspección del material entrante</t>
  </si>
  <si>
    <t>[L.design.c.6] La entrega o recepción de material fuera de las horas de trabajo deben estar justificadas y sujetas a procedimientos rigurosos de control</t>
  </si>
  <si>
    <t>[L.design.d] Las instalaciones son discretas minimizando indicaciones sobre su propósito</t>
  </si>
  <si>
    <t>[L.design.e] Existe protección frente a emanaciones (TEMPEST facility zoning)</t>
  </si>
  <si>
    <t>depth</t>
  </si>
  <si>
    <t>[L.depth] Defensa en profundidad</t>
  </si>
  <si>
    <t>[L.depth.1] El perímetro exterior previene el acceso no autorizado</t>
  </si>
  <si>
    <t>[L.depth.2] Los siguientes niveles detectan accesos no autorizados</t>
  </si>
  <si>
    <t>[L.depth.3] Los diferentes niveles retardan el ataque</t>
  </si>
  <si>
    <t>[L.depth.4] El tiempo de reacción a un ataque es inferior al tiempo requerido por el atacante</t>
  </si>
  <si>
    <t>[L.6] {xor} public={L.IA}Mecanismo de autenticación</t>
  </si>
  <si>
    <t>[L.6.1] Clave (PIN)</t>
  </si>
  <si>
    <t>[L.6.1.1] Se seleccionan claves fáciles de recordar pero de difícil conjetura</t>
  </si>
  <si>
    <t>[L.6.1.2] Los usuarios se responsabilizan de la confidencialidad de las claves</t>
  </si>
  <si>
    <t>[L.6.1.3] No se utiliza la misma clave en diferentes sitios</t>
  </si>
  <si>
    <t>[L.6.1.4] Se emplean diferentes claves para uso privado y para desarrollar las funciones en la organización</t>
  </si>
  <si>
    <t>[L.6.1.5] {xor} La claves tiene una duración limitada</t>
  </si>
  <si>
    <t>[L.6.1.6] Las claves iniciales son temporales con una duración máxima limitada</t>
  </si>
  <si>
    <t>[L.6.1.7] Se cifran las claves almacenadas en el sistema</t>
  </si>
  <si>
    <t>[L.6.1.8] Las claves se modifican al ser comprometidas o existir sospecha de ello</t>
  </si>
  <si>
    <t>[L.6.2] Tarjeta (token)</t>
  </si>
  <si>
    <t>[L.6.2.1] El usuario asume la responsabilidad de la custodia del token</t>
  </si>
  <si>
    <t>[L.6.2.2] Difícil de clonar</t>
  </si>
  <si>
    <t>[L.6.2.3] Cuando no se emplea, el token se guarda en lugar separado seguro</t>
  </si>
  <si>
    <t>[L.6.2.4] El mecanismo se inhabilita cuando se ve comprometido o hay sospecha de ello</t>
  </si>
  <si>
    <t>[L.6.3] Tarjeta + PIN</t>
  </si>
  <si>
    <t>[L.6.3.1] Alto que se tiene - tarjeta</t>
  </si>
  <si>
    <t>[L.6.3.2] Clave (PIN)</t>
  </si>
  <si>
    <t>[L.6.3.3] El mecanismo se inhabilita cuando se ve comprometido o hay sospecha de ello</t>
  </si>
  <si>
    <t>[L.6.4] Algo que se es - biometría</t>
  </si>
  <si>
    <t>[L.6.4.1] {xor} Mecanismo</t>
  </si>
  <si>
    <t>[L.6.4.2] El mecanismo se inhabilita cuando se ve comprometido o hay sospecha de ello</t>
  </si>
  <si>
    <t>[L.6.5] Tarjeta + biometría</t>
  </si>
  <si>
    <t>[L.6.5.1] Alto que se tiene - tarjeta</t>
  </si>
  <si>
    <t>[L.6.5.2] {xor} Biometría</t>
  </si>
  <si>
    <t>[L.6.5.3] El mecanismo se inhabilita cuando se ve comprometido o hay sospecha de ello</t>
  </si>
  <si>
    <t>[L.AC] Control de los accesos físicos</t>
  </si>
  <si>
    <t>[L.AC.1] El acceso tiene que ser a través de un área de recepción</t>
  </si>
  <si>
    <t>[L.AC.2] Control de los accesos</t>
  </si>
  <si>
    <t>[L.AC.2.1] Se dispone de normativa de control de accesos</t>
  </si>
  <si>
    <t>[L.AC.2.2] Se dispone de procedimientos para el control de accesos</t>
  </si>
  <si>
    <t>[L.AC.2.3] Se definen y documentan las autorizaciones de acceso</t>
  </si>
  <si>
    <t>[L.AC.2.4] La autorización para acceder se verifica antes de conceder el acceso</t>
  </si>
  <si>
    <t>[L.AC.2.5] Se mantiene un registro de los accesos</t>
  </si>
  <si>
    <t>[L.AC.2.6] El registro de accesos se revisa periódicamente</t>
  </si>
  <si>
    <t>[L.AC.2.7] Se investiga cualquier sospecha o intento de acceso físico no autorizado</t>
  </si>
  <si>
    <t>[L.AC.2.8] Los admitidos están acompañados permanentemente (escoltas) según política</t>
  </si>
  <si>
    <t>[L.AC.2.9] Se realiza un registro (examen minucioso) a la entrada</t>
  </si>
  <si>
    <t>[L.AC.2.a] Se realiza un registro (examen minucioso) a la salida</t>
  </si>
  <si>
    <t>[L.AC.2.b] Sistema automático de control de accesos</t>
  </si>
  <si>
    <t>[L.AC.2.c] Se dispone de un sistema de cámaras de vigilancia</t>
  </si>
  <si>
    <t>[L.AC.2.d] Los procedimientos de emergencia garantizan que solo el personal autorizado pueda acceder a las instalaciones</t>
  </si>
  <si>
    <t>[L.AC.3] Control de las visitas</t>
  </si>
  <si>
    <t>[L.AC.3.1] Se requiere autorización previa para el acceso de visitas, personal de mantenimiento, o personal de empresas contratistas</t>
  </si>
  <si>
    <t>[L.AC.3.2] Se comprueba la identidad de las visitas</t>
  </si>
  <si>
    <t>[L.AC.3.3] Se mantiene un registro de entrada / salida (nombre, empresa, fecha y horas de entrada y salida, objeto del acceso, y persona que recibe)</t>
  </si>
  <si>
    <t>[L.AC.3.4] Se revisa regularmente el registro de visitas</t>
  </si>
  <si>
    <t>[L.AC.4] Pases o identificadores</t>
  </si>
  <si>
    <t>[L.AC.4.1] Se dispone de procedimientos para la emisión, control, registro, baja y cancelación de los pases</t>
  </si>
  <si>
    <t>[L.AC.4.2] Se requiere que la identificación de las personas sea visible</t>
  </si>
  <si>
    <t>[L.AC.4.3] Es obligatorio empleo de un pase (ej. tarjeta) en el interior del recinto</t>
  </si>
  <si>
    <t>[L.AC.4.4] Se usan diferentes tipos de pases según la categoría del personal (personal propio, visitas, etc.)</t>
  </si>
  <si>
    <t>[L.AC.4.5] El diseño es difícil de falsificar</t>
  </si>
  <si>
    <t>[L.AC.4.6] Los pases incluyen una fotografía de la persona identificada</t>
  </si>
  <si>
    <t>[L.AC.4.7] Los pases permiten reconocer visualmente el tipo de áreas a las que puede acceder su portador</t>
  </si>
  <si>
    <t>[L.AC.4.8] Los pases no contienen datos que permitan, en caso de pérdida, obtener información acerca de su finalidad (simplemente contiene una dirección para su envío)</t>
  </si>
  <si>
    <t>[L.AC.5] Los accesos permanecen cerrados fuera de las horas de trabajo</t>
  </si>
  <si>
    <t>[L.AC.6] Las áreas de trabajo se cierran y controlan periódicamente cuando están vacías</t>
  </si>
  <si>
    <t>[L.AC.7] Se evita que el acceso físico para operación y mantenimiento abra el acceso a otros activos</t>
  </si>
  <si>
    <t>[L.AC.8] Las salidas de emergencia garantizan que solo el personal autorizado pueda acceder a las instalaciones</t>
  </si>
  <si>
    <t>[L.AC.9] Se exige que los puestos de trabajo están despejados</t>
  </si>
  <si>
    <t>[L.AC.a] Se evita el trabajo no supervisado</t>
  </si>
  <si>
    <t>[L.AC.b] Se prohíben equipos de registro (fotografía, video, audio, telefonía, etc.) salvo autorización especial</t>
  </si>
  <si>
    <t>[L.AC.c] Control de llaves, combinaciones o dispositivos de seguridad</t>
  </si>
  <si>
    <t>[L.AC.c.1] Se dispone de un inventario</t>
  </si>
  <si>
    <t>[L.AC.c.2] Las áreas de seguridad disponen de algún tipo de llave, combinación o dispositivo de seguridad para acceder a las mismas</t>
  </si>
  <si>
    <t>[L.AC.c.3] Solamente el personal autorizado puede usarlos</t>
  </si>
  <si>
    <t>[L.AC.c.4] Se custodian de forma segura, incluidos los duplicados</t>
  </si>
  <si>
    <t>[L.AC.c.5] Las llaves se cambian cuando se hayan comprometido o exista sospecha de ello</t>
  </si>
  <si>
    <t>[L.AC.c.6] Las combinaciones se cambian o modifican cuando han sido comprometidas o exista sospecha de ello</t>
  </si>
  <si>
    <t>[L.AC.c.7] Las combinaciones se cambian o modifican cuando haya cambios de personal que haya tenido acceso a las mismas</t>
  </si>
  <si>
    <t>[L.AC.c.8] Las combinaciones se cambian o modifican al menos cada seis meses</t>
  </si>
  <si>
    <t>[L.AC.c.9] Periódicamente, se realiza un auditoría</t>
  </si>
  <si>
    <t>[L.8] Protección del perímetro</t>
  </si>
  <si>
    <t>[L.8.1] El perímetro está claramente definido con una valla, muro o similar</t>
  </si>
  <si>
    <t>[L.8.2] {xor} La construcción es resitente frente a ataques de fuerza bruta</t>
  </si>
  <si>
    <t>[L.8.2.1] Se dispone de una barrera de alta seguridad: alta resistencia a la escalada y apertura de brechas</t>
  </si>
  <si>
    <t>[L.8.2.2] Se dispone de una barrera de seguridad: resistente a la escalada y apertura de brechas</t>
  </si>
  <si>
    <t>[L.8.2.3] Se dispone de una valla anti-intrusión: resistente a la escalada y apertura de brechas frente a intrusos con determinación pero escasos medios</t>
  </si>
  <si>
    <t>[L.8.2.4] Se dispone de una valla anti-intrusión: resistente a la escalada y apertura de brechas frente a intrusos oportunistas, sin recursos ni formación</t>
  </si>
  <si>
    <t>[L.8.3] Se dispone de un sistema de detección de intrusión perimetral</t>
  </si>
  <si>
    <t>[L.8.3.1] El sistema de detección de intrusión está centralizado</t>
  </si>
  <si>
    <t>[L.8.3.2] El instalador es una empresa autorizada</t>
  </si>
  <si>
    <t>[L.8.3.3] La alimentación es redundante</t>
  </si>
  <si>
    <t>[L.8.3.4] {xor} Personal de atención</t>
  </si>
  <si>
    <t>[L.8.3.5] Se dispone de protección anti sabotage</t>
  </si>
  <si>
    <t>[L.8.3.6] Periódicamente se comprueba que funciona adecuadamente</t>
  </si>
  <si>
    <t>[L.8.3.7] Periódicamente se revisa y se realizan las actividades de mantenimiento</t>
  </si>
  <si>
    <t>[L.8.4] Se dispone de cámaras de vídeo de vigilancia</t>
  </si>
  <si>
    <t>[L.8.4.1] espectro visible</t>
  </si>
  <si>
    <t>[L.8.4.2] infrarrojos</t>
  </si>
  <si>
    <t>[L.8.5] El personal está concienciado y recibe formación en lo relativo a detección y reacción frente actividades sospechosas en las cercanías del recinto</t>
  </si>
  <si>
    <t>[L.9] Vigilancia</t>
  </si>
  <si>
    <t>[L.9.1] Se realizan rondas aleatorias de vigilancia en el perímetro del recinto, fuera de las horas de trabajo</t>
  </si>
  <si>
    <t>[L.9.2] Se realizan rondas aleatorias de vigilancia en el interior de los edificios, fuera de las horas de trabajo</t>
  </si>
  <si>
    <t>[L.9.3] La vigilancia se realiza desde un centro de control en el que se centralizan todos los sistemas de seguridad</t>
  </si>
  <si>
    <t>[L.9.4] El personal de vigilancia tiene instrucciones específicas de actuación</t>
  </si>
  <si>
    <t>[L.9.5] La subcontratación del personal de vigilancia se realiza según lo establecido en la normativa de Seguridad Privada</t>
  </si>
  <si>
    <t xml:space="preserve"> a</t>
  </si>
  <si>
    <t>[L.a] Iluminación de seguridad</t>
  </si>
  <si>
    <t>[L.a.1] cubre las áreas interiores al perímetro del recinto</t>
  </si>
  <si>
    <t>[L.a.2] no existen zonas con poca visibilidad (oscuras) interiores al recinto</t>
  </si>
  <si>
    <t>[L.a.3] cubre perímetro del recinto</t>
  </si>
  <si>
    <t>[L.a.4] cubre las potenciales zonas de paso de un intruso</t>
  </si>
  <si>
    <t>[L.a.5] la iluminación se activa por el sistema de detección de intrusos</t>
  </si>
  <si>
    <t>[L.b] Protección frente a desastres</t>
  </si>
  <si>
    <t>[L.b.1] La iluminación de emergencia cubre todas las áreas necesarias para garantizar la continuidad de las misiones críticas</t>
  </si>
  <si>
    <t>[L.b.2] Protección frente a incendios</t>
  </si>
  <si>
    <t>[L.b.2.1] La instalación contra incendios cumple la normativa industrial</t>
  </si>
  <si>
    <t>[L.b.2.2] Las áreas están compartimentadas (por sectores)</t>
  </si>
  <si>
    <t>[L.b.2.3] Existen vías de evacuación</t>
  </si>
  <si>
    <t>[L.b.2.4] Están debidamente señalizadas las vías de evacuación</t>
  </si>
  <si>
    <t>[L.b.2.5] Se dispone de un sistema de iluminación de emergencia</t>
  </si>
  <si>
    <t>[L.b.2.6] Se dispone de un sistema de evacuación de humos</t>
  </si>
  <si>
    <t>[L.b.2.7] Se revisan regularmente las áreas riesgo especial (cuarto de basuras, cuadros de alimentación, etc.)</t>
  </si>
  <si>
    <t>[L.b.2.8] Se revisan regularmente las instalaciones por los bomberos o personal especializado</t>
  </si>
  <si>
    <t>[L.b.2.9] Existe un plan de prevención de incendios (formación, concienciación, etc.)</t>
  </si>
  <si>
    <t>[L.b.2.a] Se dispone de un plan de autoprotección</t>
  </si>
  <si>
    <t>[L.b.2.b] Se dispone de pulsadores de alarma</t>
  </si>
  <si>
    <t>[L.b.2.c] Se dispone de un sistema automático de detección de incendios</t>
  </si>
  <si>
    <t>[L.b.2.d] {xor} Medios de extinción de incendios</t>
  </si>
  <si>
    <t>[L.b.2.e] Se ha identificado el personal para emergencias / intervención / evacuación</t>
  </si>
  <si>
    <t>[L.b.2.f] Se sigue un plan de mantenimiento y verificación de los dispositivos y los sistemas contra incendios</t>
  </si>
  <si>
    <t>[L.b.2.g] Se notifica automáticamente a los servicios de ayuda exterior de cualquier activación del sistema automático de detección de incendios</t>
  </si>
  <si>
    <t>[L.b.2.h] Se garantizan las condiciones adecuadas de aproximación para las fuerzas de ayuda exterior</t>
  </si>
  <si>
    <t>[L.b.2.i] Se realizan regularmente simulacros internos</t>
  </si>
  <si>
    <t>[L.b.2.j] Se realizan regularmente simulacros con las fuerzas de ayuda exterior</t>
  </si>
  <si>
    <t>[L.b.3] Protección frente a inundaciones</t>
  </si>
  <si>
    <t>[L.b.3.1] Se ha diseñado la instalación garantizando que no hay canalizaciones cercanas de agua</t>
  </si>
  <si>
    <t>[L.b.3.2] Se dispone de llaves de paso que permiten el corte del suministro de agua</t>
  </si>
  <si>
    <t>[L.b.3.3] Se dispone de un sistema de evacuación de agua (canalizaciones, motobomba, etc.)</t>
  </si>
  <si>
    <t>[L.b.3.4] Se dispone de un sistema de detección de inundación</t>
  </si>
  <si>
    <t>[L.b.3.5] Se dispone de normativa de reacción en caso de emergencia</t>
  </si>
  <si>
    <t>[L.b.3.6] Se realizan pruebas regularmente y se actualizan los procedimientos según los resultados</t>
  </si>
  <si>
    <t>[L.b.4] Protección frente a accidentes naturales e industriales</t>
  </si>
  <si>
    <t>[L.b.4.1] Se han identificado los posibles accidentes naturales</t>
  </si>
  <si>
    <t>[L.b.4.2] Se han identificado los posibles accidentes industriales</t>
  </si>
  <si>
    <t>[L.b.4.3] Se selecciona el emplazamiento para minimizar el riesgo de accidentes naturales o industriales</t>
  </si>
  <si>
    <t>[L.b.4.4] Se mantienen contactos periódicos con los responsables de las fuerzas de apoyo exterior</t>
  </si>
  <si>
    <t>[L.b.5] Protección frente a contaminación medioambiental</t>
  </si>
  <si>
    <t>[L.b.5.1] Se ha previsto protección frente a vibraciones</t>
  </si>
  <si>
    <t>[L.b.5.2] Se ha previsto protección frente a polvo</t>
  </si>
  <si>
    <t>[L.b.6] Se ha previsto protección frente a contaminación electromagnética</t>
  </si>
  <si>
    <t>[L.b.7] Protección frente a explosivos</t>
  </si>
  <si>
    <t>[L.b.7.1] El personal recibe información específica (obtención de información, respuesta a la amenaza, etc.)</t>
  </si>
  <si>
    <t>[L.b.7.2] Se mantienen contactos con las Fuerzas y Cuerpos de Seguridad del Estado para conocer el nivel de alerta o de amenaza</t>
  </si>
  <si>
    <t>[L.b.7.3] Se dispone de medios técnicos para la detección de metales y explosivos</t>
  </si>
  <si>
    <t>[L.b.7.4] Las actividades o misiones críticas se llevan a cabo lejos de cualquier punto vulnerable</t>
  </si>
  <si>
    <t>[L.b.7.5] Los puntos vulnerables de la instalación han sido identificados por personal experto en la materia</t>
  </si>
  <si>
    <t>[L.b.7.6] Se dispone de normativa para la detección de artefactos explosivos</t>
  </si>
  <si>
    <t>[L.b.8] Seguros</t>
  </si>
  <si>
    <t>[L.b.8.1] Se ha contratado una póliza de continente (edificios)</t>
  </si>
  <si>
    <t>[L.b.8.2] Se ha contratado una póliza de contenido</t>
  </si>
  <si>
    <t>conf</t>
  </si>
  <si>
    <t>[L.cont] Continuidad de operaciones</t>
  </si>
  <si>
    <t>[L.cont.1] Se analizan las implicaciones para la continuidad del negocio</t>
  </si>
  <si>
    <t>[L.cont.2] Se establece un protocolo de actuación en caso de contingencia</t>
  </si>
  <si>
    <t>[L.cont.3] Se dispone de instalaciones alternativas</t>
  </si>
  <si>
    <t>[L.cont.4] Las instalaciones alternativas están sujetas a las mismas garantías de protección que las habituales</t>
  </si>
  <si>
    <t>[L.end] Desmantelamiento</t>
  </si>
  <si>
    <t>[L.end.1] Se dispone de normativa para el cierre de instalaciones</t>
  </si>
  <si>
    <t>[L.e] La seguridad de la instalación no es responsabilidad de un único guarda</t>
  </si>
  <si>
    <t>PS</t>
  </si>
  <si>
    <t>[PS] Gestión del Personal</t>
  </si>
  <si>
    <t>[PS.1] Se dispone de normativa relativa a la gestión de personal (en materia de seguridad)</t>
  </si>
  <si>
    <t>[PS.2] Se dispone de procedimientos para la gestión de personal (en materia de seguridad)</t>
  </si>
  <si>
    <t>[PS.3] Relación de personal</t>
  </si>
  <si>
    <t>[PS.3.1] Se dispone de una relación de personal propio</t>
  </si>
  <si>
    <t>[PS.3.2] Se dispone de una relación de personal subcontratado</t>
  </si>
  <si>
    <t>[PS.3.3] Se identifica el responsable</t>
  </si>
  <si>
    <t>[PS.3.4] Se revisa periódicamente</t>
  </si>
  <si>
    <t>ST</t>
  </si>
  <si>
    <t>[H.ST] Segregación de tareas</t>
  </si>
  <si>
    <t>[H.ST.1] Todos los procesos críticos requieren al menos 2 personas</t>
  </si>
  <si>
    <t>[H.ST.2] Se definen roles con autorización exclusiva para realizar tareas</t>
  </si>
  <si>
    <t>[H.ST.2.1] Usuario del sistema</t>
  </si>
  <si>
    <t>[H.ST.2.2] Entrada de datos</t>
  </si>
  <si>
    <t>[H.ST.2.3] Autorización de datos</t>
  </si>
  <si>
    <t>[H.ST.2.4] Administrador del sistema</t>
  </si>
  <si>
    <t>[H.ST.2.5] Administrador de comunicaciones (redes)</t>
  </si>
  <si>
    <t>[H.ST.2.6] Administrador de Seguridad</t>
  </si>
  <si>
    <t>[H.ST.2.7] Desarrollo y mantenimiento de sistemas</t>
  </si>
  <si>
    <t>[H.ST.2.8] Administración de cambios</t>
  </si>
  <si>
    <t>[H.ST.2.9] Auditoría de seguridad</t>
  </si>
  <si>
    <t>[H.ST.2.a] Se proporciona formación en las funciones de cada rol del sistema</t>
  </si>
  <si>
    <t>[H.ST.3] Se controla la efectividad de la estructura de segregación</t>
  </si>
  <si>
    <t>[H.ST.3.1] Se registran todas las operaciones</t>
  </si>
  <si>
    <t>[H.ST.3.2] Se monitorizan todas las operaciones</t>
  </si>
  <si>
    <t>[H.ST.3.3] Se impide que alguien pueda autorizarse a sí mismo</t>
  </si>
  <si>
    <t>[H.ST.3.4] Se impide que los operadores puedan modificar datos de explotación</t>
  </si>
  <si>
    <t>[H.ST.3.5] Se impide que los operadores puedan realizar transacciones</t>
  </si>
  <si>
    <t>[H.ST.3.6] Se designa personal específico para la realización de transferencias de fondos</t>
  </si>
  <si>
    <t>[H.ST.3.7] Los desarrolladores no pueden pasar aplicaciones a producción</t>
  </si>
  <si>
    <t>[H.ST.3.8] Los desarrolladores no pueden configurar aplicaciones en producción</t>
  </si>
  <si>
    <t>[H.ST.3.9] Los operadores ni desarrollan ni pueden modificar los desarrollos</t>
  </si>
  <si>
    <t>[H.ST.3.a] Los usuarios ni desarrollan ni pueden modificar los desarrollos</t>
  </si>
  <si>
    <t>[H.ST.3.b] Los usuarios ni configuran ni pueden modificar la configuración</t>
  </si>
  <si>
    <t>[H.ST.3.c] Se revisan los periodos de vacaciones previstos</t>
  </si>
  <si>
    <t>[H.ST.3.d] Se rotan de los turnos de trabajo</t>
  </si>
  <si>
    <t>[H.ST.3.e] Hay seguridad de que en todo momento hay más de un operador</t>
  </si>
  <si>
    <t>[H.ST.3.f] Se supervisan las operaciones críticas</t>
  </si>
  <si>
    <t>[PS.5] Puestos de trabajo</t>
  </si>
  <si>
    <t>[PS.5.1] Se dispone de un inventario de puestos de trabajo</t>
  </si>
  <si>
    <t>[PS.5.2] Se especifican las funciones de los puestos de trabajo</t>
  </si>
  <si>
    <t>[PS.5.3] Se han determinado las responsabilidades en materia de seguridad de los puestos de trabajo</t>
  </si>
  <si>
    <t>[PS.5.4] Se tienen en cuenta los requisitos de seguridad de los puestos de trabajo</t>
  </si>
  <si>
    <t>[PS.5.5] Se dispone de normativa de obligado cumplimiento en el desempeño del puesto de trabajo</t>
  </si>
  <si>
    <t>[PS.5.5.1] ... de gestión de la propiedad intelectual (IPR)</t>
  </si>
  <si>
    <t>[PS.5.5.2] ... de tratamiento de datos personales</t>
  </si>
  <si>
    <t>[PS.5.5.3] ... de tratamiento de datos clasificados</t>
  </si>
  <si>
    <t>[PS.5.6] Se mide el desempeño efectivo, en materia de seguridad, del personal asignado al puesto</t>
  </si>
  <si>
    <t>[PS.5.7] Se revisa periódicamente la especificación del puesto</t>
  </si>
  <si>
    <t>[PS.6] Contratación</t>
  </si>
  <si>
    <t>[PS.6.1] Se dispone de normativa para la contratación de personal</t>
  </si>
  <si>
    <t>[PS.6.2] Se dispone de procedimientos para la contratación de personal</t>
  </si>
  <si>
    <t>[PS.6.3] Selección de personal</t>
  </si>
  <si>
    <t>[PS.6.3.1] Personal propio: se comprueba previamente que el personal cumple los requisitos del puesto</t>
  </si>
  <si>
    <t>[PS.6.3.2] Personal subcontratado: se comprueba previamente que el personal cumple los requisitos del puesto</t>
  </si>
  <si>
    <t>[PS.6.3.3] Periódicamente se vuelve a comprobar para el caso de personal con puestos de gran responsabilidad</t>
  </si>
  <si>
    <t>[PS.6.3.4] Se requiere una habilitación de seguridad de acuerdo al grado de clasificación de la información que se maneja</t>
  </si>
  <si>
    <t>[PS.6.4] Términos y condiciones de la relación laboral</t>
  </si>
  <si>
    <t>[PS.6.4.1] Inclusión del ámbito, el alcance y el periodo de las responsabilidades en materia de seguridad</t>
  </si>
  <si>
    <t>[PS.6.4.2] Inclusión de obligaciones y derechos legales de ambas partes</t>
  </si>
  <si>
    <t>[PS.6.4.3] Compromiso escrito de cumplimiento de la política y la normativa correspondiente</t>
  </si>
  <si>
    <t>[PS.6.4.4] Acuerdos de confidencialidad</t>
  </si>
  <si>
    <t>[PS.6.4.5] Procedimiento disciplinario</t>
  </si>
  <si>
    <t>[PS.6.5] Finalización de la relación laboral</t>
  </si>
  <si>
    <t>[PS.6.5.1] Entrevista previa a la finalización</t>
  </si>
  <si>
    <t>[PS.6.5.2] Recuperación de los elementos de seguridad a devolver (llaves, tarjetas, etc.)</t>
  </si>
  <si>
    <t>[PS.6.5.3] Comunicación de la baja a los responsables de seguridad, y administradores del sistema</t>
  </si>
  <si>
    <t>[PS.7] Cambio de puesto de trabajo</t>
  </si>
  <si>
    <t>[PS.7.1] Se revisan sus requisitos y su satisfacción por el empleado</t>
  </si>
  <si>
    <t>[PS.7.2] Se actualizan los acuerdos de confidencialidad</t>
  </si>
  <si>
    <t>AT</t>
  </si>
  <si>
    <t>[PS.AT] Formación y concienciación</t>
  </si>
  <si>
    <t>[PS.AT.1] La Política de Seguridad contempla los aspectos de formación y concienciación</t>
  </si>
  <si>
    <t>[PS.AT.2] Se dispone de normativa relativa a las actividades de formación y concienciación</t>
  </si>
  <si>
    <t>[PS.AT.3] Se dispone de procedimientos relativos a las tareas de formación y concienciación</t>
  </si>
  <si>
    <t>[PS.AT.4] Concienciación</t>
  </si>
  <si>
    <t>[PS.AT.4.1] Previa al uso de los sistemas</t>
  </si>
  <si>
    <t>[PS.AT.4.2] Cuando se requiere por cambios en el sistema</t>
  </si>
  <si>
    <t>[PS.AT.4.3] Reforzamiento regular</t>
  </si>
  <si>
    <t>[PS.AT.5] Formación</t>
  </si>
  <si>
    <t>[PS.AT.5.1] Se establecen las necesidades de formación según roles y responsabilidades</t>
  </si>
  <si>
    <t>[PS.AT.5.2] Previa al acceso a los sistemas</t>
  </si>
  <si>
    <t>[PS.AT.5.3] Cuando se requiere por cambios en el sistema</t>
  </si>
  <si>
    <t>[PS.AT.5.4] Reforzamiento regular</t>
  </si>
  <si>
    <t>[PS.AT.6] Se dispone de un registro de las actividades de formación y concienciación</t>
  </si>
  <si>
    <t>[PS.AT.7] Evaluación y revisión del plan de formación y concienciación</t>
  </si>
  <si>
    <t>[PS.9] Procedimientos de prevención y reacción</t>
  </si>
  <si>
    <t>[PS.9.1] frente a software dañino</t>
  </si>
  <si>
    <t>[PS.9.2] frente a phishing</t>
  </si>
  <si>
    <t>[PS.9.3] frente a extorsión</t>
  </si>
  <si>
    <t>[PS.9.4] frente a ataques de ingeniería social</t>
  </si>
  <si>
    <t>[PS.a] Protección del usuario frente a coacciones</t>
  </si>
  <si>
    <t>[PS.a.1] Se identifican los riesgos y potenciales objetivos</t>
  </si>
  <si>
    <t>[PS.a.2] Procedimientos operativos</t>
  </si>
  <si>
    <t>[PS.a.2.1] ... de detección</t>
  </si>
  <si>
    <t>[PS.a.2.2] ... de reacción</t>
  </si>
  <si>
    <t>[PS.cont] Aseguramiento de la disponibilidad</t>
  </si>
  <si>
    <t>[PS.cont.1] Se prevé suficiente holgura en el dimensionamiento de los equipos de trabajo</t>
  </si>
  <si>
    <t>[PS.cont.2] Se monitorizan continuamente los incidentes de disponibilidad de personal</t>
  </si>
  <si>
    <t>[PS.cont.3] Redundancia</t>
  </si>
  <si>
    <t>[PS.cont.3.1] Otro personal propio con formación de urgencia</t>
  </si>
  <si>
    <t>[PS.cont.3.2] Otro personal propio ya formado</t>
  </si>
  <si>
    <t>[PS.cont.3.3] Contrato con proveedor de recursos humanos</t>
  </si>
  <si>
    <t>[PS.cont.4] El personal alternativo está sujeto a las mismas garantías de seguridad que el habitual</t>
  </si>
  <si>
    <t>[PS.c] Personal subcontratado</t>
  </si>
  <si>
    <t>[PS.c.1] Se establecen los deberes y obligaciones del personal subcontratado</t>
  </si>
  <si>
    <t>[PS.c.2] Se establecen los deberes y obligaciones de la parte contratada</t>
  </si>
  <si>
    <t>[PS.c.3] Se establecen los deberes y obligaciones de la parte contratante</t>
  </si>
  <si>
    <t>[PS.c.4] Se dispone de un procedimiento de resolución de incidentes relacionados con el incumplimiento de sus obligaciones</t>
  </si>
  <si>
    <t>H.IR</t>
  </si>
  <si>
    <t>[H.IR] Gestión de incidentes</t>
  </si>
  <si>
    <t>[H.IR.1] Se dispone de normativa de actuación para la gestión de incidentes</t>
  </si>
  <si>
    <t>[H.IR.2] Se dispone de procedimientos para la gestión de incidentes</t>
  </si>
  <si>
    <t>[H.IR.2.1] Actuación frente a código dañino</t>
  </si>
  <si>
    <t>[H.IR.2.1.1] Están definidas las responsabilidades en la gestión de código dañino</t>
  </si>
  <si>
    <t>[H.IR.2.1.2] Están definidas las medidas de protección contra código dañino</t>
  </si>
  <si>
    <t>[H.IR.2.1.3] Se dispone de normativa para la recogida de información sobre nuevos virus (listas de correos, consulta de páginas web, etc.)</t>
  </si>
  <si>
    <t>[H.IR.2.1.4] Se realizan revisiones periódicas de software, datos y sistemas críticos</t>
  </si>
  <si>
    <t>[H.IR.2.1.5] Se realizan revisiones periódicas de software y ficheros no autorizados</t>
  </si>
  <si>
    <t>[H.IR.2.1.6] Concienciación: ¿cómo actuar frente al código dañino?</t>
  </si>
  <si>
    <t>[H.IR.2.1.7] Formación: ¿cómo actuar frente al código dañino?</t>
  </si>
  <si>
    <t>[H.IR.2.1.8] Los planes de continuidad tienen en cuenta posibles infecciones por código dañino</t>
  </si>
  <si>
    <t>[H.IR.2.2] Actuación frente a ataques de denegación de servicio (DoS)</t>
  </si>
  <si>
    <t>[H.IR.2.3] Actuación ante fallos del sistema e interrupciones del servicio</t>
  </si>
  <si>
    <t>[H.IR.2.4] Actuación ante errores que resulten de datos del negocio inexactos o incompletos</t>
  </si>
  <si>
    <t>[H.IR.2.5] Actuación frente a violaciones de la confidencialidad</t>
  </si>
  <si>
    <t>[H.IR.2.6] Actuación frente a alarmas de los sistemas de detección de intrusión</t>
  </si>
  <si>
    <t>[H.IR.2.7] Actuación frente a alarmas de los sistemas de prevención de intrusión</t>
  </si>
  <si>
    <t>[H.IR.2.8] Actuación frente a alarmas de los sistemas de monitorización de integridad de los ficheros</t>
  </si>
  <si>
    <t>[H.IR.2.9] Actuación frente a alarmas de uso no autorizado del sistema</t>
  </si>
  <si>
    <t>[H.IR.2.a] Actuación frente a fallos del software</t>
  </si>
  <si>
    <t>[H.IR.2.b] Actuación frente a estaciones base wifi no auorizadas</t>
  </si>
  <si>
    <t>[H.IR.2.c] Detección y reacción frente a actividades de espionaje industrial</t>
  </si>
  <si>
    <t>[H.IR.2.d] Detección y reacción frente a actividades de robo de datos de carácter personal</t>
  </si>
  <si>
    <t>[H.IR.2.e] Actuación frente a otros incidentes</t>
  </si>
  <si>
    <t>[H.IR.2.f] Coordinación con otros sistemas de información afectados</t>
  </si>
  <si>
    <t>[H.IR.3] El personal designado cubre las 24h los 7 días de la semana</t>
  </si>
  <si>
    <t>[H.IR.4] El fallo del sistema deja a este en un estado controlado</t>
  </si>
  <si>
    <t>[H.IR.4.1] Se previene la fuga de información</t>
  </si>
  <si>
    <t>[H.IR.4.2] Se garantiza la integridad de la información</t>
  </si>
  <si>
    <t>[H.IR.4.3] Se previenen daños colaterales sobre otros sistemas</t>
  </si>
  <si>
    <t>[H.IR.4.4] Se previenen daños colaterales sobre personas afectadas</t>
  </si>
  <si>
    <t>[H.IR.5] Gestión del incidente</t>
  </si>
  <si>
    <t>[H.IR.5.1] Se suspenden cautelarmente los trabajos en el sistema afectado</t>
  </si>
  <si>
    <t>[H.IR.5.2] Se identifica y analiza la causa</t>
  </si>
  <si>
    <t>[H.IR.5.3] Se analiza el impacto del incidente</t>
  </si>
  <si>
    <t>[H.IR.5.3.1] Daños sobre la misión o negocio del sistema</t>
  </si>
  <si>
    <t>[H.IR.5.3.2] Daños sobre los activos del sistema</t>
  </si>
  <si>
    <t>[H.IR.5.3.3] Perjuicios a terceros</t>
  </si>
  <si>
    <t>[H.IR.5.3.4] Daños colaterales</t>
  </si>
  <si>
    <t>[H.IR.5.4] Se planifica la implantación de medidas correctoras</t>
  </si>
  <si>
    <t>[H.IR.5.5] Hay comunicación con los afectados por el incidente</t>
  </si>
  <si>
    <t>[H.IR.5.5.1] internos</t>
  </si>
  <si>
    <t>[H.IR.5.5.2] externos</t>
  </si>
  <si>
    <t>[H.IR.5.6] Hay comunicación con los implicados en la recuperación del incidente</t>
  </si>
  <si>
    <t>[H.IR.5.6.1] internos</t>
  </si>
  <si>
    <t>[H.IR.5.6.2] externos</t>
  </si>
  <si>
    <t>[H.IR.5.7] Se informa de las acciones a la autoridad respectiva de la organización</t>
  </si>
  <si>
    <t>[H.IR.5.8] Evidencias</t>
  </si>
  <si>
    <t>[H.IR.5.8.1] Se recogen pistas de auditoría, atendiendo a su validez, calidad y completitud</t>
  </si>
  <si>
    <t>[H.IR.5.8.2] Las evidencias recogidas se almacenan de forma segura</t>
  </si>
  <si>
    <t>[H.IR.5.8.3] Evidencias en documentos en papel</t>
  </si>
  <si>
    <t>[H.IR.5.8.4] Evidencias en medios electrónicos</t>
  </si>
  <si>
    <t>[H.IR.6] Ayuda a los afectados</t>
  </si>
  <si>
    <t>[H.IR.7] Cooperación con otras organizaciones</t>
  </si>
  <si>
    <t>[H.IR.7.1] Se mantienen contactos con las autoridades</t>
  </si>
  <si>
    <t>[H.IR.7.2] Se mantienen contactos con los organismos reguladores</t>
  </si>
  <si>
    <t>[H.IR.7.3] Se mantienen contactos con los proveedores de servicios de información</t>
  </si>
  <si>
    <t>[H.IR.7.4] Se mantienen contactos con los operadores de telecomunicaciones</t>
  </si>
  <si>
    <t>[H.IR.7.5] Se participa en foros de seguridad</t>
  </si>
  <si>
    <t>[H.IR.8] Comunicación de los incidentes de seguridad</t>
  </si>
  <si>
    <t>[H.IR.8.1] Hay canales establecidos para la comunicación de los incidentes</t>
  </si>
  <si>
    <t>[H.IR.8.2] Hay canales establecidos para dar respuesta a los incidentes</t>
  </si>
  <si>
    <t>[H.IR.9] Comunicación de las deficiencias de seguridad</t>
  </si>
  <si>
    <t>[H.IR.9.1] Se han establecido canales para la comunicación de las deficiencias</t>
  </si>
  <si>
    <t>[H.IR.a] Comunicación de los fallos del software</t>
  </si>
  <si>
    <t>[H.IR.a.1] Se han establecido canales para la comunicación de los fallos de SW</t>
  </si>
  <si>
    <t>[H.IR.a.1.1] Se han definido criterios para interpretar síntomas y mensajes que aparezcen en pantalla</t>
  </si>
  <si>
    <t>[H.IR.a.1.2] Hay instrucciones de cómo actuar frente a sistemas que fallan</t>
  </si>
  <si>
    <t>[H.IR.b] Se dispone de un registro de incidentes</t>
  </si>
  <si>
    <t>[H.IR.b.1] Tipo de incidente</t>
  </si>
  <si>
    <t>[H.IR.b.2] Momento en que se ha producido</t>
  </si>
  <si>
    <t>[H.IR.b.3] Persona que realiza la notificación</t>
  </si>
  <si>
    <t>[H.IR.b.4] A quién se le comunica</t>
  </si>
  <si>
    <t>[H.IR.b.5] Efectos derivados de la misma</t>
  </si>
  <si>
    <t>[H.IR.b.6] Acciones tomadas</t>
  </si>
  <si>
    <t>[H.IR.c] Los fallos y las medidas correctoras se registran y se revisan</t>
  </si>
  <si>
    <t>[H.IR.c.1] Se registra toda comunicación sobre fallos en el sistema</t>
  </si>
  <si>
    <t>[H.IR.c.2] Se revisan los registros de fallos para asegurar que todos han sido resueltos satisfactoriamente</t>
  </si>
  <si>
    <t>[H.IR.c.3] Se revisan las medidas correctoras para comprobar que son efectivas</t>
  </si>
  <si>
    <t>[H.IR.c.4] Se retienen los registros de fallos durante el periodo establecido</t>
  </si>
  <si>
    <t>[H.IR.d] Control formal del proceso de recuperación ante el incidente</t>
  </si>
  <si>
    <t>[H.IR.d.1] Se ha identificado el personal que va a gestionar el incidente</t>
  </si>
  <si>
    <t>[H.IR.d.2] Se requiere autorización previa del personal que va a gestionar el incidente</t>
  </si>
  <si>
    <t>[H.IR.d.3] Queda registro de todas las acciones realizadas</t>
  </si>
  <si>
    <t>[H.IR.d.4] Cada acción de emergencia es aprobada por la Dirección</t>
  </si>
  <si>
    <t>[H.IR.d.5] Se comprueba la integridad de los sistemas y de las medidas de control de seguridad</t>
  </si>
  <si>
    <t>[H.IR.e] Formación y concienciación</t>
  </si>
  <si>
    <t>[H.IR.e.1] Concienciación en la detección y reporte de incidentes</t>
  </si>
  <si>
    <t>[H.IR.e.2] Formación del personal en detección y gestión de incidentes</t>
  </si>
  <si>
    <t>[H.IR.e.3] Se tiene en cuenta la singularidad del sistema</t>
  </si>
  <si>
    <t>[H.IR.e.3.1] Requisitos de seguridad</t>
  </si>
  <si>
    <t>[H.IR.e.3.2] Responsabilidades legales y contractuales</t>
  </si>
  <si>
    <t>[H.IR.e.3.3] Amenazas potenciales</t>
  </si>
  <si>
    <t>[H.IR.e.3.4] Vulnerabilidades identificadas</t>
  </si>
  <si>
    <t>[H.IR.e.3.5] Incidentes ocurridos</t>
  </si>
  <si>
    <t>[H.IR.e.4] Se prueban regularmente los procedimientos de gestión de incidentes</t>
  </si>
  <si>
    <t>[H.IR.f] Se aprende de los incidentes</t>
  </si>
  <si>
    <t>[H.IR.f.1] Se han definido indicadores para la cuantificación y monitorización de los incidentes</t>
  </si>
  <si>
    <t>[H.IR.f.2] Se actualizan los procedimientos de usuario para incorporar o mejorar la identificación y forma de reaccionar ante el mismo incidente o incidentes similares</t>
  </si>
  <si>
    <t>[H.IR.f.3] Se actualizan, extienden, mejoran u optimizan los procedimientos de resolución de incidentes</t>
  </si>
  <si>
    <t>[H.IR.g] Se toman medidas para prevenir la repetición</t>
  </si>
  <si>
    <t>BC</t>
  </si>
  <si>
    <t>[BC] Continuidad del negocio</t>
  </si>
  <si>
    <t>[BC.1] Se dispone de normativa relativa a la continuidad del negocio</t>
  </si>
  <si>
    <t>[BC.1.1] Marco administrativo</t>
  </si>
  <si>
    <t>[BC.1.1.1] Están definidos el objeto y el alcance (funciones, procesos y plataformas afectadas)</t>
  </si>
  <si>
    <t>[BC.1.1.2] Se dispone de normativa de valoración de daños</t>
  </si>
  <si>
    <t>[BC.1.1.3] Información de referencia</t>
  </si>
  <si>
    <t>[BC.1.1.4] Se tienen en cuenta los requisitos legales y contractuales</t>
  </si>
  <si>
    <t>[BC.1.1.5] Se definen roles y responsabilidades</t>
  </si>
  <si>
    <t>[BC.2] El inventario se actualiza regularmente</t>
  </si>
  <si>
    <t>[BC.2.1] Cuando entran nuevos sistemas de información en producción</t>
  </si>
  <si>
    <t>[BC.2.2] Cuando se retiran sistemas de información de producción</t>
  </si>
  <si>
    <t>[BC.2.3] Cuando entran servicios en producción</t>
  </si>
  <si>
    <t>[BC.2.4] Cuando hay cambios en los servicios</t>
  </si>
  <si>
    <t>[BC.2.5] Cuando se retiran servicios de producción</t>
  </si>
  <si>
    <t>[BC.2.6] Cuando entran aplicaciones (SW) en producción</t>
  </si>
  <si>
    <t>[BC.2.7] Cuando hay cambios en las aplicaciones (SW)</t>
  </si>
  <si>
    <t>[BC.2.8] Cuando se retiran aplicaciones (SW) de producción</t>
  </si>
  <si>
    <t>[BC.2.9] Cuando entra equipamiento (HW) en producción</t>
  </si>
  <si>
    <t>[BC.2.a] Cuando hay cambios en el equipamiento (HW)</t>
  </si>
  <si>
    <t>[BC.2.b] Cuando se retira equipamiento (HW) de producción</t>
  </si>
  <si>
    <t>[BC.2.c] Cuando entran en producción servicios de comunicaciones</t>
  </si>
  <si>
    <t>[BC.2.d] Cuando hay cambios en los servicios de comunicaciones</t>
  </si>
  <si>
    <t>[BC.2.e] Cuando se retiran servicios de comunicaciones de producción</t>
  </si>
  <si>
    <t>[BC.2.f] Cuando se estrenan nuevas instalaciones</t>
  </si>
  <si>
    <t>[BC.2.g] Cuando hay cambios en las instalaciones</t>
  </si>
  <si>
    <t>[BC.2.h] Cuando se cierran instalaciones</t>
  </si>
  <si>
    <t>[BC.2.i] Cuando hay cambios en el personal adscrito</t>
  </si>
  <si>
    <t>BIA</t>
  </si>
  <si>
    <t>[BC.BIA] Se ha realizado un análisis de impacto (BIA)</t>
  </si>
  <si>
    <t>[BC.BIA.1] Se identifican y priorizan los procesos críticos</t>
  </si>
  <si>
    <t>[BC.BIA.2] Se identifican los activos involucrados en los procesos críticos</t>
  </si>
  <si>
    <t>[BC.BIA.3] Se establecen objetivos de recuperación para cada proceso crítico (RTO)</t>
  </si>
  <si>
    <t>[BC.BIA.4] Se establecen objetivos de recuperación para cada información crítica (RPO)</t>
  </si>
  <si>
    <t>[BC.BIA.5] Se identifican eventos posibles y su potencialidad de producir una interrupción</t>
  </si>
  <si>
    <t>[BC.BIA.6] Se identifican los impactos en términos de tiempo de interrupción, daños y tiempo de recuperación</t>
  </si>
  <si>
    <t>[BC.4] Actividades preparatorias</t>
  </si>
  <si>
    <t>[BC.4.1] Se adoptan medidas preventivas</t>
  </si>
  <si>
    <t>[BC.4.2] Se dispone de seguros contra interrupciones en el negocio</t>
  </si>
  <si>
    <t>[BC.4.3] Se identifican las necesidades de copias de seguridad (backup) y su almacenamiento</t>
  </si>
  <si>
    <t>[BC.4.4] Se identifican las necesidades de equipamiento alternativo</t>
  </si>
  <si>
    <t>[BC.4.5] {xor} Se identifican las necesidades de un centro alternativo</t>
  </si>
  <si>
    <t>[BC.4.5.1] "Cold site"</t>
  </si>
  <si>
    <t>[BC.4.5.2] "Warm site"</t>
  </si>
  <si>
    <t>[BC.4.5.3] "Hot site"</t>
  </si>
  <si>
    <t>[BC.4.5.4] "Mirrored site"</t>
  </si>
  <si>
    <t>[BC.5] Reacción (gestión de crisis)</t>
  </si>
  <si>
    <t>[BC.5.1] Se han designado responsables</t>
  </si>
  <si>
    <t>[BC.5.2] Se dispone de un plan de gestión de crisis</t>
  </si>
  <si>
    <t>[BC.5.3] Todas las áreas de la organización están coordinadas</t>
  </si>
  <si>
    <t>DRP</t>
  </si>
  <si>
    <t>[BC.DRP] Plan de Recuperación de Desastres (DRP)</t>
  </si>
  <si>
    <t>[BC.DRP.1] Se han designado responsables</t>
  </si>
  <si>
    <t>[BC.DRP.2] Todas las áreas de la organización están coordinadas</t>
  </si>
  <si>
    <t>[BC.DRP.3] Documentación</t>
  </si>
  <si>
    <t>[BC.DRP.3.1] La documentación se aprueba y se garantiza que llegue a los afectados</t>
  </si>
  <si>
    <t>[BC.DRP.3.2] Los planes se mantienen al día dentro de un proceso de mejora continua</t>
  </si>
  <si>
    <t>[BC.DRP.4] Notificación y activación</t>
  </si>
  <si>
    <t>[BC.DRP.4.1] Se dispone de un procedimiento de notificación</t>
  </si>
  <si>
    <t>[BC.DRP.4.2] Se dispone de un procedimiento de activación del plan</t>
  </si>
  <si>
    <t>[BC.DRP.5] Se dispone de un plan de recuperación</t>
  </si>
  <si>
    <t>[BC.DRP.5.1] Están detalladas las actividades de recuperación</t>
  </si>
  <si>
    <t>[BC.DRP.5.2] Están detallados los procedimientos de recuperación</t>
  </si>
  <si>
    <t>[BC.DRP.5.3] Se han previsto los recursos necesarios</t>
  </si>
  <si>
    <t>[BC.DRP.5.4] Están previstas instalaciones alternativas</t>
  </si>
  <si>
    <t>[BC.DRP.5.5] Las copias de seguridad (backup) se realizan con la frecuencia acordada</t>
  </si>
  <si>
    <t>[BC.DRP.5.6] Están previstos los medios alternativos de almacenamiento de la información</t>
  </si>
  <si>
    <t>[BC.DRP.5.7] Están previstos los medios alternativos de procesamiento de la información</t>
  </si>
  <si>
    <t>[BC.DRP.5.8] Están previstos medios alternativos de comunicación</t>
  </si>
  <si>
    <t>[BC.DRP.5.9] Está previsto personal alternativo</t>
  </si>
  <si>
    <t>[BC.DRP.5.a] Están previstos los lugares alternativos de trabajo</t>
  </si>
  <si>
    <t>[BC.DRP.6] Se ejecuta un plan de formación</t>
  </si>
  <si>
    <t>[BC.DRP.7] Los planes se prueban regularmente</t>
  </si>
  <si>
    <t>[BC.DRP.7.1] Las pruebas incluyen varios escenarios</t>
  </si>
  <si>
    <t>[BC.DRP.7.2] Se simulan situaciones de crisis</t>
  </si>
  <si>
    <t>[BC.DRP.7.3] Se realizan pruebas de recuperación técnica</t>
  </si>
  <si>
    <t>[BC.DRP.7.4] Se realizan pruebas de recuperación en un centro alternativo</t>
  </si>
  <si>
    <t>[BC.DRP.7.5] Se realizan pruebas de los recursos y servicios de los proveedores</t>
  </si>
  <si>
    <t>[BC.DRP.7.6] Se registran las lecciones aprendidas y se aplican dentro del proceso de mejora continua</t>
  </si>
  <si>
    <t>[BC.7] Restitución (retorno a condiciones normales de trabajo)</t>
  </si>
  <si>
    <t>[BC.7.1] Se dispone de normativa para la vuelta a la normalidad</t>
  </si>
  <si>
    <t>[BC.7.2] Se evalúa el proceso de retorno al terminarlo</t>
  </si>
  <si>
    <t>G</t>
  </si>
  <si>
    <t>[G] Organización</t>
  </si>
  <si>
    <t>[G.1] Organización interna</t>
  </si>
  <si>
    <t>[G.1.1] Comité de seguridad de la información</t>
  </si>
  <si>
    <t>[G.1.1.1] Está respaldado por la dirección</t>
  </si>
  <si>
    <t>[G.1.1.2] Define claramente las funciones de seguridad</t>
  </si>
  <si>
    <t>[G.1.1.3] Aprueba las designaciones de responsables de seguridad</t>
  </si>
  <si>
    <t>[G.1.1.4] Identifica los objetivos de seguridad</t>
  </si>
  <si>
    <t>[G.1.1.5] Revisa, evalúa y aprueba la normativa de seguridad</t>
  </si>
  <si>
    <t>[G.1.1.6] Asegura la coordinación en materia de seguridad dentro de la organización</t>
  </si>
  <si>
    <t>[G.1.2] Coordinación interna</t>
  </si>
  <si>
    <t>[G.1.2.1] Representación de todos los áreas de la organización</t>
  </si>
  <si>
    <t>[G.1.2.2] Se garantiza que todas las actividades de seguridad se llevan a cabo según la política</t>
  </si>
  <si>
    <t>[G.1.2.3] Se identifican no conformidades e incumplimientos</t>
  </si>
  <si>
    <t>[G.1.2.4] Se aprueban metodologías, procedimientos, normas, etc</t>
  </si>
  <si>
    <t>[G.1.3] Roles identificados</t>
  </si>
  <si>
    <t>[G.1.3.1] Responsable(s) de la información</t>
  </si>
  <si>
    <t>[G.1.3.2] Responsable(s) de los servicios</t>
  </si>
  <si>
    <t>[G.1.3.3] Responsable de la seguridad de la información</t>
  </si>
  <si>
    <t>[G.1.3.4] Responsable del sistema</t>
  </si>
  <si>
    <t>[G.1.4] Asignación de responsabilidades para la seguridad de la información</t>
  </si>
  <si>
    <t>[G.1.4.1] Se identifican claramente los activos y los procesos de seguridad asociados con cada sistema específico</t>
  </si>
  <si>
    <t>[G.1.4.3] Se documentan los detalles de cada responsabilidad</t>
  </si>
  <si>
    <t xml:space="preserve"> [G.1.4.4] Se definen y documentan claramente los niveles de autorización</t>
  </si>
  <si>
    <t>[G.1.5] Se dispone de asesoramiento especializado en seguridad</t>
  </si>
  <si>
    <t>[G.2] Documentación técnica (componentes)</t>
  </si>
  <si>
    <t>[G.2.1] Documentación de los componentes del sistema</t>
  </si>
  <si>
    <t>[G.2.1.1] Documentación de las instalaciones</t>
  </si>
  <si>
    <t>[G.2.1.2] Documentación de las comunicaciones</t>
  </si>
  <si>
    <t>[G.2.1.3] Puntos de interconexión (entre zonas de confianza)</t>
  </si>
  <si>
    <t>[G.2.1.4] Documentación de los puntos de acceso lógico al sistema</t>
  </si>
  <si>
    <t>[G.2.1.5] Documentación del control de acceso</t>
  </si>
  <si>
    <t>[G.2.2] Criterios de aceptación para versiones o sistemas nuevos</t>
  </si>
  <si>
    <t>[G.2.2.1] Se revisa la documentación del sistema (nueva o actualizada)</t>
  </si>
  <si>
    <t>[G.2.2.2] Se revisan las medidas de seguridad a implantar</t>
  </si>
  <si>
    <t>[G.2.2.3] Se revisa la documentación de seguridad</t>
  </si>
  <si>
    <t>[G.2.2.4] Se revisan los procedimientos de operación del sistema</t>
  </si>
  <si>
    <t>[G.2.2.5] Se revisan los procedimientos de recuperación ante errores y de reinicio</t>
  </si>
  <si>
    <t>[G.2.2.6] Se comrpueba la facilidad de uso</t>
  </si>
  <si>
    <t>[G.2.2.7] Se comprueba el rendimiento y capacidad de procesamiento</t>
  </si>
  <si>
    <t>[G.2.2.8] Se estudian los efectos en el rendimiento y en la seguridad de su implantación</t>
  </si>
  <si>
    <t>[G.2.2.9] Se realizan pruebas de aceptación</t>
  </si>
  <si>
    <t>[G.2.2.a] Se forma a los afectados</t>
  </si>
  <si>
    <t>[G.2.2.b] Los operadores y usuarios son consultados en el proceso de desarrollo</t>
  </si>
  <si>
    <t>[G.2.2.c] Se dispone de certificación independiente</t>
  </si>
  <si>
    <t>[G.2.3] Seguridad de la documentación del sistema</t>
  </si>
  <si>
    <t>[G.2.3.1] El acceso se limita a quien necesita conocer</t>
  </si>
  <si>
    <t>[G.2.3.2] El propietario del sistema sólo concede acceso a un número restringidos de personas</t>
  </si>
  <si>
    <t>[G.2.3.3] Almacenamiento seguro</t>
  </si>
  <si>
    <t>[G.2.3.4] Transferencia segura</t>
  </si>
  <si>
    <t>[G.2.3.5] Norma de copias de seguridad (backup)</t>
  </si>
  <si>
    <t>[G.2.3.6] Norma de retención de versiones previas</t>
  </si>
  <si>
    <t>[G.3] Documentación organizativa (normas y procedimientos)</t>
  </si>
  <si>
    <t>[G.3.1] Marco de referencia</t>
  </si>
  <si>
    <t>[G.3.1.1] Se identifican los requisitos legales</t>
  </si>
  <si>
    <t>[G.3.1.2] Se identifican los requisitos reglamentarios (sectoriales)</t>
  </si>
  <si>
    <t>[G.3.1.3] Se identifican los requisitos contractuales</t>
  </si>
  <si>
    <t>[G.3.1.4] Se dispone de asesoría legal</t>
  </si>
  <si>
    <t>[G.3.1.5] Se han identificado los roles y responsabilidades requeridas</t>
  </si>
  <si>
    <t>[G.3.1.6] Se revisa regularmente</t>
  </si>
  <si>
    <t>[G.3.2] Política de Seguridad de la Organización</t>
  </si>
  <si>
    <t>[G.3.2.1] Está coordinada con la Política de Seguridad Global de la Organización</t>
  </si>
  <si>
    <t>[G.3.2.2] Recoge los objetivos y la misión de la Organización</t>
  </si>
  <si>
    <t>[G.3.2.3] Está aprobada y respaldada por la Dirección</t>
  </si>
  <si>
    <t>[G.3.2.4] Todo el personal de la organización tiene acceso al documento</t>
  </si>
  <si>
    <t>[G.3.2.5] Es conocida y aceptada por los afectados</t>
  </si>
  <si>
    <t>[G.3.2.6] Incluye referencias normativas y procedimientos específicos</t>
  </si>
  <si>
    <t>[G.3.2.7] El documento se gestiona formalmente</t>
  </si>
  <si>
    <t>[G.3.3] Normas de seguridad</t>
  </si>
  <si>
    <t>[G.3.3.1] Emanan y están aprobadas por el responsable de seguridad</t>
  </si>
  <si>
    <t>[G.3.3.2] Se precisa lo que es uso adecuado y uso indebido</t>
  </si>
  <si>
    <t>[G.3.3.3] Se precisa la responsabilidad de las personas respecto de su cumplimiento y violación</t>
  </si>
  <si>
    <t>[G.3.3.4] Todo el personal de la organización tiene acceso a los documentos</t>
  </si>
  <si>
    <t>[G.3.3.5] Son conocidas y aceptadas por los afectados</t>
  </si>
  <si>
    <t>[G.3.3.6] Se revisan regularmente</t>
  </si>
  <si>
    <t>[G.3.4] Procedimientos operativos de seguridad (POS)</t>
  </si>
  <si>
    <t>[G.3.4.1] Emanan y están aprobados por el responsable del sistema</t>
  </si>
  <si>
    <t>[G.3.4.2] Están aprobados por el responsable de seguridad</t>
  </si>
  <si>
    <t>[G.3.4.3] Se tiene en cuenta el análisis de riesgos</t>
  </si>
  <si>
    <t>[G.3.4.4] Se detalla quién es responsable de cada actividad</t>
  </si>
  <si>
    <t>[G.3.4.5] Se detallan los pasos a seguir para realizar la actividad</t>
  </si>
  <si>
    <t>[G.3.4.6] Se detallan los registros que deben quedar de la actuación</t>
  </si>
  <si>
    <t>[G.3.4.7] Cada persona tiene acceso a los documentos que le competen</t>
  </si>
  <si>
    <t>[G.3.4.8] Son conocidos y aceptadas por los afectados</t>
  </si>
  <si>
    <t>[G.3.4.9] Se revisan regularmente</t>
  </si>
  <si>
    <t>[G.3.5] Se revisa periódicamente el cumplimiento por parte del personal</t>
  </si>
  <si>
    <t>RM</t>
  </si>
  <si>
    <t>[RM] Gestión de riesgos</t>
  </si>
  <si>
    <t>[RM.1] Se dispone de normativa en materia de gestión de riesgos</t>
  </si>
  <si>
    <t>[RM.1.1] Se dispone de criterios de valoración de activos</t>
  </si>
  <si>
    <t>[RM.1.2] Se dispone de criterios de valoración de amenazas y vulnerabilidades</t>
  </si>
  <si>
    <t>[RM.1.3] Se dispone de criterios de valoración de la eficacia de las salvaguardas</t>
  </si>
  <si>
    <t>[RM.1.4] Se tienen en cuenta los requisitos legales y contractuales</t>
  </si>
  <si>
    <t>[RM.1.5] Se definen roles y responsabilidades</t>
  </si>
  <si>
    <t>[RM.2] Se han designado responsables</t>
  </si>
  <si>
    <t>[RM.3] Se dispone de procedimientos para llevar a cabo las tareas de análisis y gestión de riesgos</t>
  </si>
  <si>
    <t>[RM.4] Activos</t>
  </si>
  <si>
    <t>[RM.4.1] Se identifican los activos más valiosos</t>
  </si>
  <si>
    <t>[RM.4.2] Se valoran los activos más valiosos</t>
  </si>
  <si>
    <t>[RM.4.3] Se identifican y valoran todos los activos del sistema</t>
  </si>
  <si>
    <t>[RM.5] Amenazas</t>
  </si>
  <si>
    <t>[RM.5.1] Se identifican las amenazas más probables</t>
  </si>
  <si>
    <t>[RM.5.2] Se valoran las amenazas más probables</t>
  </si>
  <si>
    <t>[RM.5.3] Se identifican las amenazas con un impacto notable</t>
  </si>
  <si>
    <t>[RM.5.4] Se valoran las amenazas con un impacto notable</t>
  </si>
  <si>
    <t>[RM.5.5] Se identifican y valoran todas las amenazas posibles</t>
  </si>
  <si>
    <t>[RM.5.6] Se identifican las vulnerabilidades del sistema</t>
  </si>
  <si>
    <t>[RM.6] Salvaguardas</t>
  </si>
  <si>
    <t>[RM.6.1] Se identifican las principales salvaguardas</t>
  </si>
  <si>
    <t>[RM.6.2] Se valoran las principales salvaguardas</t>
  </si>
  <si>
    <t>[RM.6.3] Se identifican y valoran todas las salvaguardas aplicables</t>
  </si>
  <si>
    <t>[RM.7] Evaluación de riesgos</t>
  </si>
  <si>
    <t>[RM.7.1] Se identifican los pricipales riesgos residuales</t>
  </si>
  <si>
    <t>[RM.7.2] Se evalúan los principales riesgos residuales</t>
  </si>
  <si>
    <t>[RM.7.3] Se identifica y evalúa el riesgo residual</t>
  </si>
  <si>
    <t>[RM.8] Se revisa periódicamente</t>
  </si>
  <si>
    <t>[RM.8.1] Se revisan periódicamente los activos</t>
  </si>
  <si>
    <t>[RM.8.2] Se revisan periódicamente las amenazas</t>
  </si>
  <si>
    <t>[RM.8.3] Se revisan periódicamente las vulnerabilidades</t>
  </si>
  <si>
    <t>[RM.8.4] Se evalúa periódicamente la idoneidad de los controles implantados</t>
  </si>
  <si>
    <t>[G.plan] Planificación de la seguridad</t>
  </si>
  <si>
    <t>plan</t>
  </si>
  <si>
    <t>[G.plan.1] Se dispone de normativa de planificación (de seguridad)</t>
  </si>
  <si>
    <t>[G.plan.2] Procedimientos de planificación (de seguridad)</t>
  </si>
  <si>
    <t>[G.plan.3] Planificación de capacidades</t>
  </si>
  <si>
    <t>[G.plan.4] Componentes críticos: carentes de suministradores alternativos</t>
  </si>
  <si>
    <t>[G.plan.5] Planificación de actividades de seguridad</t>
  </si>
  <si>
    <t>exam</t>
  </si>
  <si>
    <t>[G.exam] Inspecciones de seguridad</t>
  </si>
  <si>
    <t>[G.exam.1] Se dispone de normativa de certificación, acreditación y revisiones de seguridad</t>
  </si>
  <si>
    <t>[G.exam.2] Se dispone de procedimientos de certificación, acreditación y revisiones de seguridad</t>
  </si>
  <si>
    <t>[G.exam.3] Revisión del cumplimiento de los requisitos técnicos de los sistemas de información</t>
  </si>
  <si>
    <t>[G.exam.3.1] Revisión por un equipo de auditoría interna</t>
  </si>
  <si>
    <t>[G.exam.3.2] Revisión por un auditor / empresa especializado e independiente</t>
  </si>
  <si>
    <t>[G.exam.4] Plan de acción</t>
  </si>
  <si>
    <t>[G.exam.4.1] Se reparan urgentemente los defectos descubiertos que implican un alto riesgo</t>
  </si>
  <si>
    <t>[G.exam.4.2] Se reparan con diligencia los defectos descubiertos que implican un cierto riesgo</t>
  </si>
  <si>
    <t>[G.exam.4.3] Se planifica la reparación de los defectos descubiertos que implican un riesgo bajo</t>
  </si>
  <si>
    <t>[G.exam.5] Certificación o acreditación del sistema</t>
  </si>
  <si>
    <t>[G.exam.6] Actualización de la evaluación</t>
  </si>
  <si>
    <t>[G.exam.6.1] Regular (periodicidad establecida)</t>
  </si>
  <si>
    <t>[G.exam.6.2] Tras efectuar cambios significativos</t>
  </si>
  <si>
    <t>[G.8] Salvaguarda de los registros de la Organización (vital records)</t>
  </si>
  <si>
    <t>[G.8.1] Se dispone de un inventario</t>
  </si>
  <si>
    <t>[G.8.1.1] títulos de la organización</t>
  </si>
  <si>
    <t>[G.8.1.2] formas de ago: pagarés, letras de cambio, etc.</t>
  </si>
  <si>
    <t>[G.8.1.3] evidencias: registros de actividad</t>
  </si>
  <si>
    <t>[G.8.1.4] registros de auditoría</t>
  </si>
  <si>
    <t>[G.8.2] El almacenamiento se realiza de forma segura</t>
  </si>
  <si>
    <t>[G.8.2.1] Se protege la integridad: frente a manipulaciones</t>
  </si>
  <si>
    <t>[G.8.2.2] Se protege la disponibilidad: frente a pérdidas</t>
  </si>
  <si>
    <t>[G.8.3] Se tienen en cuenta los requisitos legales y contractuales</t>
  </si>
  <si>
    <t>[G.8.4] Se cumplen los requisitos de continuidad de negocio</t>
  </si>
  <si>
    <t>[G.8.5] Se dispone de guías sobre retención, almacenamiento, tratamiento y eliminación de los registros</t>
  </si>
  <si>
    <t>[G.8.6] Se retienen los registros durante el periodo establecido</t>
  </si>
  <si>
    <t>E</t>
  </si>
  <si>
    <t>[E] Relaciones Externas</t>
  </si>
  <si>
    <t>[E.1] Acuerdos para intercambio de información y software</t>
  </si>
  <si>
    <t>[E.1.1] Se define la propiedad de la información y del software</t>
  </si>
  <si>
    <t>[E.1.2] Se definen responsabilidades de custodia</t>
  </si>
  <si>
    <t>[E.1.3] Se definen responsabilidades sobre datos de carácter personal</t>
  </si>
  <si>
    <t>[E.1.4] IPR: Se definen responsabilidades sobre protección de la propiedad intelectual / industrial</t>
  </si>
  <si>
    <t>[E.1.5] Se definen responsabilidades en materia de legislación</t>
  </si>
  <si>
    <t>[E.1.6] Se definen responsabilidades para el control y notificación del envío, transmisión y entrega</t>
  </si>
  <si>
    <t>[E.1.7] Se definen responsabilidades y obligaciones en caso de incidente de seguridad</t>
  </si>
  <si>
    <t>[E.1.8] Se protege el derecho de auditar directamente o por terceros el cumplimiento de las responsabilidades contractuales</t>
  </si>
  <si>
    <t>[E.1.9] Se establecen restricciones en la copia o divulgación de la información</t>
  </si>
  <si>
    <t>[E.1.a] Se garantiza la confidencialidad de la información</t>
  </si>
  <si>
    <t>[E.1.b] Se garantiza la integridad de la información</t>
  </si>
  <si>
    <t>[E.1.c] Se garantiza la disponibilidad de la información</t>
  </si>
  <si>
    <t>[E.1.d] Se establecen controles para asegurar la recuperación de información cuando se requiera</t>
  </si>
  <si>
    <t>[E.1.e] Se establecen controles para asegurar la destrucción de la información cuando se requiera</t>
  </si>
  <si>
    <t>[E.1.f] Se dispone de procedimientos para la notificación del envío, transmisión y recepción</t>
  </si>
  <si>
    <t>[E.1.g] Se dispone de procedimientos que aseguren la trazabilidad y el no repudio</t>
  </si>
  <si>
    <t>[E.1.h] Se determinan los estándares técnicos adecuados para el encapsulado de la información y su transmisión</t>
  </si>
  <si>
    <t>[E.1.i] Se dispone de normativa para la identificación del mensajero</t>
  </si>
  <si>
    <t>[E.1.j] Se determina un sistema de etiquetado adecuado para la información sensible o crítica</t>
  </si>
  <si>
    <t>k</t>
  </si>
  <si>
    <t>[E.1.k] Se dispone de normativa para la grabación y lectura de información y software</t>
  </si>
  <si>
    <t>l</t>
  </si>
  <si>
    <t>[E.1.l] Se revisa regularmente el cumplimiento de acuerdos y contratos</t>
  </si>
  <si>
    <t>[E.2] Acceso externo</t>
  </si>
  <si>
    <t>[E.2.1] Se identifican los riesgos</t>
  </si>
  <si>
    <t>[E.2.2] Se determinan los método(s) de acceso autorizados</t>
  </si>
  <si>
    <t>[E.2.3] Se usan identificadores únicos y se controla su uso</t>
  </si>
  <si>
    <t>[E.2.4] Se dispone de una relación de usuarios autorizados</t>
  </si>
  <si>
    <t>[E.2.5] Se dispone de normativa para la autorización del acceso y concesión de privilegios</t>
  </si>
  <si>
    <t>[E.2.6] Se garantiza el derecho para controlar (y suspender en su caso) la actividad de los usuarios</t>
  </si>
  <si>
    <t>NEW</t>
  </si>
  <si>
    <t>[NEW] Adquisición / desarrollo</t>
  </si>
  <si>
    <t>[NEW.S] Servicios: Adquisición o desarrollo</t>
  </si>
  <si>
    <t>[NEW.S.1] Se asignan recursos suficientes</t>
  </si>
  <si>
    <t>[NEW.S.2] Se establecen previamente los requisitos funcionales</t>
  </si>
  <si>
    <t>[NEW.S.3] Se identifican los requisitos de seguridad de acuerdo a los condicionantes del negocio</t>
  </si>
  <si>
    <t>[NEW.S.3.1] Se tienen en cuenta las obligaciones legales</t>
  </si>
  <si>
    <t>[NEW.S.3.2] Se tienen en cuenta las obligaciones contractuales</t>
  </si>
  <si>
    <t>[NEW.S.3.3] Se tienen en cuenta los estándares aplicables</t>
  </si>
  <si>
    <t>[NEW.S.3.4] Se tiene en cuenta la política de seguridad de la organización</t>
  </si>
  <si>
    <t>[NEW.S.3.5] Se tienen en cuenta requisitos futuros de certificación y/o acreditación</t>
  </si>
  <si>
    <t>[NEW.S.4] Se identifican los requisitos técnicos de seguridad</t>
  </si>
  <si>
    <t>[NEW.S.4.1] Se tienen en cuenta los requisitos de control de acceso</t>
  </si>
  <si>
    <t>[NEW.S.4.2] Se tienen en cuenta los requisitos de identificación y autenticación</t>
  </si>
  <si>
    <t>[NEW.S.4.3] Se tienen en cuenta los requisitos de disponibilidad</t>
  </si>
  <si>
    <t>[NEW.S.4.4] Se tienen en cuenta los requisitos de integridad</t>
  </si>
  <si>
    <t>[NEW.S.4.5] Se tienen en cuenta los requisitos de confidencialidad</t>
  </si>
  <si>
    <t>[NEW.S.4.6] Se tienen en cuenta los requisitos de autenticidad</t>
  </si>
  <si>
    <t>[NEW.S.4.7] Se tienen en cuenta los requisitos de trazabilidad (accounting)</t>
  </si>
  <si>
    <t>[NEW.SW] Aplicaciones: Adquisición o desarrollo</t>
  </si>
  <si>
    <t>[NEW.SW.1] Se establecen previamente los requisitos funcionales</t>
  </si>
  <si>
    <t>[NEW.SW.2] Se identifican los requisitos de seguridad de acuerdo a los condicionantes del negocio</t>
  </si>
  <si>
    <t>[NEW.SW.2.1] Se tienen en cuenta las obligaciones legales</t>
  </si>
  <si>
    <t>[NEW.SW.2.2] Se tienen en cuenta las obligaciones contractuales</t>
  </si>
  <si>
    <t>[NEW.SW.2.3] Se tienen en cuenta los estándares aplicables</t>
  </si>
  <si>
    <t>[NEW.SW.2.4] Se tiene en cuenta la política de seguridad de la organización</t>
  </si>
  <si>
    <t>[NEW.SW.2.5] Se tienen en cuenta requisitos futuros de certificación y/o acreditación</t>
  </si>
  <si>
    <t>[NEW.SW.3] Se identifican los requisitos técnicos de seguridad</t>
  </si>
  <si>
    <t>[NEW.SW.3.1] Se tienen en cuenta los requisitos de control de acceso</t>
  </si>
  <si>
    <t>[NEW.SW.3.2] Se tienen en cuenta los requisitos de identificación y autenticación</t>
  </si>
  <si>
    <t>[NEW.SW.3.3] Se tienen en cuenta los requisitos de disponibilidad</t>
  </si>
  <si>
    <t>[NEW.SW.3.4] Se tienen en cuenta los requisitos de integridad</t>
  </si>
  <si>
    <t>[NEW.SW.3.5] Se tienen en cuenta los requisitos de confidencialidad</t>
  </si>
  <si>
    <t>[NEW.SW.3.6] Se tienen en cuenta los requisitos de auditoría</t>
  </si>
  <si>
    <t>[NEW.SW.3.7] Se tienen en cuenta los requisitos de registro</t>
  </si>
  <si>
    <t>[NEW.SW.4] Adquisición de aplicaciones SW</t>
  </si>
  <si>
    <t>[NEW.SW.4.1] Adquisición de SW solamente de fuentes reputables</t>
  </si>
  <si>
    <t>[NEW.SW.4.2] Se usan productos certificados / evaluados</t>
  </si>
  <si>
    <t>[NEW.SW.5] Desarrollo</t>
  </si>
  <si>
    <t>[NEW.SW.5.1] Metodología de desarrollo</t>
  </si>
  <si>
    <t>[NEW.SW.5.2] Los desarrolladores cambian regularmente de asignaciones</t>
  </si>
  <si>
    <t>[NEW.HW] Equipos: Adquisición o desarrollo</t>
  </si>
  <si>
    <t>[NEW.HW.1] Se establecen previamente los requisitos funcionales</t>
  </si>
  <si>
    <t>[NEW.HW.2] Se identifican los requisitos de seguridad de acuerdo a los condicionantes del negocio</t>
  </si>
  <si>
    <t>[NEW.HW.2.1] Se tienen en cuenta las obligaciones legales</t>
  </si>
  <si>
    <t>[NEW.HW.2.2] Se tienen en cuenta las obligaciones contractuales</t>
  </si>
  <si>
    <t>[NEW.HW.2.3] Se tienen en cuenta los estándares aplicables</t>
  </si>
  <si>
    <t>[NEW.HW.2.4] Se tiene en cuenta la política de seguridad de la organización</t>
  </si>
  <si>
    <t>[NEW.HW.2.5] Se tienen en cuenta requisitos futuros de certificación y/o acreditación</t>
  </si>
  <si>
    <t>[NEW.HW.3] Se identifican los requisitos técnicos de seguridad</t>
  </si>
  <si>
    <t>[NEW.HW.3.1] Se tienen en cuenta los requisitos de control de acceso</t>
  </si>
  <si>
    <t>[NEW.HW.3.2] Se tienen en cuenta los requisitos de identificación y autenticación</t>
  </si>
  <si>
    <t>[NEW.HW.3.3] Se tienen en cuenta los requisitos de disponibilidad</t>
  </si>
  <si>
    <t>[NEW.HW.3.4] Se tienen en cuenta los requisitos de integridad</t>
  </si>
  <si>
    <t>[NEW.HW.3.5] Se tienen en cuenta los requisitos de confidencialidad</t>
  </si>
  <si>
    <t>[NEW.HW.4] Adquisición de HW</t>
  </si>
  <si>
    <t>[NEW.HW.4.1] IPR: Se establecen acuerdos sobre los derechos de propiedad intelectual del producto</t>
  </si>
  <si>
    <t>[NEW.HW.4.2] Se dispone de un protocolo de pruebas del producto</t>
  </si>
  <si>
    <t>[NEW.HW.4.3] Se exigen garantías sobre actualización del producto</t>
  </si>
  <si>
    <t>[NEW.HW.4.4] Se establecen acuerdos para hacerse cargo en el caso de fallo de terceros</t>
  </si>
  <si>
    <t>[NEW.HW.4.5] Se establecen cláusulas de penalización</t>
  </si>
  <si>
    <t>[NEW.HW.5] Desarrollo de HW</t>
  </si>
  <si>
    <t>[NEW.HW.5.1] Metodología de desarrollo</t>
  </si>
  <si>
    <t>[NEW.HW.5.2] Protocolo de pruebas</t>
  </si>
  <si>
    <t>[NEW.HW.5.3] Desarrollo</t>
  </si>
  <si>
    <t>[NEW.HW.6] Se tienen en cuenta las necesidades de formación</t>
  </si>
  <si>
    <t>[NEW.HW.7] Se tienen en cuenta las necesidades de repuestos</t>
  </si>
  <si>
    <t>[NEW.HW.8] Documentación del HW</t>
  </si>
  <si>
    <t>[NEW.HW.8.1] Esquema hardware</t>
  </si>
  <si>
    <t>[NEW.HW.8.2] Existe una descripción detallada de componentes</t>
  </si>
  <si>
    <t>[NEW.HW.8.3] Existe una descripción de las herramientas de desarrollo</t>
  </si>
  <si>
    <t>[NEW.HW.8.4] Existe una descripción de las herramientas de verificación</t>
  </si>
  <si>
    <t>[NEW.HW.9] Se disponen derechos de acceso para auditar la calidad y exactitud del trabajo realizado</t>
  </si>
  <si>
    <t>[NEW.HW.a] La calidad y exactitud del trabajo realizado se certifica según los estándares requeridos</t>
  </si>
  <si>
    <t>[NEW.HW.b] Entorno de pruebas</t>
  </si>
  <si>
    <t>[NEW.HW.b.1] Se controla el acceso al entorno de pruebas</t>
  </si>
  <si>
    <t>[NEW.COM] Comunicaciones: Adquisición o contratación</t>
  </si>
  <si>
    <t>[NEW.COM.1] Se establecen previamente los requisitos funcionales</t>
  </si>
  <si>
    <t>[NEW.COM.2] Se identifica el tipo de conexión a establecer</t>
  </si>
  <si>
    <t>[NEW.COM.3] Se revisan las características de la solución propuesta (sobre red pública o privada, de datos, de voz y datos, etc.)</t>
  </si>
  <si>
    <t>[NEW.COM.4] Se identifican los requisitos de seguridad de acuerdo a los condicionantes del negocio</t>
  </si>
  <si>
    <t>[NEW.COM.4.1] Se tienen en cuenta las obligaciones legales</t>
  </si>
  <si>
    <t>[NEW.COM.4.2] Se tienen en cuenta las obligaciones contractuales</t>
  </si>
  <si>
    <t>[NEW.COM.4.3] Se tienen en cuenta los estándares aplicables</t>
  </si>
  <si>
    <t>[NEW.COM.4.4] Se tiene en cuenta la política de seguridad de la organización</t>
  </si>
  <si>
    <t>[NEW.COM.4.5] Se tienen en cuenta requisitos futuros de certificación y/o acreditación</t>
  </si>
  <si>
    <t>[NEW.COM.5] Se identifican los requisitos técnicos de seguridad</t>
  </si>
  <si>
    <t>[NEW.COM.5.1] Se tienen en cuenta los requisitos de control de acceso</t>
  </si>
  <si>
    <t>[NEW.COM.5.2] Se tienen en cuenta los requisitos de identificación y autenticación</t>
  </si>
  <si>
    <t>[NEW.COM.5.3] Se tienen en cuenta los requisitos de disponibilidad</t>
  </si>
  <si>
    <t>[NEW.COM.5.4] Se tienen en cuenta los requisitos de integridad</t>
  </si>
  <si>
    <t>[NEW.COM.5.5] Se tienen en cuenta los requisitos de confidencialidad</t>
  </si>
  <si>
    <t>[NEW.COM.5.6] Se tienen en cuenta los requisitos de autenticidad</t>
  </si>
  <si>
    <t>[NEW.COM.5.7] Se tienen en cuenta los requisitos de trazabilidad (accounting)</t>
  </si>
  <si>
    <t>[NEW.COM.6] Se revisa la arquitectura de la red de la organización</t>
  </si>
  <si>
    <t>[NEW.COM.6.1] Tipos de redes existentes (redes de área local, de área metropolitana, de área extensa)</t>
  </si>
  <si>
    <t>[NEW.COM.6.2] Protocolos empleados</t>
  </si>
  <si>
    <t>[NEW.COM.6.3] Aplicaciones de red (emulación de terminales, cliente-servidor, ...)</t>
  </si>
  <si>
    <t>[NEW.COM.7] Se identifican los riesgos de la solución propuesta, y las salvaguardas necesarias</t>
  </si>
  <si>
    <t>[NEW.COM.8] La solución propuesta está completamente documentada</t>
  </si>
  <si>
    <t>[NEW.MP] Soportes de Información: Adquisición</t>
  </si>
  <si>
    <t>[NEW.MP.1] Se dispone de normativa de adquisición</t>
  </si>
  <si>
    <t>[NEW.MP.2] Se planifican las necesidades de soportes de información</t>
  </si>
  <si>
    <t>[NEW.MP.3] Se identifican los requisitos de retención (según necesidades de legislación, contratos, etc.)</t>
  </si>
  <si>
    <t>[NEW.MP.4] Requisitos solicitados a los fabricantes</t>
  </si>
  <si>
    <t>[NEW.MP.4.1] Cumplimiento de normas o estándares de fabricación</t>
  </si>
  <si>
    <t>[NEW.MP.4.2] Manual de conservación y de protección física de los diversos soportes</t>
  </si>
  <si>
    <t>[NEW.MP.4.3] Certificados de durabilidad de los soportes</t>
  </si>
  <si>
    <t>[NEW.MP.4.4] Tiempo medio de funcionamiento entre fallos</t>
  </si>
  <si>
    <t>[NEW.MP.4.5] Vida útil de la unidad</t>
  </si>
  <si>
    <t>[NEW.MP.4.6] Vida útil de las unidades grabadas</t>
  </si>
  <si>
    <t>[NEW.C] Productos certificados o acreditados</t>
  </si>
  <si>
    <t>[NEW.C.1] Se verifica la idoneidad para la misión encomendada</t>
  </si>
  <si>
    <t>[NEW.C.1.1] Las amenazas a las que está expuesto están consideradas en el proceso de certificación</t>
  </si>
  <si>
    <t>[NEW.C.1.2] Aseguramiento de la disponibilidad</t>
  </si>
  <si>
    <t>[NEW.C.1.3] Aseguramiento de la integridad</t>
  </si>
  <si>
    <t>[NEW.C.1.4] Aseguramiento de la confidencialidad</t>
  </si>
  <si>
    <t>[NEW.C.1.5] Aseguramiento de la autenticidad</t>
  </si>
  <si>
    <t>[NEW.C.1.6] Aseguramiento de la trazabilidad</t>
  </si>
  <si>
    <t>[NEW.C.1.7] Capacidad de resitir frente al potencial del atacante</t>
  </si>
  <si>
    <t>[NEW.C.2] Se verifica la vigencia del certificado</t>
  </si>
  <si>
    <t>[NEW.C.3] Se satisfacen las presunciones del producto respecto del entorno</t>
  </si>
  <si>
    <t>Criterio de estimación de impacto</t>
  </si>
  <si>
    <t>Integridad</t>
  </si>
  <si>
    <t>que tan dificil es reemplazar</t>
  </si>
  <si>
    <t xml:space="preserve">Valor </t>
  </si>
  <si>
    <t>Descripcion</t>
  </si>
  <si>
    <t>Descripción</t>
  </si>
  <si>
    <t>Muy bajo</t>
  </si>
  <si>
    <t>Facil de obtener o reemplazar</t>
  </si>
  <si>
    <t>El impacto es mínimo y apenas puede afectar a la institución, las consecuencias son facilmente manejables</t>
  </si>
  <si>
    <t>Bajo</t>
  </si>
  <si>
    <t>Se puede obtener pero no de manera inmediata</t>
  </si>
  <si>
    <t>El impacto es bajo y tiene un efecto limitado para la institución, puede resolverse con recursos moderados.</t>
  </si>
  <si>
    <t>Medio</t>
  </si>
  <si>
    <t>Se puede obtener a costos razonables</t>
  </si>
  <si>
    <t>El impacto es moderado y afecta significativamente a la institución, requiere una atención y recursos considerables para su resolución.</t>
  </si>
  <si>
    <t xml:space="preserve">Alto </t>
  </si>
  <si>
    <t>Se puede obtener con mucha dificultad</t>
  </si>
  <si>
    <t>El impacto es alto y puede causar daños considerables para la institución, requiere una acción inmediata y recursos importantes para mitigarlo.</t>
  </si>
  <si>
    <t>Muy Alto</t>
  </si>
  <si>
    <t>Imposible de recuperar al 100%</t>
  </si>
  <si>
    <t>El impacto es muy alto y tiene consecuencias devastadoras para la institución, requiere una acción urgente y asignación masica de revursos para su manejo.</t>
  </si>
  <si>
    <t>Disponibilidad</t>
  </si>
  <si>
    <t>Que tanto tiempo llevaria reemplazar</t>
  </si>
  <si>
    <t>Cirterio de probabilidad de ocurrencia</t>
  </si>
  <si>
    <t>Disponible en cuestion de minitos</t>
  </si>
  <si>
    <t>No es necesario controles, es irrelevante</t>
  </si>
  <si>
    <t>Disponible en cuestion de horas</t>
  </si>
  <si>
    <t>Controles seguros, baja probabilidad de incidentes futuros</t>
  </si>
  <si>
    <t>Disponible en 2 a 4 dias</t>
  </si>
  <si>
    <t>Controles moderados, mediana probabilidad de incidentes futuros</t>
  </si>
  <si>
    <t>Disponible en mas de una semana</t>
  </si>
  <si>
    <t>Controles ineficientes, alta probabilidad de incidentes futuros</t>
  </si>
  <si>
    <t>Irrecuperable</t>
  </si>
  <si>
    <t>Inexistencias de controles</t>
  </si>
  <si>
    <t>Confidencialidad</t>
  </si>
  <si>
    <t>Criterios de riesgo o nivel de riesgo</t>
  </si>
  <si>
    <t>De conocimiento público</t>
  </si>
  <si>
    <t>El riesgo es manejable y las consecuencias son mínimas o fácilemnte mitigables</t>
  </si>
  <si>
    <t>De conocimiento interno</t>
  </si>
  <si>
    <t>El riesgo tiene un impacto significativo y puede requerir acciones para mitigarlo.</t>
  </si>
  <si>
    <t>De conocimiento privado</t>
  </si>
  <si>
    <t>El riesgo representa una amenazas considerable y puede causar daños importantes si no se gestion adecuadamente</t>
  </si>
  <si>
    <t>De conocimiento confidencial</t>
  </si>
  <si>
    <t>Extremo</t>
  </si>
  <si>
    <t>El riesgo es muy significativo y puede tener consecuencias graves si no se controla de manera efectiva</t>
  </si>
  <si>
    <t>De conocimiento restringido</t>
  </si>
  <si>
    <t>Catastrófico</t>
  </si>
  <si>
    <t>El riesgo representa una amenaza catastrófica y puede resultar en pérdidas irreparables o la pérdida total.</t>
  </si>
  <si>
    <t>Propietario</t>
  </si>
  <si>
    <t>Custodio</t>
  </si>
  <si>
    <t>INFRS 1</t>
  </si>
  <si>
    <t>Responsable de área y administrador de seguridad</t>
  </si>
  <si>
    <t xml:space="preserve">Personal Responsable del área y administrador de seguridad </t>
  </si>
  <si>
    <t>Infraestructura de red y seguridad</t>
  </si>
  <si>
    <t>UNASIC</t>
  </si>
  <si>
    <t xml:space="preserve">Maneja información interna privada y exclusiva de la institución </t>
  </si>
  <si>
    <t>Se vería afectada de manera parcial, ya que cuenta con respaldo</t>
  </si>
  <si>
    <t xml:space="preserve">La información que maneja es de importancia para la administración y debe mantenerse integra </t>
  </si>
  <si>
    <t>INFRS 2</t>
  </si>
  <si>
    <t>Administrador de red</t>
  </si>
  <si>
    <t>Personal encargado de administrar la red de la institución</t>
  </si>
  <si>
    <t>INFRS 3</t>
  </si>
  <si>
    <t>Laptop de administrador de seguridad</t>
  </si>
  <si>
    <t>Equipo empleado para la administración de las soluciones de seguridad que estan implementados en la institución</t>
  </si>
  <si>
    <t>Administrador de seguridad</t>
  </si>
  <si>
    <t>La información sobre el modelo del equipo no es confidencial</t>
  </si>
  <si>
    <t>Afectado pacialmente por el tiempo en adquirir un equipo que lo reemplaze</t>
  </si>
  <si>
    <t>Afectado pacialmente, en la modificación de sus componenetes afectando a su correcto funcionamiento</t>
  </si>
  <si>
    <t>INFRS 3.1</t>
  </si>
  <si>
    <t xml:space="preserve">Archivos </t>
  </si>
  <si>
    <t>Todos los archivos, datos e información sobre cada solucion de seguridad y red con la cual cuenta la institución</t>
  </si>
  <si>
    <t>Los datos e información manejados son de carácter privado de infraestructura de la institución.</t>
  </si>
  <si>
    <t>Al contar con respaldo sobre estos, la afección es parcial en el tiempo de recuperación.</t>
  </si>
  <si>
    <t>Se vería afectado en casos de modificación de los datos de la institución alternando su correcta administración.</t>
  </si>
  <si>
    <t>INFRS 3.2</t>
  </si>
  <si>
    <t>Passwords</t>
  </si>
  <si>
    <t>Gestor de contraseñas de todos los sistemas, servicios y soluciones administrados.</t>
  </si>
  <si>
    <t>Afectado total, porque cuenta con credenciales de accesos de todos los sistemas, servicios y soluciones de adminitración</t>
  </si>
  <si>
    <t>Afectado total, porque no tener a estos datos es perder acceso de administración</t>
  </si>
  <si>
    <t>Su integridad es importanta  para este tipo de activos, su modificación tendria un gran impacto.</t>
  </si>
  <si>
    <t>INFRS 4</t>
  </si>
  <si>
    <t>Laptop de administrador de red</t>
  </si>
  <si>
    <t>Equipo empleado para la administración de las soluciones de red que estan implementados en la institución</t>
  </si>
  <si>
    <t>INFRS 4.1</t>
  </si>
  <si>
    <t>INFRS 4.2</t>
  </si>
  <si>
    <t>Firewall de Perímetro 1</t>
  </si>
  <si>
    <t>Firewall Checkpoint 4600 - principal</t>
  </si>
  <si>
    <t>Responsable INFS</t>
  </si>
  <si>
    <t>INFSOAR 1.1</t>
  </si>
  <si>
    <t>Afectado parcilamente, al ser configuraciones de red del dispositivo</t>
  </si>
  <si>
    <t>Afectado parcialmente, al tener respaldo de configuraciones, afectando al tiempo de recuperación</t>
  </si>
  <si>
    <t>Afectado total, porque la manipulación de estas configuraciones afectaría al correcto funcionamiento.</t>
  </si>
  <si>
    <t>INFSOAR 2</t>
  </si>
  <si>
    <t>Firewall de Perímetro 2</t>
  </si>
  <si>
    <t>Firewall Checkpoint 4600 - respaldo</t>
  </si>
  <si>
    <t>INFSOAR 2.1</t>
  </si>
  <si>
    <t>INFSOAR 3</t>
  </si>
  <si>
    <t>Firewall de Data Center 1</t>
  </si>
  <si>
    <t>Security Gateway Checkpoint 5100 - principal</t>
  </si>
  <si>
    <t>Afectado pacialmente por el tiempo en adquirir un equipo que lo reemplaze.</t>
  </si>
  <si>
    <t>INFSOAR 3.1</t>
  </si>
  <si>
    <t>INFSOAR 4</t>
  </si>
  <si>
    <t>Firewall de Data Center 2</t>
  </si>
  <si>
    <t>Security Gateway Checkpoint 5100 - respaldo</t>
  </si>
  <si>
    <t>INFSOAR 4.1</t>
  </si>
  <si>
    <t>INFSOAR 5</t>
  </si>
  <si>
    <t xml:space="preserve">Cluster de servidores </t>
  </si>
  <si>
    <t>Servidores físicos interconcetados para brindar alta disponibilidad, escalabilidad y redundancia en la prestación de servicios.</t>
  </si>
  <si>
    <t>La información de este activo es solo de acceso privado.</t>
  </si>
  <si>
    <t>Afectado total, porque contiene todos los servidores.</t>
  </si>
  <si>
    <t>Afectado total, porque la manipulación de sus equipos ocasionarian interrupción en su producción.</t>
  </si>
  <si>
    <t>INFSOAR 5.1</t>
  </si>
  <si>
    <t>Servidor 1</t>
  </si>
  <si>
    <t>Contenedor de servicios principal convergente</t>
  </si>
  <si>
    <t>INFSOAR 5.1.1</t>
  </si>
  <si>
    <t>Afectado parcilamente, configuraciones generales a la vinculación y funcionamiento del cluster de hiperconvergencia</t>
  </si>
  <si>
    <t>Afectado parcialmente, al contar con las configuraciones de respaldo efectuadas en los demas servidores</t>
  </si>
  <si>
    <t>Afectado totalmente, porque la manipulación de estas configuraciones afectarian al tiempo de recuperación.</t>
  </si>
  <si>
    <t>INFSOAR 5.1.2</t>
  </si>
  <si>
    <t>Software de administración de Infraestructura de Hiperconvergencia</t>
  </si>
  <si>
    <t>Cluster de infraestructura de hiperconvergencia administrado mediante Proxmox</t>
  </si>
  <si>
    <t>Afectado parcial, porque cuenta con su respaldo.</t>
  </si>
  <si>
    <t>Afectado total, porque se perdería la administración del cluster de hiperconvergencia</t>
  </si>
  <si>
    <t>INFSOAR 5.1.2.1</t>
  </si>
  <si>
    <t>Configuraciones realizadas para la hiperconvergencia de microservicios realizada en los servidores físicos asociados al cluster de servidores.</t>
  </si>
  <si>
    <t>Afectado total, porque se perdería la correcta configuración de la infraestructura de hiperconvergencia, dejandola fuera de producción.</t>
  </si>
  <si>
    <t>INFSOAR 5.1.3</t>
  </si>
  <si>
    <t>Software de Administración de Seguridad</t>
  </si>
  <si>
    <t>Checkpoint Manage R81.20</t>
  </si>
  <si>
    <t>Responsable INFS / Administrador de red</t>
  </si>
  <si>
    <t>Afectado total, porque se perdería la administración centralizada de los firewall</t>
  </si>
  <si>
    <t>INFSOAR 5.1.3.1</t>
  </si>
  <si>
    <t>Configuracion de Políticas de Seguridad de Firewalls de Perímetro</t>
  </si>
  <si>
    <t>Configurciones de las políticas de seguridad aplicadas para la interconexión de la red Lan y Man con Internet y Provincias</t>
  </si>
  <si>
    <t>La información de este activo es confidencial, solo con acceso al administrador de seguridad y red</t>
  </si>
  <si>
    <t>Afectado total, porque ocasionaria un gran impacto en la administración de seguridad y red</t>
  </si>
  <si>
    <t>INFSOAR 5.1.3.2</t>
  </si>
  <si>
    <t>Configuración de Políticas de Seguridad de Firewall de Data Center</t>
  </si>
  <si>
    <t>Configuracione de las políticas de seguridad aplicadas para la interconexión de la red Lan y Man con Internet y Distritos</t>
  </si>
  <si>
    <t>INFSOAR 5.1.3.3</t>
  </si>
  <si>
    <t>Configuración de soluciones de seguridad de red</t>
  </si>
  <si>
    <t>Configuraciones de las soluciones de seguridad de red como: Monitoring, IPSec VP, Secure Mobile Access, Identity Awareness, Application Control, URL Filtering, Anti-Spam &amp; Email Security</t>
  </si>
  <si>
    <t>INFSOAR 5.1.3.4</t>
  </si>
  <si>
    <t>Configuración de soluciones de prevención de amenazas</t>
  </si>
  <si>
    <t>Configuraciones de las soluciones de prevención de amenazas como: IPS, Anti-Bot, Antivirus Harmony Endpoint, Antimalware, Forensics, Antiramsomware, Threat Extration &amp; Emulation, Application Control</t>
  </si>
  <si>
    <t>INFSOAR 5.1.3.5</t>
  </si>
  <si>
    <t>Configuración de VPN</t>
  </si>
  <si>
    <t xml:space="preserve">Confiiguración de acceso y cláves de criptográfica para el tunel VPN site to site </t>
  </si>
  <si>
    <t>INFSOAR 5.2</t>
  </si>
  <si>
    <t>Servidor 2</t>
  </si>
  <si>
    <t>Contenedor de servicios secundario convergente</t>
  </si>
  <si>
    <t>INFSOAR 5.2.1</t>
  </si>
  <si>
    <t>INFSOAR 5.2.2</t>
  </si>
  <si>
    <t>Respaldo Software de administración de Infraestructura de Hiperconvergencia</t>
  </si>
  <si>
    <t>Afectado parcial, cuenta con respaldo de admnistración de la infraestructura de hiperconvergencia</t>
  </si>
  <si>
    <t>Afectado parcial, porque la manipulación de estas configuraciones afectarian al tiempo de recuperación.</t>
  </si>
  <si>
    <t>INFSOAR 5.2.3</t>
  </si>
  <si>
    <t>Respaldo Software de Administración de Seguridad</t>
  </si>
  <si>
    <t>Afectado parcial, cuenta con respaldo de la admnistración centralizada de los firewall</t>
  </si>
  <si>
    <t>INFSOAR 5.2.4</t>
  </si>
  <si>
    <t>Respaldo Configuraciones y servicios</t>
  </si>
  <si>
    <t xml:space="preserve">Afectado pacial, cuenta con respaldo de la producción de cada servicio y configuraciones </t>
  </si>
  <si>
    <t>INFSOAR 5.3</t>
  </si>
  <si>
    <t>Servidor 3</t>
  </si>
  <si>
    <t>INFSOAR 5.3.1</t>
  </si>
  <si>
    <t>INFSOAR 5.3.2</t>
  </si>
  <si>
    <t>INFSOAR 5.3.3</t>
  </si>
  <si>
    <t>INFSOAR 5.3.4</t>
  </si>
  <si>
    <t>Origen: Natural (accidental)</t>
  </si>
  <si>
    <t xml:space="preserve">Origen: Humano (accidental) </t>
  </si>
  <si>
    <t>Origen: Humano (deliberado)</t>
  </si>
  <si>
    <t xml:space="preserve"> El usuario mantiene el equipo en optimas condiciones y hace bakups regulares</t>
  </si>
  <si>
    <t>[A.9] [Re-] encaminamiento de mensajes</t>
  </si>
  <si>
    <t>El usuario mantiene la seguridad del equipo con regulares actualizaciones del antivirus y medidas anti robo</t>
  </si>
  <si>
    <t>Registros de cambios en la configuración del firewall, y alertas de cambios no autorizados.</t>
  </si>
  <si>
    <t>Autenticación multifactor (MFA) para acceder a la configuración del firewall y gestión de privilegios de acceso.</t>
  </si>
  <si>
    <t>Control de acceso a la configuracion</t>
  </si>
  <si>
    <t>Plan de Continuidad de Negocio</t>
  </si>
  <si>
    <t xml:space="preserve">Registro de actividad por logs
</t>
  </si>
  <si>
    <t>Monitoreo que alerta sobre intentos de inicio de sesión inusuales o desde ubicaciones no reconocidas, facilitando la detección temprana de suplantación de identidad</t>
  </si>
  <si>
    <t>Contraseñas del equipo técnico/soporte</t>
  </si>
  <si>
    <t>INFSOAR 6</t>
  </si>
  <si>
    <t>INFSOAR 6.1</t>
  </si>
  <si>
    <t>INFSOAR 7</t>
  </si>
  <si>
    <t>INFSOAR 8</t>
  </si>
  <si>
    <t>INFSOAR 10.1</t>
  </si>
  <si>
    <t>INFSOAR 12</t>
  </si>
  <si>
    <t>INFSOAR 12.1</t>
  </si>
  <si>
    <t>INFSOAR 13</t>
  </si>
  <si>
    <t>INFSOAR 13.1</t>
  </si>
  <si>
    <t>INFSOAR 13.2</t>
  </si>
  <si>
    <t>INFSOAR 14</t>
  </si>
  <si>
    <t>INFSOAR 14.1</t>
  </si>
  <si>
    <t>INFSOAR 15</t>
  </si>
  <si>
    <t>INFSOAR 15.1</t>
  </si>
  <si>
    <t>INFSOAR 15.2</t>
  </si>
  <si>
    <t>INFSOAR 16.1</t>
  </si>
  <si>
    <t>INFSOAR 17.1</t>
  </si>
  <si>
    <t>INFSOAR 18</t>
  </si>
  <si>
    <t>INFSOAR 18.1</t>
  </si>
  <si>
    <t>INFSOAR 10</t>
  </si>
  <si>
    <t>INFSOAR 11</t>
  </si>
  <si>
    <t>INFSOAR 11.1</t>
  </si>
  <si>
    <t>INFSOAR 14.2</t>
  </si>
  <si>
    <t>INFSOAR 16</t>
  </si>
  <si>
    <t>INFSOAR 17</t>
  </si>
  <si>
    <t>[A.15] Modificación o destrucción deliberada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</si>
</sst>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scheme val="minor"/>
    </font>
    <font>
      <b/>
      <sz val="12"/>
      <color rgb="FFFFFFFF"/>
      <name val="Times New Roman"/>
    </font>
    <font>
      <sz val="11"/>
      <name val="Calibri"/>
    </font>
    <font>
      <b/>
      <sz val="12"/>
      <color theme="1"/>
      <name val="Times New Roman"/>
    </font>
    <font>
      <b/>
      <sz val="8"/>
      <color theme="0"/>
      <name val="Times New Roman"/>
    </font>
    <font>
      <b/>
      <sz val="12"/>
      <color theme="0"/>
      <name val="Times New Roman"/>
    </font>
    <font>
      <sz val="12"/>
      <color rgb="FFFFFFFF"/>
      <name val="Times New Roman"/>
    </font>
    <font>
      <sz val="11"/>
      <color theme="1"/>
      <name val="Calibri"/>
    </font>
    <font>
      <sz val="12"/>
      <color theme="0"/>
      <name val="Times New Roman"/>
    </font>
    <font>
      <b/>
      <sz val="11"/>
      <color rgb="FF3F3F3F"/>
      <name val="Calibri"/>
    </font>
    <font>
      <sz val="12"/>
      <color theme="1"/>
      <name val="Times New Roman"/>
    </font>
    <font>
      <b/>
      <sz val="10"/>
      <color theme="0"/>
      <name val="Times New Roman"/>
    </font>
    <font>
      <sz val="12"/>
      <color theme="1"/>
      <name val="Calibri"/>
    </font>
    <font>
      <sz val="12"/>
      <color rgb="FF000000"/>
      <name val="&quot;Times New Roman&quot;"/>
    </font>
    <font>
      <sz val="8"/>
      <color theme="1"/>
      <name val="Arial"/>
    </font>
    <font>
      <sz val="11"/>
      <color theme="0"/>
      <name val="Calibri"/>
    </font>
    <font>
      <sz val="8"/>
      <color theme="0"/>
      <name val="Arial"/>
    </font>
    <font>
      <sz val="6"/>
      <color theme="0"/>
      <name val="Arial"/>
    </font>
    <font>
      <sz val="6"/>
      <color theme="1"/>
      <name val="Arial"/>
    </font>
    <font>
      <sz val="9"/>
      <color theme="1"/>
      <name val="Arial"/>
    </font>
    <font>
      <sz val="11"/>
      <color theme="1"/>
      <name val="Calibri"/>
      <scheme val="minor"/>
    </font>
    <font>
      <sz val="12"/>
      <color theme="1"/>
      <name val="Times New Roman"/>
      <family val="1"/>
    </font>
    <font>
      <sz val="12"/>
      <name val="Calibri"/>
      <family val="2"/>
    </font>
    <font>
      <sz val="12"/>
      <color theme="1"/>
      <name val="Calibri"/>
      <family val="2"/>
    </font>
    <font>
      <b/>
      <sz val="11"/>
      <color rgb="FF3F3F3F"/>
      <name val="Calibri"/>
      <family val="2"/>
    </font>
  </fonts>
  <fills count="24">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6699FF"/>
        <bgColor rgb="FF6699FF"/>
      </patternFill>
    </fill>
    <fill>
      <patternFill patternType="solid">
        <fgColor theme="0"/>
        <bgColor theme="0"/>
      </patternFill>
    </fill>
    <fill>
      <patternFill patternType="solid">
        <fgColor rgb="FFF2F2F2"/>
        <bgColor rgb="FFF2F2F2"/>
      </patternFill>
    </fill>
    <fill>
      <patternFill patternType="solid">
        <fgColor rgb="FF7F7F7F"/>
        <bgColor rgb="FF7F7F7F"/>
      </patternFill>
    </fill>
    <fill>
      <patternFill patternType="solid">
        <fgColor rgb="FF002060"/>
        <bgColor rgb="FF00206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theme="1"/>
        <bgColor theme="1"/>
      </patternFill>
    </fill>
    <fill>
      <patternFill patternType="solid">
        <fgColor rgb="FFC5E0B3"/>
        <bgColor rgb="FFC5E0B3"/>
      </patternFill>
    </fill>
    <fill>
      <patternFill patternType="solid">
        <fgColor rgb="FF9CC2E5"/>
        <bgColor rgb="FF9CC2E5"/>
      </patternFill>
    </fill>
    <fill>
      <patternFill patternType="solid">
        <fgColor rgb="FF89AAD3"/>
        <bgColor rgb="FF89AAD3"/>
      </patternFill>
    </fill>
    <fill>
      <patternFill patternType="solid">
        <fgColor rgb="FFFFFFCC"/>
        <bgColor rgb="FFFFFFCC"/>
      </patternFill>
    </fill>
    <fill>
      <patternFill patternType="solid">
        <fgColor rgb="FFA8D08D"/>
        <bgColor rgb="FFA8D08D"/>
      </patternFill>
    </fill>
    <fill>
      <patternFill patternType="solid">
        <fgColor rgb="FF92D050"/>
        <bgColor rgb="FF92D050"/>
      </patternFill>
    </fill>
    <fill>
      <patternFill patternType="solid">
        <fgColor rgb="FFFFC000"/>
        <bgColor rgb="FFFFC000"/>
      </patternFill>
    </fill>
    <fill>
      <patternFill patternType="solid">
        <fgColor rgb="FFC8C8C8"/>
        <bgColor rgb="FFC8C8C8"/>
      </patternFill>
    </fill>
    <fill>
      <patternFill patternType="solid">
        <fgColor rgb="FFB4C6E7"/>
        <bgColor rgb="FFB4C6E7"/>
      </patternFill>
    </fill>
    <fill>
      <patternFill patternType="solid">
        <fgColor rgb="FFA5A5A5"/>
        <bgColor rgb="FFA5A5A5"/>
      </patternFill>
    </fill>
    <fill>
      <patternFill patternType="solid">
        <fgColor rgb="FFBFBFBF"/>
        <bgColor rgb="FFBFBFBF"/>
      </patternFill>
    </fill>
  </fills>
  <borders count="47">
    <border>
      <left/>
      <right/>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top style="medium">
        <color rgb="FF000000"/>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medium">
        <color theme="0"/>
      </left>
      <right style="medium">
        <color theme="0"/>
      </right>
      <top style="medium">
        <color theme="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theme="0"/>
      </left>
      <right style="medium">
        <color theme="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diagonal/>
    </border>
    <border>
      <left style="thin">
        <color rgb="FF3F3F3F"/>
      </left>
      <right style="thin">
        <color rgb="FF3F3F3F"/>
      </right>
      <top style="thin">
        <color rgb="FF3F3F3F"/>
      </top>
      <bottom style="thin">
        <color rgb="FF3F3F3F"/>
      </bottom>
      <diagonal/>
    </border>
    <border>
      <left style="thin">
        <color rgb="FF000000"/>
      </left>
      <right/>
      <top style="thin">
        <color rgb="FF000000"/>
      </top>
      <bottom style="thin">
        <color rgb="FF000000"/>
      </bottom>
      <diagonal/>
    </border>
    <border>
      <left style="thin">
        <color rgb="FF3F3F3F"/>
      </left>
      <right/>
      <top style="thin">
        <color rgb="FF3F3F3F"/>
      </top>
      <bottom style="thin">
        <color rgb="FF3F3F3F"/>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1">
    <xf numFmtId="0" fontId="0" fillId="0" borderId="0" xfId="0" applyFont="1" applyAlignment="1"/>
    <xf numFmtId="0" fontId="3" fillId="3" borderId="4" xfId="0" applyFont="1" applyFill="1" applyBorder="1" applyAlignment="1">
      <alignment horizontal="center" wrapText="1"/>
    </xf>
    <xf numFmtId="0" fontId="4" fillId="5" borderId="8" xfId="0" applyFont="1" applyFill="1" applyBorder="1" applyAlignment="1">
      <alignment vertical="center" wrapText="1"/>
    </xf>
    <xf numFmtId="0" fontId="1" fillId="4" borderId="22" xfId="0" applyFont="1" applyFill="1" applyBorder="1" applyAlignment="1">
      <alignment horizontal="center" wrapText="1"/>
    </xf>
    <xf numFmtId="0" fontId="1" fillId="4" borderId="23" xfId="0" applyFont="1" applyFill="1" applyBorder="1" applyAlignment="1">
      <alignment horizontal="center" wrapText="1"/>
    </xf>
    <xf numFmtId="0" fontId="1" fillId="4" borderId="24" xfId="0" applyFont="1" applyFill="1" applyBorder="1" applyAlignment="1">
      <alignment horizontal="center" wrapText="1"/>
    </xf>
    <xf numFmtId="0" fontId="5" fillId="7" borderId="25" xfId="0" applyFont="1" applyFill="1" applyBorder="1" applyAlignment="1">
      <alignment horizontal="center" vertical="center" textRotation="90" wrapText="1"/>
    </xf>
    <xf numFmtId="1" fontId="5" fillId="7" borderId="25" xfId="0" applyNumberFormat="1" applyFont="1" applyFill="1" applyBorder="1" applyAlignment="1">
      <alignment horizontal="center" vertical="center" textRotation="90" wrapText="1"/>
    </xf>
    <xf numFmtId="0" fontId="3" fillId="6" borderId="26" xfId="0" applyFont="1" applyFill="1" applyBorder="1" applyAlignment="1">
      <alignment horizontal="center" vertical="center" wrapText="1"/>
    </xf>
    <xf numFmtId="0" fontId="6" fillId="8" borderId="24" xfId="0" applyFont="1" applyFill="1" applyBorder="1" applyAlignment="1">
      <alignment wrapText="1"/>
    </xf>
    <xf numFmtId="0" fontId="7" fillId="8" borderId="8" xfId="0" applyFont="1" applyFill="1" applyBorder="1"/>
    <xf numFmtId="0" fontId="7" fillId="8" borderId="30" xfId="0" applyFont="1" applyFill="1" applyBorder="1"/>
    <xf numFmtId="0" fontId="8" fillId="8" borderId="30" xfId="0" applyFont="1" applyFill="1" applyBorder="1" applyAlignment="1">
      <alignment vertical="center" wrapText="1"/>
    </xf>
    <xf numFmtId="0" fontId="9" fillId="6" borderId="31" xfId="0" applyFont="1" applyFill="1" applyBorder="1" applyAlignment="1">
      <alignment horizontal="center" wrapText="1"/>
    </xf>
    <xf numFmtId="0" fontId="10" fillId="9" borderId="24" xfId="0" applyFont="1" applyFill="1" applyBorder="1" applyAlignment="1">
      <alignment horizontal="center" wrapText="1"/>
    </xf>
    <xf numFmtId="0" fontId="10" fillId="3" borderId="24" xfId="0" applyFont="1" applyFill="1" applyBorder="1" applyAlignment="1">
      <alignment horizontal="center" wrapText="1"/>
    </xf>
    <xf numFmtId="0" fontId="10" fillId="9" borderId="32" xfId="0" applyFont="1" applyFill="1" applyBorder="1" applyAlignment="1">
      <alignment horizontal="center" wrapText="1"/>
    </xf>
    <xf numFmtId="0" fontId="11" fillId="5" borderId="8" xfId="0" applyFont="1" applyFill="1" applyBorder="1" applyAlignment="1">
      <alignment horizontal="center" vertical="center" wrapText="1"/>
    </xf>
    <xf numFmtId="0" fontId="10" fillId="5" borderId="24" xfId="0" applyFont="1" applyFill="1" applyBorder="1" applyAlignment="1">
      <alignment horizontal="center" vertical="center" wrapText="1"/>
    </xf>
    <xf numFmtId="1" fontId="10" fillId="5" borderId="24" xfId="0" applyNumberFormat="1" applyFont="1" applyFill="1" applyBorder="1" applyAlignment="1">
      <alignment horizontal="center" vertical="center" wrapText="1"/>
    </xf>
    <xf numFmtId="0" fontId="10" fillId="10" borderId="32" xfId="0" applyFont="1" applyFill="1" applyBorder="1" applyAlignment="1">
      <alignment horizontal="center" wrapText="1"/>
    </xf>
    <xf numFmtId="0" fontId="10" fillId="10" borderId="24" xfId="0" applyFont="1" applyFill="1" applyBorder="1" applyAlignment="1">
      <alignment horizontal="center" wrapText="1"/>
    </xf>
    <xf numFmtId="0" fontId="9" fillId="6" borderId="31" xfId="0" applyFont="1" applyFill="1" applyBorder="1" applyAlignment="1">
      <alignment horizontal="center"/>
    </xf>
    <xf numFmtId="0" fontId="9" fillId="6" borderId="31" xfId="0" applyFont="1" applyFill="1" applyBorder="1" applyAlignment="1">
      <alignment horizontal="center"/>
    </xf>
    <xf numFmtId="0" fontId="9" fillId="6" borderId="31" xfId="0" applyFont="1" applyFill="1" applyBorder="1" applyAlignment="1">
      <alignment horizontal="center" vertical="center"/>
    </xf>
    <xf numFmtId="0" fontId="9" fillId="6" borderId="31" xfId="0" applyFont="1" applyFill="1" applyBorder="1" applyAlignment="1">
      <alignment horizontal="center" vertical="center"/>
    </xf>
    <xf numFmtId="0" fontId="9" fillId="6" borderId="31" xfId="0" applyFont="1" applyFill="1" applyBorder="1" applyAlignment="1">
      <alignment horizontal="center" vertical="center" wrapText="1"/>
    </xf>
    <xf numFmtId="0" fontId="10" fillId="9" borderId="24"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5" borderId="22" xfId="0" applyFont="1" applyFill="1" applyBorder="1" applyAlignment="1">
      <alignment horizontal="center" vertical="center" wrapText="1"/>
    </xf>
    <xf numFmtId="1" fontId="10" fillId="5" borderId="22" xfId="0" applyNumberFormat="1" applyFont="1" applyFill="1" applyBorder="1" applyAlignment="1">
      <alignment horizontal="center" vertical="center" wrapText="1"/>
    </xf>
    <xf numFmtId="0" fontId="9" fillId="6" borderId="31" xfId="0" applyFont="1" applyFill="1" applyBorder="1" applyAlignment="1">
      <alignment horizontal="center" wrapText="1"/>
    </xf>
    <xf numFmtId="0" fontId="9" fillId="6" borderId="33" xfId="0" applyFont="1" applyFill="1" applyBorder="1" applyAlignment="1">
      <alignment horizontal="center" wrapText="1"/>
    </xf>
    <xf numFmtId="0" fontId="10" fillId="9" borderId="24" xfId="0" applyFont="1" applyFill="1" applyBorder="1" applyAlignment="1">
      <alignment horizontal="center" wrapText="1"/>
    </xf>
    <xf numFmtId="0" fontId="10" fillId="0" borderId="24" xfId="0" applyFont="1" applyBorder="1" applyAlignment="1">
      <alignment wrapText="1"/>
    </xf>
    <xf numFmtId="0" fontId="7" fillId="3" borderId="8" xfId="0" applyFont="1" applyFill="1" applyBorder="1"/>
    <xf numFmtId="1" fontId="10" fillId="9" borderId="24" xfId="0" applyNumberFormat="1" applyFont="1" applyFill="1" applyBorder="1" applyAlignment="1">
      <alignment horizontal="center" wrapText="1"/>
    </xf>
    <xf numFmtId="0" fontId="7" fillId="0" borderId="0" xfId="0" applyFont="1" applyAlignment="1"/>
    <xf numFmtId="0" fontId="10" fillId="11" borderId="24" xfId="0" applyFont="1" applyFill="1" applyBorder="1" applyAlignment="1">
      <alignment horizontal="center" wrapText="1"/>
    </xf>
    <xf numFmtId="0" fontId="10" fillId="11" borderId="32" xfId="0" applyFont="1" applyFill="1" applyBorder="1" applyAlignment="1">
      <alignment horizontal="center" wrapText="1"/>
    </xf>
    <xf numFmtId="0" fontId="9" fillId="6" borderId="33" xfId="0" applyFont="1" applyFill="1" applyBorder="1" applyAlignment="1">
      <alignment horizontal="center" wrapText="1"/>
    </xf>
    <xf numFmtId="0" fontId="10" fillId="0" borderId="24" xfId="0" applyFont="1" applyBorder="1" applyAlignment="1">
      <alignment horizontal="center" wrapText="1"/>
    </xf>
    <xf numFmtId="0" fontId="10" fillId="0" borderId="24" xfId="0" applyFont="1" applyBorder="1" applyAlignment="1">
      <alignment wrapText="1"/>
    </xf>
    <xf numFmtId="0" fontId="7"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10" fillId="0" borderId="24" xfId="0" applyFont="1" applyBorder="1" applyAlignment="1">
      <alignment horizontal="center" vertical="center" wrapText="1"/>
    </xf>
    <xf numFmtId="0" fontId="8" fillId="8" borderId="24" xfId="0" applyFont="1" applyFill="1" applyBorder="1" applyAlignment="1">
      <alignment horizontal="left" vertical="center" wrapText="1"/>
    </xf>
    <xf numFmtId="0" fontId="10" fillId="0" borderId="34" xfId="0" applyFont="1" applyBorder="1" applyAlignment="1">
      <alignment horizontal="center" vertical="center" wrapText="1"/>
    </xf>
    <xf numFmtId="0" fontId="10" fillId="0" borderId="0" xfId="0" applyFont="1" applyAlignment="1">
      <alignment horizontal="center" vertical="center" wrapText="1"/>
    </xf>
    <xf numFmtId="0" fontId="7" fillId="0" borderId="0" xfId="0" applyFont="1"/>
    <xf numFmtId="0" fontId="14" fillId="6" borderId="24" xfId="0" applyFont="1" applyFill="1" applyBorder="1" applyAlignment="1">
      <alignment wrapText="1"/>
    </xf>
    <xf numFmtId="0" fontId="14" fillId="0" borderId="24" xfId="0" applyFont="1" applyBorder="1" applyAlignment="1">
      <alignment wrapText="1"/>
    </xf>
    <xf numFmtId="0" fontId="14" fillId="0" borderId="0" xfId="0" applyFont="1" applyAlignment="1">
      <alignment wrapText="1"/>
    </xf>
    <xf numFmtId="0" fontId="15" fillId="12" borderId="8" xfId="0" applyFont="1" applyFill="1" applyBorder="1"/>
    <xf numFmtId="0" fontId="15" fillId="12" borderId="8" xfId="0" applyFont="1" applyFill="1" applyBorder="1" applyAlignment="1">
      <alignment textRotation="90"/>
    </xf>
    <xf numFmtId="0" fontId="16" fillId="12" borderId="24" xfId="0" applyFont="1" applyFill="1" applyBorder="1" applyAlignment="1">
      <alignment horizontal="center" vertical="center"/>
    </xf>
    <xf numFmtId="0" fontId="17" fillId="12" borderId="24" xfId="0" applyFont="1" applyFill="1" applyBorder="1" applyAlignment="1">
      <alignment horizontal="center" vertical="center"/>
    </xf>
    <xf numFmtId="0" fontId="16" fillId="12" borderId="24" xfId="0" applyFont="1" applyFill="1" applyBorder="1" applyAlignment="1">
      <alignment wrapText="1"/>
    </xf>
    <xf numFmtId="0" fontId="7" fillId="19" borderId="36" xfId="0" applyFont="1" applyFill="1" applyBorder="1"/>
    <xf numFmtId="0" fontId="16" fillId="12" borderId="37" xfId="0" applyFont="1" applyFill="1" applyBorder="1" applyAlignment="1">
      <alignment horizontal="center" vertical="center"/>
    </xf>
    <xf numFmtId="0" fontId="16" fillId="12" borderId="24" xfId="0" applyFont="1" applyFill="1" applyBorder="1"/>
    <xf numFmtId="0" fontId="7" fillId="10" borderId="36" xfId="0" applyFont="1" applyFill="1" applyBorder="1"/>
    <xf numFmtId="0" fontId="14" fillId="22" borderId="37" xfId="0" applyFont="1" applyFill="1" applyBorder="1" applyAlignment="1">
      <alignment horizontal="center" vertical="center"/>
    </xf>
    <xf numFmtId="0" fontId="18" fillId="22" borderId="24" xfId="0" applyFont="1" applyFill="1" applyBorder="1" applyAlignment="1">
      <alignment horizontal="center" vertical="center"/>
    </xf>
    <xf numFmtId="0" fontId="14" fillId="22" borderId="24" xfId="0" applyFont="1" applyFill="1" applyBorder="1" applyAlignment="1">
      <alignment horizontal="center" vertical="center"/>
    </xf>
    <xf numFmtId="0" fontId="14" fillId="22" borderId="24" xfId="0" applyFont="1" applyFill="1" applyBorder="1" applyAlignment="1">
      <alignment wrapText="1"/>
    </xf>
    <xf numFmtId="0" fontId="14" fillId="0" borderId="24" xfId="0" applyFont="1" applyBorder="1" applyAlignment="1">
      <alignment horizontal="center" vertical="center"/>
    </xf>
    <xf numFmtId="0" fontId="18" fillId="0" borderId="24" xfId="0" applyFont="1" applyBorder="1" applyAlignment="1">
      <alignment horizontal="center" vertical="center"/>
    </xf>
    <xf numFmtId="0" fontId="7" fillId="5" borderId="8" xfId="0" applyFont="1" applyFill="1" applyBorder="1"/>
    <xf numFmtId="0" fontId="14" fillId="6" borderId="24" xfId="0" applyFont="1" applyFill="1" applyBorder="1" applyAlignment="1">
      <alignment horizontal="center" vertical="center"/>
    </xf>
    <xf numFmtId="0" fontId="18" fillId="6" borderId="24" xfId="0" applyFont="1" applyFill="1" applyBorder="1" applyAlignment="1">
      <alignment horizontal="center" vertical="center"/>
    </xf>
    <xf numFmtId="0" fontId="14" fillId="5" borderId="24" xfId="0" applyFont="1" applyFill="1" applyBorder="1" applyAlignment="1">
      <alignment horizontal="center" vertical="center"/>
    </xf>
    <xf numFmtId="0" fontId="18" fillId="5" borderId="24" xfId="0" applyFont="1" applyFill="1" applyBorder="1" applyAlignment="1">
      <alignment horizontal="center" vertical="center"/>
    </xf>
    <xf numFmtId="0" fontId="14" fillId="5" borderId="24" xfId="0" applyFont="1" applyFill="1" applyBorder="1" applyAlignment="1">
      <alignment wrapText="1"/>
    </xf>
    <xf numFmtId="0" fontId="7" fillId="6" borderId="8" xfId="0" applyFont="1" applyFill="1" applyBorder="1"/>
    <xf numFmtId="0" fontId="14" fillId="12" borderId="24" xfId="0" applyFont="1" applyFill="1" applyBorder="1" applyAlignment="1">
      <alignment horizontal="center" vertical="center"/>
    </xf>
    <xf numFmtId="0" fontId="19" fillId="5" borderId="24" xfId="0" applyFont="1" applyFill="1" applyBorder="1" applyAlignment="1">
      <alignment horizontal="center" vertical="center"/>
    </xf>
    <xf numFmtId="0" fontId="14" fillId="23" borderId="24" xfId="0" applyFont="1" applyFill="1" applyBorder="1" applyAlignment="1">
      <alignment horizontal="center" vertical="center"/>
    </xf>
    <xf numFmtId="0" fontId="18" fillId="23" borderId="24" xfId="0" applyFont="1" applyFill="1" applyBorder="1" applyAlignment="1">
      <alignment horizontal="center" vertical="center"/>
    </xf>
    <xf numFmtId="0" fontId="14" fillId="23" borderId="24" xfId="0" applyFont="1" applyFill="1" applyBorder="1" applyAlignment="1">
      <alignment wrapText="1"/>
    </xf>
    <xf numFmtId="0" fontId="16" fillId="12" borderId="37" xfId="0" applyFont="1" applyFill="1" applyBorder="1"/>
    <xf numFmtId="0" fontId="20" fillId="0" borderId="0" xfId="0" applyFont="1" applyAlignment="1"/>
    <xf numFmtId="0" fontId="20" fillId="0" borderId="0" xfId="0" applyFont="1"/>
    <xf numFmtId="0" fontId="10" fillId="11" borderId="24" xfId="0" applyFont="1" applyFill="1" applyBorder="1" applyAlignment="1">
      <alignment horizontal="center" vertical="center" wrapText="1"/>
    </xf>
    <xf numFmtId="0" fontId="10" fillId="18" borderId="24" xfId="0" applyFont="1" applyFill="1" applyBorder="1" applyAlignment="1">
      <alignment horizontal="center" vertical="center" wrapText="1"/>
    </xf>
    <xf numFmtId="0" fontId="10" fillId="10" borderId="24" xfId="0" applyFont="1" applyFill="1" applyBorder="1" applyAlignment="1">
      <alignment horizontal="center" vertical="center" wrapText="1"/>
    </xf>
    <xf numFmtId="0" fontId="10" fillId="19" borderId="24" xfId="0" applyFont="1" applyFill="1" applyBorder="1" applyAlignment="1">
      <alignment horizontal="center" vertical="center" wrapText="1"/>
    </xf>
    <xf numFmtId="0" fontId="10" fillId="18" borderId="24" xfId="0" applyFont="1" applyFill="1" applyBorder="1" applyAlignment="1">
      <alignment horizontal="center" wrapText="1"/>
    </xf>
    <xf numFmtId="0" fontId="10" fillId="19" borderId="24" xfId="0" applyFont="1" applyFill="1" applyBorder="1" applyAlignment="1">
      <alignment horizontal="center" wrapText="1"/>
    </xf>
    <xf numFmtId="0" fontId="3" fillId="5" borderId="4" xfId="0" applyFont="1" applyFill="1" applyBorder="1" applyAlignment="1">
      <alignment horizontal="center" vertical="center" wrapText="1"/>
    </xf>
    <xf numFmtId="0" fontId="3" fillId="5" borderId="38" xfId="0" applyFont="1" applyFill="1" applyBorder="1" applyAlignment="1">
      <alignment horizontal="center" vertical="center" wrapText="1"/>
    </xf>
    <xf numFmtId="0" fontId="3" fillId="5" borderId="39"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8" fillId="8" borderId="8" xfId="0" applyFont="1" applyFill="1" applyBorder="1" applyAlignment="1">
      <alignment vertical="center" wrapText="1"/>
    </xf>
    <xf numFmtId="0" fontId="10" fillId="0" borderId="24" xfId="0" applyFont="1" applyBorder="1" applyAlignment="1">
      <alignment horizontal="left" vertical="center" wrapText="1"/>
    </xf>
    <xf numFmtId="0" fontId="10" fillId="5" borderId="32" xfId="0" applyFont="1" applyFill="1" applyBorder="1" applyAlignment="1">
      <alignment horizontal="center" vertical="center" wrapText="1"/>
    </xf>
    <xf numFmtId="0" fontId="10" fillId="0" borderId="34" xfId="0" applyFont="1" applyBorder="1" applyAlignment="1">
      <alignment horizontal="left" vertical="center" wrapText="1"/>
    </xf>
    <xf numFmtId="0" fontId="10" fillId="0" borderId="35" xfId="0" applyFont="1" applyBorder="1" applyAlignment="1">
      <alignment horizontal="center" vertical="center" wrapText="1"/>
    </xf>
    <xf numFmtId="0" fontId="10" fillId="5" borderId="25" xfId="0" applyFont="1" applyFill="1" applyBorder="1" applyAlignment="1">
      <alignment horizontal="center" vertical="center" wrapText="1"/>
    </xf>
    <xf numFmtId="0" fontId="10" fillId="0" borderId="35" xfId="0" applyFont="1" applyBorder="1" applyAlignment="1">
      <alignment horizontal="left" vertical="center" wrapText="1"/>
    </xf>
    <xf numFmtId="0" fontId="10" fillId="5" borderId="40" xfId="0" applyFont="1" applyFill="1" applyBorder="1" applyAlignment="1">
      <alignment horizontal="center" vertical="center" wrapText="1"/>
    </xf>
    <xf numFmtId="1" fontId="10" fillId="5" borderId="25" xfId="0" applyNumberFormat="1" applyFont="1" applyFill="1" applyBorder="1" applyAlignment="1">
      <alignment horizontal="center" vertical="center" wrapText="1"/>
    </xf>
    <xf numFmtId="0" fontId="0" fillId="0" borderId="0" xfId="0" applyFont="1" applyAlignment="1">
      <alignment wrapText="1"/>
    </xf>
    <xf numFmtId="0" fontId="7" fillId="0" borderId="0" xfId="0" applyFont="1" applyAlignment="1">
      <alignment horizontal="center" vertical="center" wrapText="1"/>
    </xf>
    <xf numFmtId="0" fontId="7" fillId="20" borderId="41" xfId="0" applyFont="1" applyFill="1" applyBorder="1" applyAlignment="1">
      <alignment horizontal="left" vertical="center" wrapText="1"/>
    </xf>
    <xf numFmtId="0" fontId="14" fillId="21" borderId="41" xfId="0" applyFont="1" applyFill="1" applyBorder="1" applyAlignment="1">
      <alignment horizontal="left" vertical="center" wrapText="1"/>
    </xf>
    <xf numFmtId="0" fontId="14" fillId="6" borderId="41" xfId="0" applyFont="1" applyFill="1" applyBorder="1" applyAlignment="1">
      <alignment horizontal="left" vertical="center" wrapText="1"/>
    </xf>
    <xf numFmtId="0" fontId="14" fillId="0" borderId="41" xfId="0" applyFont="1" applyBorder="1" applyAlignment="1">
      <alignment horizontal="left" vertical="center" wrapText="1"/>
    </xf>
    <xf numFmtId="0" fontId="7" fillId="0" borderId="41" xfId="0" applyFont="1" applyBorder="1" applyAlignment="1">
      <alignment horizontal="left" vertical="center" wrapText="1"/>
    </xf>
    <xf numFmtId="0" fontId="10" fillId="0" borderId="41" xfId="0" applyFont="1" applyBorder="1" applyAlignment="1">
      <alignment horizontal="center" vertical="center" wrapText="1"/>
    </xf>
    <xf numFmtId="0" fontId="8" fillId="5" borderId="41" xfId="0" applyFont="1" applyFill="1" applyBorder="1" applyAlignment="1">
      <alignment horizontal="center" vertical="center" wrapText="1"/>
    </xf>
    <xf numFmtId="0" fontId="10" fillId="5" borderId="41" xfId="0" applyFont="1" applyFill="1" applyBorder="1" applyAlignment="1">
      <alignment horizontal="center" vertical="center" wrapText="1"/>
    </xf>
    <xf numFmtId="0" fontId="5" fillId="12" borderId="41" xfId="0" applyFont="1" applyFill="1" applyBorder="1" applyAlignment="1">
      <alignment horizontal="center" vertical="center" wrapText="1"/>
    </xf>
    <xf numFmtId="0" fontId="10" fillId="13" borderId="41"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3" fillId="6" borderId="41" xfId="0" applyFont="1" applyFill="1" applyBorder="1" applyAlignment="1">
      <alignment horizontal="center" vertical="center" wrapText="1"/>
    </xf>
    <xf numFmtId="0" fontId="10" fillId="16" borderId="41" xfId="0" applyFont="1" applyFill="1" applyBorder="1" applyAlignment="1">
      <alignment horizontal="center" vertical="center" wrapText="1"/>
    </xf>
    <xf numFmtId="1" fontId="10" fillId="0" borderId="41" xfId="0" applyNumberFormat="1" applyFont="1" applyBorder="1" applyAlignment="1">
      <alignment horizontal="center" vertical="center" wrapText="1"/>
    </xf>
    <xf numFmtId="0" fontId="10" fillId="17" borderId="41"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3" fillId="16" borderId="41" xfId="0" applyFont="1" applyFill="1" applyBorder="1" applyAlignment="1">
      <alignment horizontal="center" vertical="center" wrapText="1"/>
    </xf>
    <xf numFmtId="0" fontId="7" fillId="16"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9" borderId="41"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10" fillId="10" borderId="41" xfId="0" applyFont="1" applyFill="1" applyBorder="1" applyAlignment="1">
      <alignment horizontal="center" vertical="center" wrapText="1"/>
    </xf>
    <xf numFmtId="0" fontId="13" fillId="16" borderId="41" xfId="0" applyFont="1" applyFill="1" applyBorder="1" applyAlignment="1">
      <alignment horizontal="center" vertical="center" wrapText="1"/>
    </xf>
    <xf numFmtId="0" fontId="10" fillId="17" borderId="44" xfId="0" applyFont="1" applyFill="1" applyBorder="1" applyAlignment="1">
      <alignment horizontal="center" vertical="center" wrapText="1"/>
    </xf>
    <xf numFmtId="0" fontId="10" fillId="0" borderId="0" xfId="0" applyFont="1" applyAlignment="1">
      <alignment horizontal="center" vertical="center"/>
    </xf>
    <xf numFmtId="0" fontId="0" fillId="0" borderId="0" xfId="0" applyFont="1" applyAlignment="1">
      <alignment horizontal="center" vertical="center"/>
    </xf>
    <xf numFmtId="0" fontId="13" fillId="10" borderId="41" xfId="0" applyFont="1" applyFill="1" applyBorder="1" applyAlignment="1">
      <alignment horizontal="center" vertical="center" wrapText="1"/>
    </xf>
    <xf numFmtId="0" fontId="13" fillId="18" borderId="41" xfId="0" applyFont="1" applyFill="1" applyBorder="1" applyAlignment="1">
      <alignment horizontal="center" vertical="center" wrapText="1"/>
    </xf>
    <xf numFmtId="0" fontId="10" fillId="11" borderId="41" xfId="0" applyFont="1" applyFill="1" applyBorder="1" applyAlignment="1">
      <alignment horizontal="center" vertical="center" wrapText="1"/>
    </xf>
    <xf numFmtId="0" fontId="21" fillId="16" borderId="44" xfId="0" applyFont="1" applyFill="1" applyBorder="1" applyAlignment="1">
      <alignment horizontal="center" vertical="center" wrapText="1"/>
    </xf>
    <xf numFmtId="0" fontId="10" fillId="17" borderId="41" xfId="0" applyFont="1" applyFill="1" applyBorder="1" applyAlignment="1">
      <alignment horizontal="center" vertical="center" wrapText="1"/>
    </xf>
    <xf numFmtId="0" fontId="10" fillId="16" borderId="41" xfId="0" applyFont="1" applyFill="1" applyBorder="1" applyAlignment="1">
      <alignment horizontal="center" vertical="center" wrapText="1"/>
    </xf>
    <xf numFmtId="0" fontId="6" fillId="8" borderId="27" xfId="0" applyFont="1" applyFill="1" applyBorder="1" applyAlignment="1">
      <alignment horizontal="center" wrapText="1"/>
    </xf>
    <xf numFmtId="0" fontId="2" fillId="0" borderId="28" xfId="0" applyFont="1" applyBorder="1"/>
    <xf numFmtId="0" fontId="2" fillId="0" borderId="29" xfId="0" applyFont="1" applyBorder="1"/>
    <xf numFmtId="0" fontId="6" fillId="8" borderId="17" xfId="0" applyFont="1" applyFill="1" applyBorder="1" applyAlignment="1">
      <alignment horizontal="center" wrapText="1"/>
    </xf>
    <xf numFmtId="0" fontId="2" fillId="0" borderId="18" xfId="0" applyFont="1" applyBorder="1"/>
    <xf numFmtId="0" fontId="2" fillId="0" borderId="19" xfId="0" applyFont="1" applyBorder="1"/>
    <xf numFmtId="0" fontId="1" fillId="4" borderId="14" xfId="0" applyFont="1" applyFill="1" applyBorder="1" applyAlignment="1">
      <alignment horizontal="center" wrapText="1"/>
    </xf>
    <xf numFmtId="0" fontId="2" fillId="0" borderId="15" xfId="0" applyFont="1" applyBorder="1"/>
    <xf numFmtId="0" fontId="2" fillId="0" borderId="16" xfId="0" applyFont="1" applyBorder="1"/>
    <xf numFmtId="0" fontId="3" fillId="6" borderId="9" xfId="0" applyFont="1" applyFill="1" applyBorder="1" applyAlignment="1">
      <alignment horizontal="center" vertical="center" wrapText="1"/>
    </xf>
    <xf numFmtId="0" fontId="2" fillId="0" borderId="10" xfId="0" applyFont="1" applyBorder="1"/>
    <xf numFmtId="0" fontId="2" fillId="0" borderId="11" xfId="0" applyFont="1" applyBorder="1"/>
    <xf numFmtId="0" fontId="3" fillId="5" borderId="17" xfId="0" applyFont="1" applyFill="1" applyBorder="1" applyAlignment="1">
      <alignment horizontal="center" vertical="center" wrapText="1"/>
    </xf>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1" fillId="4" borderId="5" xfId="0" applyFont="1" applyFill="1" applyBorder="1" applyAlignment="1">
      <alignment horizontal="center" wrapText="1"/>
    </xf>
    <xf numFmtId="0" fontId="2" fillId="0" borderId="6" xfId="0" applyFont="1" applyBorder="1"/>
    <xf numFmtId="0" fontId="2" fillId="0" borderId="7" xfId="0" applyFont="1" applyBorder="1"/>
    <xf numFmtId="0" fontId="1" fillId="2" borderId="12" xfId="0" applyFont="1" applyFill="1" applyBorder="1" applyAlignment="1">
      <alignment horizontal="center" wrapText="1"/>
    </xf>
    <xf numFmtId="0" fontId="2" fillId="0" borderId="20" xfId="0" applyFont="1" applyBorder="1"/>
    <xf numFmtId="0" fontId="3" fillId="3" borderId="13" xfId="0" applyFont="1" applyFill="1" applyBorder="1" applyAlignment="1">
      <alignment horizontal="center" wrapText="1"/>
    </xf>
    <xf numFmtId="0" fontId="2" fillId="0" borderId="21" xfId="0" applyFont="1" applyBorder="1"/>
    <xf numFmtId="0" fontId="10" fillId="0" borderId="41" xfId="0" applyFont="1" applyBorder="1" applyAlignment="1">
      <alignment horizontal="center" vertical="center" wrapText="1"/>
    </xf>
    <xf numFmtId="0" fontId="2" fillId="0" borderId="41" xfId="0" applyFont="1" applyBorder="1" applyAlignment="1">
      <alignment horizontal="center" vertical="center" wrapText="1"/>
    </xf>
    <xf numFmtId="0" fontId="10" fillId="9" borderId="41" xfId="0" applyFont="1" applyFill="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1" fontId="10" fillId="9" borderId="42" xfId="0" applyNumberFormat="1" applyFont="1" applyFill="1" applyBorder="1" applyAlignment="1">
      <alignment horizontal="center" vertical="center" wrapText="1"/>
    </xf>
    <xf numFmtId="1" fontId="10" fillId="9" borderId="43" xfId="0" applyNumberFormat="1" applyFont="1" applyFill="1" applyBorder="1" applyAlignment="1">
      <alignment horizontal="center" vertical="center" wrapText="1"/>
    </xf>
    <xf numFmtId="1" fontId="10" fillId="9" borderId="44" xfId="0" applyNumberFormat="1" applyFont="1" applyFill="1" applyBorder="1" applyAlignment="1">
      <alignment horizontal="center" vertical="center" wrapText="1"/>
    </xf>
    <xf numFmtId="1" fontId="10" fillId="9" borderId="41" xfId="0" applyNumberFormat="1" applyFont="1" applyFill="1" applyBorder="1" applyAlignment="1">
      <alignment horizontal="center" vertical="center" wrapText="1"/>
    </xf>
    <xf numFmtId="0" fontId="10" fillId="3" borderId="41" xfId="0" applyFont="1" applyFill="1" applyBorder="1" applyAlignment="1">
      <alignment horizontal="center" vertical="center" wrapText="1"/>
    </xf>
    <xf numFmtId="0" fontId="10" fillId="13" borderId="41"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14" borderId="41" xfId="0" applyFont="1" applyFill="1" applyBorder="1" applyAlignment="1">
      <alignment horizontal="center" vertical="center" wrapText="1"/>
    </xf>
    <xf numFmtId="0" fontId="8" fillId="12" borderId="41" xfId="0" applyFont="1" applyFill="1" applyBorder="1" applyAlignment="1">
      <alignment horizontal="center" vertical="center" wrapText="1"/>
    </xf>
    <xf numFmtId="0" fontId="10" fillId="15" borderId="41" xfId="0" applyFont="1" applyFill="1" applyBorder="1" applyAlignment="1">
      <alignment horizontal="center" vertical="center" wrapText="1"/>
    </xf>
    <xf numFmtId="0" fontId="6" fillId="8" borderId="41" xfId="0" applyFont="1" applyFill="1" applyBorder="1" applyAlignment="1">
      <alignment horizontal="center" vertical="center" wrapText="1"/>
    </xf>
    <xf numFmtId="0" fontId="10" fillId="17" borderId="41" xfId="0" applyFont="1" applyFill="1" applyBorder="1" applyAlignment="1">
      <alignment horizontal="center" vertical="center" wrapText="1"/>
    </xf>
    <xf numFmtId="0" fontId="10" fillId="16" borderId="41" xfId="0" applyFont="1" applyFill="1" applyBorder="1" applyAlignment="1">
      <alignment horizontal="center" vertical="center" wrapText="1"/>
    </xf>
    <xf numFmtId="0" fontId="10" fillId="17" borderId="42" xfId="0" applyFont="1" applyFill="1" applyBorder="1" applyAlignment="1">
      <alignment horizontal="center" vertical="center" wrapText="1"/>
    </xf>
    <xf numFmtId="0" fontId="10" fillId="17" borderId="43" xfId="0" applyFont="1" applyFill="1" applyBorder="1" applyAlignment="1">
      <alignment horizontal="center" vertical="center" wrapText="1"/>
    </xf>
    <xf numFmtId="0" fontId="10" fillId="17" borderId="44" xfId="0" applyFont="1" applyFill="1" applyBorder="1" applyAlignment="1">
      <alignment horizontal="center" vertical="center" wrapText="1"/>
    </xf>
    <xf numFmtId="0" fontId="13" fillId="17" borderId="41" xfId="0" applyFont="1" applyFill="1" applyBorder="1" applyAlignment="1">
      <alignment horizontal="center" vertical="center" wrapText="1"/>
    </xf>
    <xf numFmtId="0" fontId="7" fillId="21" borderId="41" xfId="0" applyFont="1" applyFill="1" applyBorder="1" applyAlignment="1">
      <alignment horizontal="left" vertical="center" wrapText="1"/>
    </xf>
    <xf numFmtId="0" fontId="2" fillId="0" borderId="41" xfId="0" applyFont="1" applyBorder="1" applyAlignment="1">
      <alignment horizontal="left" vertical="center" wrapText="1"/>
    </xf>
    <xf numFmtId="0" fontId="14" fillId="20" borderId="41" xfId="0" applyFont="1" applyFill="1" applyBorder="1" applyAlignment="1">
      <alignment horizontal="left" vertical="center" wrapText="1"/>
    </xf>
    <xf numFmtId="0" fontId="7" fillId="20" borderId="41" xfId="0" applyFont="1" applyFill="1" applyBorder="1" applyAlignment="1">
      <alignment horizontal="left" vertical="center" wrapText="1"/>
    </xf>
    <xf numFmtId="0" fontId="10" fillId="0" borderId="17" xfId="0" applyFont="1" applyBorder="1" applyAlignment="1">
      <alignment horizontal="center" wrapText="1"/>
    </xf>
    <xf numFmtId="0" fontId="10" fillId="0" borderId="17" xfId="0" applyFont="1" applyBorder="1" applyAlignment="1">
      <alignment horizontal="center" vertical="center" wrapText="1"/>
    </xf>
    <xf numFmtId="0" fontId="8" fillId="8" borderId="17"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12" borderId="12"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6" fillId="8" borderId="45" xfId="0" applyFont="1" applyFill="1" applyBorder="1" applyAlignment="1">
      <alignment horizontal="center" vertical="center" wrapText="1"/>
    </xf>
    <xf numFmtId="0" fontId="6" fillId="8" borderId="46" xfId="0" applyFont="1" applyFill="1" applyBorder="1" applyAlignment="1">
      <alignment horizontal="center" vertical="center" wrapText="1"/>
    </xf>
    <xf numFmtId="0" fontId="13" fillId="17" borderId="42" xfId="0" applyFont="1" applyFill="1" applyBorder="1" applyAlignment="1">
      <alignment horizontal="center" vertical="center" wrapText="1"/>
    </xf>
    <xf numFmtId="0" fontId="13" fillId="17" borderId="43" xfId="0" applyFont="1" applyFill="1" applyBorder="1" applyAlignment="1">
      <alignment horizontal="center" vertical="center" wrapText="1"/>
    </xf>
    <xf numFmtId="0" fontId="13" fillId="17" borderId="44" xfId="0" applyFont="1" applyFill="1" applyBorder="1" applyAlignment="1">
      <alignment horizontal="center" vertical="center" wrapText="1"/>
    </xf>
    <xf numFmtId="0" fontId="21" fillId="17" borderId="41" xfId="0" applyFont="1" applyFill="1" applyBorder="1" applyAlignment="1">
      <alignment horizontal="center" vertical="center" wrapText="1"/>
    </xf>
    <xf numFmtId="0" fontId="21" fillId="16" borderId="41" xfId="0" applyFont="1" applyFill="1" applyBorder="1" applyAlignment="1">
      <alignment horizontal="center" vertical="center" wrapText="1"/>
    </xf>
    <xf numFmtId="1" fontId="21" fillId="0" borderId="41" xfId="0" applyNumberFormat="1" applyFont="1" applyBorder="1" applyAlignment="1">
      <alignment horizontal="center" vertical="center" wrapText="1"/>
    </xf>
    <xf numFmtId="0" fontId="22" fillId="0" borderId="41" xfId="0" applyFont="1" applyBorder="1" applyAlignment="1">
      <alignment horizontal="center" vertical="center" wrapText="1"/>
    </xf>
    <xf numFmtId="0" fontId="23" fillId="16" borderId="41" xfId="0" applyFont="1" applyFill="1" applyBorder="1" applyAlignment="1">
      <alignment horizontal="center" vertical="center" wrapText="1"/>
    </xf>
    <xf numFmtId="0" fontId="21" fillId="9" borderId="41" xfId="0" applyFont="1" applyFill="1" applyBorder="1" applyAlignment="1">
      <alignment horizontal="center" vertical="center" wrapText="1"/>
    </xf>
    <xf numFmtId="0" fontId="21" fillId="19" borderId="41" xfId="0" applyFont="1" applyFill="1" applyBorder="1" applyAlignment="1">
      <alignment horizontal="center" vertical="center" wrapText="1"/>
    </xf>
    <xf numFmtId="0" fontId="21" fillId="18" borderId="41" xfId="0" applyFont="1" applyFill="1" applyBorder="1" applyAlignment="1">
      <alignment horizontal="center" vertical="center" wrapText="1"/>
    </xf>
    <xf numFmtId="0" fontId="21" fillId="10" borderId="41" xfId="0" applyFont="1" applyFill="1" applyBorder="1" applyAlignment="1">
      <alignment horizontal="center" vertical="center" wrapText="1"/>
    </xf>
    <xf numFmtId="0" fontId="10" fillId="9" borderId="42"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21" fillId="3" borderId="41" xfId="0" applyFont="1" applyFill="1" applyBorder="1" applyAlignment="1">
      <alignment horizontal="center" vertical="center" wrapText="1"/>
    </xf>
    <xf numFmtId="0" fontId="24" fillId="6" borderId="31" xfId="0" applyFont="1" applyFill="1" applyBorder="1" applyAlignment="1">
      <alignment horizontal="center"/>
    </xf>
    <xf numFmtId="0" fontId="21" fillId="0" borderId="41" xfId="0" applyFont="1" applyBorder="1" applyAlignment="1">
      <alignment horizontal="center" vertical="center" wrapText="1"/>
    </xf>
    <xf numFmtId="0" fontId="21" fillId="0" borderId="42" xfId="0" applyFont="1" applyBorder="1" applyAlignment="1">
      <alignment horizontal="center" vertical="center" wrapText="1"/>
    </xf>
    <xf numFmtId="0" fontId="21" fillId="11" borderId="24" xfId="0" applyFont="1" applyFill="1" applyBorder="1" applyAlignment="1">
      <alignment horizontal="center" vertical="center" wrapText="1"/>
    </xf>
  </cellXfs>
  <cellStyles count="1">
    <cellStyle name="Normal" xfId="0" builtinId="0"/>
  </cellStyles>
  <dxfs count="1174">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FF00"/>
          <bgColor rgb="FFFFFF00"/>
        </patternFill>
      </fill>
    </dxf>
    <dxf>
      <fill>
        <patternFill patternType="solid">
          <fgColor rgb="FFFFFF00"/>
          <bgColor rgb="FFFFFF00"/>
        </patternFill>
      </fill>
    </dxf>
    <dxf>
      <fill>
        <patternFill patternType="solid">
          <fgColor rgb="FF92D050"/>
          <bgColor rgb="FF92D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FF00"/>
          <bgColor rgb="FFFFFF00"/>
        </patternFill>
      </fill>
    </dxf>
    <dxf>
      <fill>
        <patternFill patternType="solid">
          <fgColor rgb="FFFFFF00"/>
          <bgColor rgb="FFFFFF00"/>
        </patternFill>
      </fill>
    </dxf>
    <dxf>
      <fill>
        <patternFill patternType="solid">
          <fgColor rgb="FF92D050"/>
          <bgColor rgb="FF92D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C000"/>
          <bgColor rgb="FFFFC00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theme="0"/>
          <bgColor theme="0"/>
        </patternFill>
      </fill>
    </dxf>
    <dxf>
      <fill>
        <patternFill patternType="solid">
          <fgColor rgb="FF00B050"/>
          <bgColor rgb="FF00B05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theme="0"/>
          <bgColor theme="0"/>
        </patternFill>
      </fill>
    </dxf>
    <dxf>
      <fill>
        <patternFill patternType="solid">
          <fgColor rgb="FF00B050"/>
          <bgColor rgb="FF00B050"/>
        </patternFill>
      </fill>
    </dxf>
    <dxf>
      <fill>
        <patternFill patternType="solid">
          <fgColor rgb="FF00B050"/>
          <bgColor rgb="FF00B05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theme="0"/>
          <bgColor theme="0"/>
        </patternFill>
      </fill>
    </dxf>
    <dxf>
      <fill>
        <patternFill patternType="solid">
          <fgColor rgb="FFFF0000"/>
          <bgColor rgb="FFFF00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9"/>
  <sheetViews>
    <sheetView tabSelected="1" workbookViewId="0">
      <selection activeCell="C11" sqref="C11"/>
    </sheetView>
  </sheetViews>
  <sheetFormatPr baseColWidth="10" defaultColWidth="14.44140625" defaultRowHeight="15" customHeight="1"/>
  <cols>
    <col min="1" max="1" width="18" customWidth="1"/>
    <col min="2" max="2" width="35.77734375" customWidth="1"/>
    <col min="3" max="3" width="35.33203125" customWidth="1"/>
    <col min="4" max="4" width="18.6640625" customWidth="1"/>
    <col min="5" max="5" width="19.109375" customWidth="1"/>
    <col min="6" max="6" width="20.33203125" customWidth="1"/>
    <col min="7" max="7" width="7.33203125" customWidth="1"/>
    <col min="8" max="8" width="30.6640625" customWidth="1"/>
    <col min="9" max="9" width="7.33203125" customWidth="1"/>
    <col min="10" max="10" width="30.6640625" customWidth="1"/>
    <col min="11" max="11" width="7.33203125" customWidth="1"/>
    <col min="12" max="12" width="30.6640625" customWidth="1"/>
    <col min="13" max="13" width="11.44140625" customWidth="1"/>
    <col min="14" max="14" width="7.33203125" customWidth="1"/>
    <col min="15" max="15" width="4.33203125" customWidth="1"/>
    <col min="16" max="17" width="7.33203125" customWidth="1"/>
    <col min="18" max="18" width="12.109375" customWidth="1"/>
    <col min="19" max="24" width="9.109375" customWidth="1"/>
  </cols>
  <sheetData>
    <row r="1" spans="1:18" ht="15.75" customHeight="1">
      <c r="A1" s="153" t="s">
        <v>0</v>
      </c>
      <c r="B1" s="154"/>
      <c r="C1" s="154"/>
      <c r="D1" s="154"/>
      <c r="E1" s="155"/>
      <c r="F1" s="1" t="s">
        <v>1</v>
      </c>
      <c r="G1" s="156" t="s">
        <v>2</v>
      </c>
      <c r="H1" s="157"/>
      <c r="I1" s="157"/>
      <c r="J1" s="157"/>
      <c r="K1" s="157"/>
      <c r="L1" s="158"/>
      <c r="M1" s="2"/>
      <c r="N1" s="149" t="s">
        <v>3</v>
      </c>
      <c r="O1" s="150"/>
      <c r="P1" s="150"/>
      <c r="Q1" s="150"/>
      <c r="R1" s="151"/>
    </row>
    <row r="2" spans="1:18" ht="15.75" customHeight="1">
      <c r="A2" s="159" t="s">
        <v>4</v>
      </c>
      <c r="B2" s="159" t="s">
        <v>5</v>
      </c>
      <c r="C2" s="159" t="s">
        <v>6</v>
      </c>
      <c r="D2" s="159" t="s">
        <v>7</v>
      </c>
      <c r="E2" s="159" t="s">
        <v>8</v>
      </c>
      <c r="F2" s="161" t="s">
        <v>9</v>
      </c>
      <c r="G2" s="146" t="s">
        <v>10</v>
      </c>
      <c r="H2" s="147"/>
      <c r="I2" s="146" t="s">
        <v>11</v>
      </c>
      <c r="J2" s="148"/>
      <c r="K2" s="146" t="s">
        <v>12</v>
      </c>
      <c r="L2" s="147"/>
      <c r="M2" s="2"/>
      <c r="N2" s="152" t="s">
        <v>13</v>
      </c>
      <c r="O2" s="144"/>
      <c r="P2" s="144"/>
      <c r="Q2" s="144"/>
      <c r="R2" s="145"/>
    </row>
    <row r="3" spans="1:18" ht="15.75" customHeight="1">
      <c r="A3" s="160"/>
      <c r="B3" s="160"/>
      <c r="C3" s="160"/>
      <c r="D3" s="160"/>
      <c r="E3" s="160"/>
      <c r="F3" s="162"/>
      <c r="G3" s="3" t="s">
        <v>14</v>
      </c>
      <c r="H3" s="3" t="s">
        <v>15</v>
      </c>
      <c r="I3" s="3" t="s">
        <v>14</v>
      </c>
      <c r="J3" s="3" t="s">
        <v>15</v>
      </c>
      <c r="K3" s="4" t="s">
        <v>14</v>
      </c>
      <c r="L3" s="5" t="s">
        <v>15</v>
      </c>
      <c r="M3" s="2"/>
      <c r="N3" s="6" t="s">
        <v>16</v>
      </c>
      <c r="O3" s="6" t="s">
        <v>17</v>
      </c>
      <c r="P3" s="7" t="s">
        <v>18</v>
      </c>
      <c r="Q3" s="7" t="s">
        <v>19</v>
      </c>
      <c r="R3" s="8" t="s">
        <v>20</v>
      </c>
    </row>
    <row r="4" spans="1:18" ht="15.75" customHeight="1">
      <c r="A4" s="9" t="s">
        <v>21</v>
      </c>
      <c r="B4" s="140" t="s">
        <v>22</v>
      </c>
      <c r="C4" s="141"/>
      <c r="D4" s="141"/>
      <c r="E4" s="141"/>
      <c r="F4" s="142"/>
      <c r="G4" s="10"/>
      <c r="H4" s="10"/>
      <c r="I4" s="10"/>
      <c r="J4" s="10"/>
      <c r="K4" s="10"/>
      <c r="L4" s="11"/>
      <c r="M4" s="2"/>
      <c r="N4" s="12"/>
      <c r="O4" s="12"/>
      <c r="P4" s="12"/>
      <c r="Q4" s="12"/>
      <c r="R4" s="12"/>
    </row>
    <row r="5" spans="1:18" ht="15.75" customHeight="1">
      <c r="A5" s="13" t="s">
        <v>23</v>
      </c>
      <c r="B5" s="13" t="s">
        <v>24</v>
      </c>
      <c r="C5" s="13" t="s">
        <v>25</v>
      </c>
      <c r="D5" s="13" t="s">
        <v>26</v>
      </c>
      <c r="E5" s="13" t="s">
        <v>27</v>
      </c>
      <c r="F5" s="13" t="s">
        <v>28</v>
      </c>
      <c r="G5" s="14">
        <v>3</v>
      </c>
      <c r="H5" s="15" t="s">
        <v>29</v>
      </c>
      <c r="I5" s="14">
        <v>3</v>
      </c>
      <c r="J5" s="15" t="s">
        <v>30</v>
      </c>
      <c r="K5" s="16">
        <v>3</v>
      </c>
      <c r="L5" s="15" t="s">
        <v>31</v>
      </c>
      <c r="M5" s="17"/>
      <c r="N5" s="18">
        <f t="shared" ref="N5:N23" si="0">SUM(G5,I5,K5)</f>
        <v>9</v>
      </c>
      <c r="O5" s="18">
        <f t="shared" ref="O5:O23" si="1">MAX(G5,I5,K5)</f>
        <v>3</v>
      </c>
      <c r="P5" s="19">
        <f t="shared" ref="P5:P21" si="2">ROUND(AVERAGE(G5,I5,K5),0)</f>
        <v>3</v>
      </c>
      <c r="Q5" s="19">
        <f t="shared" ref="Q5:Q23" si="3">MEDIAN(G5,I5,K5)</f>
        <v>3</v>
      </c>
      <c r="R5" s="18" t="str">
        <f t="shared" ref="R5:R21" si="4">IF(P5&lt;=0,"ERROR",IF(P5&lt;2,"BAJO",IF(P5&lt;3,"MEDIO","ALTO")))</f>
        <v>ALTO</v>
      </c>
    </row>
    <row r="6" spans="1:18" ht="15.75" customHeight="1">
      <c r="A6" s="13" t="s">
        <v>32</v>
      </c>
      <c r="B6" s="13" t="s">
        <v>33</v>
      </c>
      <c r="C6" s="13" t="s">
        <v>34</v>
      </c>
      <c r="D6" s="13" t="s">
        <v>26</v>
      </c>
      <c r="E6" s="13" t="s">
        <v>35</v>
      </c>
      <c r="F6" s="13" t="s">
        <v>36</v>
      </c>
      <c r="G6" s="14">
        <v>3</v>
      </c>
      <c r="H6" s="15" t="s">
        <v>37</v>
      </c>
      <c r="I6" s="14">
        <v>3</v>
      </c>
      <c r="J6" s="15" t="s">
        <v>38</v>
      </c>
      <c r="K6" s="20">
        <v>2</v>
      </c>
      <c r="L6" s="15" t="s">
        <v>39</v>
      </c>
      <c r="M6" s="17"/>
      <c r="N6" s="18">
        <f t="shared" si="0"/>
        <v>8</v>
      </c>
      <c r="O6" s="18">
        <f t="shared" si="1"/>
        <v>3</v>
      </c>
      <c r="P6" s="19">
        <f t="shared" si="2"/>
        <v>3</v>
      </c>
      <c r="Q6" s="19">
        <f t="shared" si="3"/>
        <v>3</v>
      </c>
      <c r="R6" s="18" t="str">
        <f t="shared" si="4"/>
        <v>ALTO</v>
      </c>
    </row>
    <row r="7" spans="1:18" ht="15.75" customHeight="1">
      <c r="A7" s="13" t="s">
        <v>40</v>
      </c>
      <c r="B7" s="13" t="s">
        <v>41</v>
      </c>
      <c r="C7" s="13" t="s">
        <v>42</v>
      </c>
      <c r="D7" s="13" t="s">
        <v>26</v>
      </c>
      <c r="E7" s="13" t="s">
        <v>43</v>
      </c>
      <c r="F7" s="13" t="s">
        <v>28</v>
      </c>
      <c r="G7" s="14">
        <v>3</v>
      </c>
      <c r="H7" s="15" t="s">
        <v>44</v>
      </c>
      <c r="I7" s="14">
        <v>3</v>
      </c>
      <c r="J7" s="15" t="s">
        <v>45</v>
      </c>
      <c r="K7" s="16">
        <v>3</v>
      </c>
      <c r="L7" s="15" t="s">
        <v>46</v>
      </c>
      <c r="M7" s="17"/>
      <c r="N7" s="18">
        <f t="shared" si="0"/>
        <v>9</v>
      </c>
      <c r="O7" s="18">
        <f t="shared" si="1"/>
        <v>3</v>
      </c>
      <c r="P7" s="19">
        <f t="shared" si="2"/>
        <v>3</v>
      </c>
      <c r="Q7" s="19">
        <f t="shared" si="3"/>
        <v>3</v>
      </c>
      <c r="R7" s="18" t="str">
        <f t="shared" si="4"/>
        <v>ALTO</v>
      </c>
    </row>
    <row r="8" spans="1:18" ht="15.75" customHeight="1">
      <c r="A8" s="13" t="s">
        <v>47</v>
      </c>
      <c r="B8" s="13" t="s">
        <v>48</v>
      </c>
      <c r="C8" s="13" t="s">
        <v>49</v>
      </c>
      <c r="D8" s="13" t="s">
        <v>50</v>
      </c>
      <c r="E8" s="13" t="s">
        <v>35</v>
      </c>
      <c r="F8" s="13" t="s">
        <v>36</v>
      </c>
      <c r="G8" s="14">
        <v>3</v>
      </c>
      <c r="H8" s="15" t="s">
        <v>51</v>
      </c>
      <c r="I8" s="21">
        <v>2</v>
      </c>
      <c r="J8" s="15" t="s">
        <v>52</v>
      </c>
      <c r="K8" s="16">
        <v>3</v>
      </c>
      <c r="L8" s="15" t="s">
        <v>53</v>
      </c>
      <c r="M8" s="17"/>
      <c r="N8" s="18">
        <f t="shared" si="0"/>
        <v>8</v>
      </c>
      <c r="O8" s="18">
        <f t="shared" si="1"/>
        <v>3</v>
      </c>
      <c r="P8" s="19">
        <f t="shared" si="2"/>
        <v>3</v>
      </c>
      <c r="Q8" s="19">
        <f t="shared" si="3"/>
        <v>3</v>
      </c>
      <c r="R8" s="18" t="str">
        <f t="shared" si="4"/>
        <v>ALTO</v>
      </c>
    </row>
    <row r="9" spans="1:18" ht="15.75" customHeight="1">
      <c r="A9" s="22" t="s">
        <v>54</v>
      </c>
      <c r="B9" s="22" t="s">
        <v>55</v>
      </c>
      <c r="C9" s="13" t="s">
        <v>56</v>
      </c>
      <c r="D9" s="13" t="s">
        <v>50</v>
      </c>
      <c r="E9" s="13" t="s">
        <v>43</v>
      </c>
      <c r="F9" s="13" t="s">
        <v>36</v>
      </c>
      <c r="G9" s="14">
        <v>3</v>
      </c>
      <c r="H9" s="15" t="s">
        <v>57</v>
      </c>
      <c r="I9" s="21">
        <v>2</v>
      </c>
      <c r="J9" s="15" t="s">
        <v>58</v>
      </c>
      <c r="K9" s="16">
        <v>3</v>
      </c>
      <c r="L9" s="15" t="s">
        <v>59</v>
      </c>
      <c r="M9" s="17"/>
      <c r="N9" s="18">
        <f t="shared" si="0"/>
        <v>8</v>
      </c>
      <c r="O9" s="18">
        <f t="shared" si="1"/>
        <v>3</v>
      </c>
      <c r="P9" s="19">
        <f t="shared" si="2"/>
        <v>3</v>
      </c>
      <c r="Q9" s="19">
        <f t="shared" si="3"/>
        <v>3</v>
      </c>
      <c r="R9" s="18" t="str">
        <f t="shared" si="4"/>
        <v>ALTO</v>
      </c>
    </row>
    <row r="10" spans="1:18" ht="15.75" customHeight="1">
      <c r="A10" s="22" t="s">
        <v>60</v>
      </c>
      <c r="B10" s="13" t="s">
        <v>61</v>
      </c>
      <c r="C10" s="13" t="s">
        <v>62</v>
      </c>
      <c r="D10" s="13" t="s">
        <v>50</v>
      </c>
      <c r="E10" s="13" t="s">
        <v>63</v>
      </c>
      <c r="F10" s="13" t="s">
        <v>64</v>
      </c>
      <c r="G10" s="14">
        <v>3</v>
      </c>
      <c r="H10" s="15" t="s">
        <v>65</v>
      </c>
      <c r="I10" s="14">
        <v>3</v>
      </c>
      <c r="J10" s="15" t="s">
        <v>66</v>
      </c>
      <c r="K10" s="16">
        <v>3</v>
      </c>
      <c r="L10" s="15" t="s">
        <v>67</v>
      </c>
      <c r="M10" s="17"/>
      <c r="N10" s="18">
        <f t="shared" si="0"/>
        <v>9</v>
      </c>
      <c r="O10" s="18">
        <f t="shared" si="1"/>
        <v>3</v>
      </c>
      <c r="P10" s="19">
        <f t="shared" si="2"/>
        <v>3</v>
      </c>
      <c r="Q10" s="19">
        <f t="shared" si="3"/>
        <v>3</v>
      </c>
      <c r="R10" s="18" t="str">
        <f t="shared" si="4"/>
        <v>ALTO</v>
      </c>
    </row>
    <row r="11" spans="1:18" ht="15.75" customHeight="1">
      <c r="A11" s="22" t="s">
        <v>54</v>
      </c>
      <c r="B11" s="22" t="s">
        <v>68</v>
      </c>
      <c r="C11" s="13" t="s">
        <v>69</v>
      </c>
      <c r="D11" s="13" t="s">
        <v>50</v>
      </c>
      <c r="E11" s="13" t="s">
        <v>43</v>
      </c>
      <c r="F11" s="13" t="s">
        <v>64</v>
      </c>
      <c r="G11" s="14">
        <v>3</v>
      </c>
      <c r="H11" s="15" t="s">
        <v>70</v>
      </c>
      <c r="I11" s="21">
        <v>2</v>
      </c>
      <c r="J11" s="15" t="s">
        <v>71</v>
      </c>
      <c r="K11" s="20">
        <v>2</v>
      </c>
      <c r="L11" s="15" t="s">
        <v>72</v>
      </c>
      <c r="M11" s="17"/>
      <c r="N11" s="18">
        <f t="shared" si="0"/>
        <v>7</v>
      </c>
      <c r="O11" s="18">
        <f t="shared" si="1"/>
        <v>3</v>
      </c>
      <c r="P11" s="19">
        <f t="shared" si="2"/>
        <v>2</v>
      </c>
      <c r="Q11" s="19">
        <f t="shared" si="3"/>
        <v>2</v>
      </c>
      <c r="R11" s="18" t="str">
        <f t="shared" si="4"/>
        <v>MEDIO</v>
      </c>
    </row>
    <row r="12" spans="1:18" ht="15.75" customHeight="1">
      <c r="A12" s="13" t="s">
        <v>73</v>
      </c>
      <c r="B12" s="13" t="s">
        <v>74</v>
      </c>
      <c r="C12" s="13" t="s">
        <v>75</v>
      </c>
      <c r="D12" s="13" t="s">
        <v>50</v>
      </c>
      <c r="E12" s="13" t="s">
        <v>35</v>
      </c>
      <c r="F12" s="13" t="s">
        <v>36</v>
      </c>
      <c r="G12" s="21">
        <v>2</v>
      </c>
      <c r="H12" s="15" t="s">
        <v>76</v>
      </c>
      <c r="I12" s="21">
        <v>2</v>
      </c>
      <c r="J12" s="15" t="s">
        <v>77</v>
      </c>
      <c r="K12" s="20">
        <v>2</v>
      </c>
      <c r="L12" s="15" t="s">
        <v>78</v>
      </c>
      <c r="M12" s="17"/>
      <c r="N12" s="18">
        <f t="shared" si="0"/>
        <v>6</v>
      </c>
      <c r="O12" s="18">
        <f t="shared" si="1"/>
        <v>2</v>
      </c>
      <c r="P12" s="19">
        <f t="shared" si="2"/>
        <v>2</v>
      </c>
      <c r="Q12" s="19">
        <f t="shared" si="3"/>
        <v>2</v>
      </c>
      <c r="R12" s="18" t="str">
        <f t="shared" si="4"/>
        <v>MEDIO</v>
      </c>
    </row>
    <row r="13" spans="1:18" ht="15.75" customHeight="1">
      <c r="A13" s="22" t="s">
        <v>79</v>
      </c>
      <c r="B13" s="217" t="s">
        <v>2691</v>
      </c>
      <c r="C13" s="13" t="s">
        <v>56</v>
      </c>
      <c r="D13" s="13" t="s">
        <v>50</v>
      </c>
      <c r="E13" s="13" t="s">
        <v>43</v>
      </c>
      <c r="F13" s="13" t="s">
        <v>36</v>
      </c>
      <c r="G13" s="14">
        <v>3</v>
      </c>
      <c r="H13" s="15" t="s">
        <v>80</v>
      </c>
      <c r="I13" s="21">
        <v>2</v>
      </c>
      <c r="J13" s="15" t="s">
        <v>81</v>
      </c>
      <c r="K13" s="16">
        <v>3</v>
      </c>
      <c r="L13" s="15" t="s">
        <v>82</v>
      </c>
      <c r="M13" s="17"/>
      <c r="N13" s="18">
        <f t="shared" si="0"/>
        <v>8</v>
      </c>
      <c r="O13" s="18">
        <f t="shared" si="1"/>
        <v>3</v>
      </c>
      <c r="P13" s="19">
        <f t="shared" si="2"/>
        <v>3</v>
      </c>
      <c r="Q13" s="19">
        <f t="shared" si="3"/>
        <v>3</v>
      </c>
      <c r="R13" s="18" t="str">
        <f t="shared" si="4"/>
        <v>ALTO</v>
      </c>
    </row>
    <row r="14" spans="1:18" ht="15.75" customHeight="1">
      <c r="A14" s="23" t="s">
        <v>83</v>
      </c>
      <c r="B14" s="217" t="s">
        <v>437</v>
      </c>
      <c r="C14" s="13" t="s">
        <v>84</v>
      </c>
      <c r="D14" s="13" t="s">
        <v>50</v>
      </c>
      <c r="E14" s="13" t="s">
        <v>43</v>
      </c>
      <c r="F14" s="13" t="s">
        <v>28</v>
      </c>
      <c r="G14" s="14">
        <v>3</v>
      </c>
      <c r="H14" s="15" t="s">
        <v>85</v>
      </c>
      <c r="I14" s="21">
        <v>2</v>
      </c>
      <c r="J14" s="15" t="s">
        <v>86</v>
      </c>
      <c r="K14" s="16">
        <v>3</v>
      </c>
      <c r="L14" s="15" t="s">
        <v>87</v>
      </c>
      <c r="M14" s="17"/>
      <c r="N14" s="18">
        <f t="shared" si="0"/>
        <v>8</v>
      </c>
      <c r="O14" s="18">
        <f t="shared" si="1"/>
        <v>3</v>
      </c>
      <c r="P14" s="19">
        <f t="shared" si="2"/>
        <v>3</v>
      </c>
      <c r="Q14" s="19">
        <f t="shared" si="3"/>
        <v>3</v>
      </c>
      <c r="R14" s="18" t="str">
        <f t="shared" si="4"/>
        <v>ALTO</v>
      </c>
    </row>
    <row r="15" spans="1:18" ht="15.75" customHeight="1">
      <c r="A15" s="24" t="s">
        <v>88</v>
      </c>
      <c r="B15" s="25" t="s">
        <v>89</v>
      </c>
      <c r="C15" s="26" t="s">
        <v>90</v>
      </c>
      <c r="D15" s="26" t="s">
        <v>50</v>
      </c>
      <c r="E15" s="26" t="s">
        <v>43</v>
      </c>
      <c r="F15" s="26" t="s">
        <v>28</v>
      </c>
      <c r="G15" s="27">
        <v>3</v>
      </c>
      <c r="H15" s="28" t="s">
        <v>91</v>
      </c>
      <c r="I15" s="21">
        <v>2</v>
      </c>
      <c r="J15" s="15" t="s">
        <v>92</v>
      </c>
      <c r="K15" s="16">
        <v>3</v>
      </c>
      <c r="L15" s="15" t="s">
        <v>93</v>
      </c>
      <c r="M15" s="17"/>
      <c r="N15" s="18">
        <f t="shared" si="0"/>
        <v>8</v>
      </c>
      <c r="O15" s="18">
        <f t="shared" si="1"/>
        <v>3</v>
      </c>
      <c r="P15" s="19">
        <f t="shared" si="2"/>
        <v>3</v>
      </c>
      <c r="Q15" s="19">
        <f t="shared" si="3"/>
        <v>3</v>
      </c>
      <c r="R15" s="18" t="str">
        <f t="shared" si="4"/>
        <v>ALTO</v>
      </c>
    </row>
    <row r="16" spans="1:18" ht="15.75" customHeight="1">
      <c r="A16" s="13" t="s">
        <v>94</v>
      </c>
      <c r="B16" s="13" t="s">
        <v>95</v>
      </c>
      <c r="C16" s="13" t="s">
        <v>96</v>
      </c>
      <c r="D16" s="13" t="s">
        <v>97</v>
      </c>
      <c r="E16" s="13" t="s">
        <v>27</v>
      </c>
      <c r="F16" s="13" t="s">
        <v>36</v>
      </c>
      <c r="G16" s="14">
        <v>3</v>
      </c>
      <c r="H16" s="15" t="s">
        <v>98</v>
      </c>
      <c r="I16" s="21">
        <v>2</v>
      </c>
      <c r="J16" s="15" t="s">
        <v>99</v>
      </c>
      <c r="K16" s="16">
        <v>3</v>
      </c>
      <c r="L16" s="15" t="s">
        <v>100</v>
      </c>
      <c r="M16" s="17"/>
      <c r="N16" s="18">
        <f t="shared" si="0"/>
        <v>8</v>
      </c>
      <c r="O16" s="18">
        <f t="shared" si="1"/>
        <v>3</v>
      </c>
      <c r="P16" s="19">
        <f t="shared" si="2"/>
        <v>3</v>
      </c>
      <c r="Q16" s="19">
        <f t="shared" si="3"/>
        <v>3</v>
      </c>
      <c r="R16" s="18" t="str">
        <f t="shared" si="4"/>
        <v>ALTO</v>
      </c>
    </row>
    <row r="17" spans="1:24" ht="15.75" customHeight="1">
      <c r="A17" s="13" t="s">
        <v>101</v>
      </c>
      <c r="B17" s="22" t="s">
        <v>102</v>
      </c>
      <c r="C17" s="13" t="s">
        <v>103</v>
      </c>
      <c r="D17" s="13" t="s">
        <v>104</v>
      </c>
      <c r="E17" s="13" t="s">
        <v>35</v>
      </c>
      <c r="F17" s="13" t="s">
        <v>28</v>
      </c>
      <c r="G17" s="14">
        <v>3</v>
      </c>
      <c r="H17" s="15" t="s">
        <v>105</v>
      </c>
      <c r="I17" s="14">
        <v>3</v>
      </c>
      <c r="J17" s="15" t="s">
        <v>106</v>
      </c>
      <c r="K17" s="16">
        <v>3</v>
      </c>
      <c r="L17" s="15" t="s">
        <v>107</v>
      </c>
      <c r="M17" s="17"/>
      <c r="N17" s="18">
        <f t="shared" si="0"/>
        <v>9</v>
      </c>
      <c r="O17" s="18">
        <f t="shared" si="1"/>
        <v>3</v>
      </c>
      <c r="P17" s="19">
        <f t="shared" si="2"/>
        <v>3</v>
      </c>
      <c r="Q17" s="19">
        <f t="shared" si="3"/>
        <v>3</v>
      </c>
      <c r="R17" s="18" t="str">
        <f t="shared" si="4"/>
        <v>ALTO</v>
      </c>
    </row>
    <row r="18" spans="1:24" ht="15.75" customHeight="1">
      <c r="A18" s="23" t="s">
        <v>108</v>
      </c>
      <c r="B18" s="13" t="s">
        <v>109</v>
      </c>
      <c r="C18" s="13" t="s">
        <v>110</v>
      </c>
      <c r="D18" s="22" t="s">
        <v>111</v>
      </c>
      <c r="E18" s="13" t="s">
        <v>63</v>
      </c>
      <c r="F18" s="22" t="s">
        <v>64</v>
      </c>
      <c r="G18" s="14">
        <v>3</v>
      </c>
      <c r="H18" s="15" t="s">
        <v>112</v>
      </c>
      <c r="I18" s="14">
        <v>3</v>
      </c>
      <c r="J18" s="15" t="s">
        <v>113</v>
      </c>
      <c r="K18" s="16">
        <v>3</v>
      </c>
      <c r="L18" s="15" t="s">
        <v>114</v>
      </c>
      <c r="M18" s="17"/>
      <c r="N18" s="18">
        <f t="shared" si="0"/>
        <v>9</v>
      </c>
      <c r="O18" s="18">
        <f t="shared" si="1"/>
        <v>3</v>
      </c>
      <c r="P18" s="19">
        <f t="shared" si="2"/>
        <v>3</v>
      </c>
      <c r="Q18" s="19">
        <f t="shared" si="3"/>
        <v>3</v>
      </c>
      <c r="R18" s="18" t="str">
        <f t="shared" si="4"/>
        <v>ALTO</v>
      </c>
    </row>
    <row r="19" spans="1:24" ht="15.75" customHeight="1">
      <c r="A19" s="13" t="s">
        <v>115</v>
      </c>
      <c r="B19" s="13" t="s">
        <v>116</v>
      </c>
      <c r="C19" s="13" t="s">
        <v>117</v>
      </c>
      <c r="D19" s="13" t="s">
        <v>104</v>
      </c>
      <c r="E19" s="13" t="s">
        <v>35</v>
      </c>
      <c r="F19" s="13" t="s">
        <v>28</v>
      </c>
      <c r="G19" s="14">
        <v>3</v>
      </c>
      <c r="H19" s="15" t="s">
        <v>118</v>
      </c>
      <c r="I19" s="14">
        <v>3</v>
      </c>
      <c r="J19" s="15" t="s">
        <v>119</v>
      </c>
      <c r="K19" s="16">
        <v>3</v>
      </c>
      <c r="L19" s="15" t="s">
        <v>120</v>
      </c>
      <c r="M19" s="17"/>
      <c r="N19" s="18">
        <f t="shared" si="0"/>
        <v>9</v>
      </c>
      <c r="O19" s="18">
        <f t="shared" si="1"/>
        <v>3</v>
      </c>
      <c r="P19" s="19">
        <f t="shared" si="2"/>
        <v>3</v>
      </c>
      <c r="Q19" s="19">
        <f t="shared" si="3"/>
        <v>3</v>
      </c>
      <c r="R19" s="18" t="str">
        <f t="shared" si="4"/>
        <v>ALTO</v>
      </c>
    </row>
    <row r="20" spans="1:24" ht="15.75" customHeight="1">
      <c r="A20" s="22" t="s">
        <v>121</v>
      </c>
      <c r="B20" s="13" t="s">
        <v>109</v>
      </c>
      <c r="C20" s="13" t="s">
        <v>122</v>
      </c>
      <c r="D20" s="22" t="s">
        <v>111</v>
      </c>
      <c r="E20" s="13" t="s">
        <v>63</v>
      </c>
      <c r="F20" s="22" t="s">
        <v>64</v>
      </c>
      <c r="G20" s="14">
        <v>3</v>
      </c>
      <c r="H20" s="15" t="s">
        <v>123</v>
      </c>
      <c r="I20" s="14">
        <v>3</v>
      </c>
      <c r="J20" s="15" t="s">
        <v>124</v>
      </c>
      <c r="K20" s="16">
        <v>3</v>
      </c>
      <c r="L20" s="15" t="s">
        <v>125</v>
      </c>
      <c r="M20" s="17"/>
      <c r="N20" s="18">
        <f t="shared" si="0"/>
        <v>9</v>
      </c>
      <c r="O20" s="18">
        <f t="shared" si="1"/>
        <v>3</v>
      </c>
      <c r="P20" s="19">
        <f t="shared" si="2"/>
        <v>3</v>
      </c>
      <c r="Q20" s="19">
        <f t="shared" si="3"/>
        <v>3</v>
      </c>
      <c r="R20" s="18" t="str">
        <f t="shared" si="4"/>
        <v>ALTO</v>
      </c>
    </row>
    <row r="21" spans="1:24" ht="15.75" customHeight="1">
      <c r="A21" s="13" t="s">
        <v>126</v>
      </c>
      <c r="B21" s="13" t="s">
        <v>127</v>
      </c>
      <c r="C21" s="13" t="s">
        <v>128</v>
      </c>
      <c r="D21" s="13" t="s">
        <v>129</v>
      </c>
      <c r="E21" s="13" t="s">
        <v>27</v>
      </c>
      <c r="F21" s="13" t="s">
        <v>28</v>
      </c>
      <c r="G21" s="14">
        <v>3</v>
      </c>
      <c r="H21" s="15" t="s">
        <v>130</v>
      </c>
      <c r="I21" s="14">
        <v>3</v>
      </c>
      <c r="J21" s="15" t="s">
        <v>131</v>
      </c>
      <c r="K21" s="16">
        <v>3</v>
      </c>
      <c r="L21" s="15" t="s">
        <v>132</v>
      </c>
      <c r="M21" s="17"/>
      <c r="N21" s="29">
        <f t="shared" si="0"/>
        <v>9</v>
      </c>
      <c r="O21" s="29">
        <f t="shared" si="1"/>
        <v>3</v>
      </c>
      <c r="P21" s="30">
        <f t="shared" si="2"/>
        <v>3</v>
      </c>
      <c r="Q21" s="30">
        <f t="shared" si="3"/>
        <v>3</v>
      </c>
      <c r="R21" s="29" t="str">
        <f t="shared" si="4"/>
        <v>ALTO</v>
      </c>
    </row>
    <row r="22" spans="1:24" ht="15.75" customHeight="1">
      <c r="A22" s="31" t="s">
        <v>133</v>
      </c>
      <c r="B22" s="31" t="s">
        <v>134</v>
      </c>
      <c r="C22" s="31" t="s">
        <v>135</v>
      </c>
      <c r="D22" s="31" t="s">
        <v>129</v>
      </c>
      <c r="E22" s="31" t="s">
        <v>43</v>
      </c>
      <c r="F22" s="32" t="s">
        <v>28</v>
      </c>
      <c r="G22" s="33">
        <v>3</v>
      </c>
      <c r="H22" s="34" t="s">
        <v>136</v>
      </c>
      <c r="I22" s="33">
        <v>3</v>
      </c>
      <c r="J22" s="34" t="s">
        <v>137</v>
      </c>
      <c r="K22" s="33">
        <v>3</v>
      </c>
      <c r="L22" s="34" t="s">
        <v>138</v>
      </c>
      <c r="M22" s="35"/>
      <c r="N22" s="14">
        <f t="shared" si="0"/>
        <v>9</v>
      </c>
      <c r="O22" s="14">
        <f t="shared" si="1"/>
        <v>3</v>
      </c>
      <c r="P22" s="36">
        <f>ROUND(AVERAGE(G22,I22,K22),0)</f>
        <v>3</v>
      </c>
      <c r="Q22" s="36">
        <f t="shared" si="3"/>
        <v>3</v>
      </c>
      <c r="R22" s="14" t="str">
        <f>IF(P22&lt;=0,"ERROR",IF(P22&lt;2,"BAJO",IF(P22&lt;3,"MEDIO","ALTO")))</f>
        <v>ALTO</v>
      </c>
      <c r="S22" s="37"/>
      <c r="T22" s="37"/>
      <c r="U22" s="37"/>
      <c r="V22" s="37"/>
      <c r="W22" s="37"/>
      <c r="X22" s="37"/>
    </row>
    <row r="23" spans="1:24" ht="15.75" customHeight="1">
      <c r="A23" s="13" t="s">
        <v>139</v>
      </c>
      <c r="B23" s="13" t="s">
        <v>140</v>
      </c>
      <c r="C23" s="13" t="s">
        <v>141</v>
      </c>
      <c r="D23" s="13" t="s">
        <v>142</v>
      </c>
      <c r="E23" s="13" t="s">
        <v>143</v>
      </c>
      <c r="F23" s="13" t="s">
        <v>36</v>
      </c>
      <c r="G23" s="38">
        <v>1</v>
      </c>
      <c r="H23" s="15" t="s">
        <v>144</v>
      </c>
      <c r="I23" s="21">
        <v>2</v>
      </c>
      <c r="J23" s="15" t="s">
        <v>145</v>
      </c>
      <c r="K23" s="39">
        <v>1</v>
      </c>
      <c r="L23" s="15" t="s">
        <v>146</v>
      </c>
      <c r="M23" s="17"/>
      <c r="N23" s="18">
        <f t="shared" si="0"/>
        <v>4</v>
      </c>
      <c r="O23" s="18">
        <f t="shared" si="1"/>
        <v>2</v>
      </c>
      <c r="P23" s="19">
        <f>ROUND(AVERAGE(G23,I23,K23),0)</f>
        <v>1</v>
      </c>
      <c r="Q23" s="19">
        <f t="shared" si="3"/>
        <v>1</v>
      </c>
      <c r="R23" s="18" t="str">
        <f>IF(P23&lt;=0,"ERROR",IF(P23&lt;2,"BAJO",IF(P23&lt;3,"MEDIO","ALTO")))</f>
        <v>BAJO</v>
      </c>
    </row>
    <row r="24" spans="1:24" ht="15.75" customHeight="1">
      <c r="A24" s="9" t="s">
        <v>147</v>
      </c>
      <c r="B24" s="143" t="s">
        <v>148</v>
      </c>
      <c r="C24" s="144"/>
      <c r="D24" s="144"/>
      <c r="E24" s="144"/>
      <c r="F24" s="145"/>
      <c r="G24" s="10"/>
      <c r="H24" s="10"/>
      <c r="I24" s="10"/>
      <c r="J24" s="10"/>
      <c r="K24" s="10"/>
      <c r="L24" s="11"/>
      <c r="M24" s="11"/>
      <c r="N24" s="11"/>
      <c r="O24" s="11"/>
      <c r="P24" s="11"/>
      <c r="Q24" s="11"/>
      <c r="R24" s="11"/>
    </row>
    <row r="25" spans="1:24" ht="15.75" customHeight="1">
      <c r="A25" s="13" t="s">
        <v>521</v>
      </c>
      <c r="B25" s="13" t="s">
        <v>149</v>
      </c>
      <c r="C25" s="13" t="s">
        <v>150</v>
      </c>
      <c r="D25" s="13" t="s">
        <v>151</v>
      </c>
      <c r="E25" s="13" t="s">
        <v>35</v>
      </c>
      <c r="F25" s="13" t="s">
        <v>28</v>
      </c>
      <c r="G25" s="14">
        <v>3</v>
      </c>
      <c r="H25" s="15" t="s">
        <v>152</v>
      </c>
      <c r="I25" s="14">
        <v>3</v>
      </c>
      <c r="J25" s="15" t="s">
        <v>153</v>
      </c>
      <c r="K25" s="16">
        <v>3</v>
      </c>
      <c r="L25" s="15" t="s">
        <v>154</v>
      </c>
      <c r="M25" s="17"/>
      <c r="N25" s="18">
        <f t="shared" ref="N25:N58" si="5">SUM(G25,I25,K25)</f>
        <v>9</v>
      </c>
      <c r="O25" s="18">
        <f t="shared" ref="O25:O58" si="6">MAX(G25,I25,K25)</f>
        <v>3</v>
      </c>
      <c r="P25" s="19">
        <f t="shared" ref="P25:P58" si="7">ROUND(AVERAGE(G25,I25,K25),0)</f>
        <v>3</v>
      </c>
      <c r="Q25" s="19">
        <f t="shared" ref="Q25:Q58" si="8">MEDIAN(G25,I25,K25)</f>
        <v>3</v>
      </c>
      <c r="R25" s="18" t="str">
        <f t="shared" ref="R25:R58" si="9">IF(P25&lt;=0,"ERROR",IF(P25&lt;2,"BAJO",IF(P25&lt;3,"MEDIO","ALTO")))</f>
        <v>ALTO</v>
      </c>
    </row>
    <row r="26" spans="1:24" ht="15.75" customHeight="1">
      <c r="A26" s="13" t="s">
        <v>2599</v>
      </c>
      <c r="B26" s="13" t="s">
        <v>155</v>
      </c>
      <c r="C26" s="13" t="s">
        <v>156</v>
      </c>
      <c r="D26" s="13" t="s">
        <v>151</v>
      </c>
      <c r="E26" s="13" t="s">
        <v>43</v>
      </c>
      <c r="F26" s="13" t="s">
        <v>28</v>
      </c>
      <c r="G26" s="14">
        <v>3</v>
      </c>
      <c r="H26" s="15" t="s">
        <v>157</v>
      </c>
      <c r="I26" s="21">
        <v>2</v>
      </c>
      <c r="J26" s="15" t="s">
        <v>158</v>
      </c>
      <c r="K26" s="16">
        <v>3</v>
      </c>
      <c r="L26" s="15" t="s">
        <v>159</v>
      </c>
      <c r="M26" s="17"/>
      <c r="N26" s="18">
        <f t="shared" si="5"/>
        <v>8</v>
      </c>
      <c r="O26" s="18">
        <f t="shared" si="6"/>
        <v>3</v>
      </c>
      <c r="P26" s="19">
        <f t="shared" si="7"/>
        <v>3</v>
      </c>
      <c r="Q26" s="19">
        <f t="shared" si="8"/>
        <v>3</v>
      </c>
      <c r="R26" s="18" t="str">
        <f t="shared" si="9"/>
        <v>ALTO</v>
      </c>
    </row>
    <row r="27" spans="1:24" ht="15.75" customHeight="1">
      <c r="A27" s="13" t="s">
        <v>2603</v>
      </c>
      <c r="B27" s="13" t="s">
        <v>160</v>
      </c>
      <c r="C27" s="13" t="s">
        <v>161</v>
      </c>
      <c r="D27" s="13" t="s">
        <v>50</v>
      </c>
      <c r="E27" s="13" t="s">
        <v>35</v>
      </c>
      <c r="F27" s="13" t="s">
        <v>36</v>
      </c>
      <c r="G27" s="14">
        <v>3</v>
      </c>
      <c r="H27" s="15" t="s">
        <v>162</v>
      </c>
      <c r="I27" s="14">
        <v>3</v>
      </c>
      <c r="J27" s="15" t="s">
        <v>163</v>
      </c>
      <c r="K27" s="16">
        <v>3</v>
      </c>
      <c r="L27" s="15" t="s">
        <v>164</v>
      </c>
      <c r="M27" s="17"/>
      <c r="N27" s="18">
        <f t="shared" si="5"/>
        <v>9</v>
      </c>
      <c r="O27" s="18">
        <f t="shared" si="6"/>
        <v>3</v>
      </c>
      <c r="P27" s="19">
        <f t="shared" si="7"/>
        <v>3</v>
      </c>
      <c r="Q27" s="19">
        <f t="shared" si="8"/>
        <v>3</v>
      </c>
      <c r="R27" s="18" t="str">
        <f t="shared" si="9"/>
        <v>ALTO</v>
      </c>
    </row>
    <row r="28" spans="1:24" ht="15.75" customHeight="1">
      <c r="A28" s="13" t="s">
        <v>2606</v>
      </c>
      <c r="B28" s="13" t="s">
        <v>165</v>
      </c>
      <c r="C28" s="13" t="s">
        <v>166</v>
      </c>
      <c r="D28" s="13" t="s">
        <v>50</v>
      </c>
      <c r="E28" s="13" t="s">
        <v>43</v>
      </c>
      <c r="F28" s="13" t="s">
        <v>28</v>
      </c>
      <c r="G28" s="14">
        <v>3</v>
      </c>
      <c r="H28" s="15" t="s">
        <v>167</v>
      </c>
      <c r="I28" s="14">
        <v>3</v>
      </c>
      <c r="J28" s="15" t="s">
        <v>168</v>
      </c>
      <c r="K28" s="16">
        <v>3</v>
      </c>
      <c r="L28" s="15" t="s">
        <v>169</v>
      </c>
      <c r="M28" s="17"/>
      <c r="N28" s="18">
        <f t="shared" si="5"/>
        <v>9</v>
      </c>
      <c r="O28" s="18">
        <f t="shared" si="6"/>
        <v>3</v>
      </c>
      <c r="P28" s="19">
        <f t="shared" si="7"/>
        <v>3</v>
      </c>
      <c r="Q28" s="19">
        <f t="shared" si="8"/>
        <v>3</v>
      </c>
      <c r="R28" s="18" t="str">
        <f t="shared" si="9"/>
        <v>ALTO</v>
      </c>
    </row>
    <row r="29" spans="1:24" ht="15.75" customHeight="1">
      <c r="A29" s="13" t="s">
        <v>2607</v>
      </c>
      <c r="B29" s="13" t="s">
        <v>170</v>
      </c>
      <c r="C29" s="13" t="s">
        <v>171</v>
      </c>
      <c r="D29" s="13" t="s">
        <v>50</v>
      </c>
      <c r="E29" s="13" t="s">
        <v>35</v>
      </c>
      <c r="F29" s="13" t="s">
        <v>36</v>
      </c>
      <c r="G29" s="21">
        <v>2</v>
      </c>
      <c r="H29" s="15" t="s">
        <v>172</v>
      </c>
      <c r="I29" s="14">
        <v>3</v>
      </c>
      <c r="J29" s="15" t="s">
        <v>173</v>
      </c>
      <c r="K29" s="20">
        <v>2</v>
      </c>
      <c r="L29" s="15" t="s">
        <v>174</v>
      </c>
      <c r="M29" s="17"/>
      <c r="N29" s="18">
        <f t="shared" si="5"/>
        <v>7</v>
      </c>
      <c r="O29" s="18">
        <f t="shared" si="6"/>
        <v>3</v>
      </c>
      <c r="P29" s="19">
        <f t="shared" si="7"/>
        <v>2</v>
      </c>
      <c r="Q29" s="19">
        <f t="shared" si="8"/>
        <v>2</v>
      </c>
      <c r="R29" s="18" t="str">
        <f t="shared" si="9"/>
        <v>MEDIO</v>
      </c>
    </row>
    <row r="30" spans="1:24" ht="15.75" customHeight="1">
      <c r="A30" s="13" t="s">
        <v>2611</v>
      </c>
      <c r="B30" s="13" t="s">
        <v>175</v>
      </c>
      <c r="C30" s="13" t="s">
        <v>176</v>
      </c>
      <c r="D30" s="13" t="s">
        <v>50</v>
      </c>
      <c r="E30" s="13" t="s">
        <v>43</v>
      </c>
      <c r="F30" s="13" t="s">
        <v>64</v>
      </c>
      <c r="G30" s="14">
        <v>3</v>
      </c>
      <c r="H30" s="15" t="s">
        <v>177</v>
      </c>
      <c r="I30" s="21">
        <v>2</v>
      </c>
      <c r="J30" s="15" t="s">
        <v>178</v>
      </c>
      <c r="K30" s="16">
        <v>3</v>
      </c>
      <c r="L30" s="15" t="s">
        <v>179</v>
      </c>
      <c r="M30" s="17"/>
      <c r="N30" s="18">
        <f t="shared" si="5"/>
        <v>8</v>
      </c>
      <c r="O30" s="18">
        <f t="shared" si="6"/>
        <v>3</v>
      </c>
      <c r="P30" s="19">
        <f t="shared" si="7"/>
        <v>3</v>
      </c>
      <c r="Q30" s="19">
        <f t="shared" si="8"/>
        <v>3</v>
      </c>
      <c r="R30" s="18" t="str">
        <f t="shared" si="9"/>
        <v>ALTO</v>
      </c>
    </row>
    <row r="31" spans="1:24" ht="15.75" customHeight="1">
      <c r="A31" s="13" t="s">
        <v>2612</v>
      </c>
      <c r="B31" s="13" t="s">
        <v>116</v>
      </c>
      <c r="C31" s="13" t="s">
        <v>117</v>
      </c>
      <c r="D31" s="13" t="s">
        <v>104</v>
      </c>
      <c r="E31" s="13" t="s">
        <v>35</v>
      </c>
      <c r="F31" s="13" t="s">
        <v>28</v>
      </c>
      <c r="G31" s="14">
        <v>3</v>
      </c>
      <c r="H31" s="15" t="s">
        <v>180</v>
      </c>
      <c r="I31" s="14">
        <v>3</v>
      </c>
      <c r="J31" s="15" t="s">
        <v>181</v>
      </c>
      <c r="K31" s="16">
        <v>3</v>
      </c>
      <c r="L31" s="15" t="s">
        <v>182</v>
      </c>
      <c r="M31" s="17"/>
      <c r="N31" s="18">
        <f t="shared" si="5"/>
        <v>9</v>
      </c>
      <c r="O31" s="18">
        <f t="shared" si="6"/>
        <v>3</v>
      </c>
      <c r="P31" s="19">
        <f t="shared" si="7"/>
        <v>3</v>
      </c>
      <c r="Q31" s="19">
        <f t="shared" si="8"/>
        <v>3</v>
      </c>
      <c r="R31" s="18" t="str">
        <f t="shared" si="9"/>
        <v>ALTO</v>
      </c>
    </row>
    <row r="32" spans="1:24" ht="15.75" customHeight="1">
      <c r="A32" s="13" t="s">
        <v>2615</v>
      </c>
      <c r="B32" s="13" t="s">
        <v>183</v>
      </c>
      <c r="C32" s="13" t="s">
        <v>184</v>
      </c>
      <c r="D32" s="13" t="s">
        <v>104</v>
      </c>
      <c r="E32" s="13" t="s">
        <v>43</v>
      </c>
      <c r="F32" s="13" t="s">
        <v>28</v>
      </c>
      <c r="G32" s="14">
        <v>3</v>
      </c>
      <c r="H32" s="15" t="s">
        <v>185</v>
      </c>
      <c r="I32" s="21">
        <v>2</v>
      </c>
      <c r="J32" s="15" t="s">
        <v>186</v>
      </c>
      <c r="K32" s="16">
        <v>3</v>
      </c>
      <c r="L32" s="15" t="s">
        <v>187</v>
      </c>
      <c r="M32" s="17"/>
      <c r="N32" s="18">
        <f t="shared" si="5"/>
        <v>8</v>
      </c>
      <c r="O32" s="18">
        <f t="shared" si="6"/>
        <v>3</v>
      </c>
      <c r="P32" s="19">
        <f t="shared" si="7"/>
        <v>3</v>
      </c>
      <c r="Q32" s="19">
        <f t="shared" si="8"/>
        <v>3</v>
      </c>
      <c r="R32" s="18" t="str">
        <f t="shared" si="9"/>
        <v>ALTO</v>
      </c>
    </row>
    <row r="33" spans="1:18" ht="15.75" customHeight="1">
      <c r="A33" s="13" t="s">
        <v>2616</v>
      </c>
      <c r="B33" s="13" t="s">
        <v>188</v>
      </c>
      <c r="C33" s="13" t="s">
        <v>189</v>
      </c>
      <c r="D33" s="13" t="s">
        <v>104</v>
      </c>
      <c r="E33" s="13" t="s">
        <v>190</v>
      </c>
      <c r="F33" s="13" t="s">
        <v>28</v>
      </c>
      <c r="G33" s="14">
        <v>3</v>
      </c>
      <c r="H33" s="15" t="s">
        <v>191</v>
      </c>
      <c r="I33" s="21">
        <v>2</v>
      </c>
      <c r="J33" s="15" t="s">
        <v>192</v>
      </c>
      <c r="K33" s="16">
        <v>3</v>
      </c>
      <c r="L33" s="15" t="s">
        <v>193</v>
      </c>
      <c r="M33" s="17"/>
      <c r="N33" s="18">
        <f t="shared" si="5"/>
        <v>8</v>
      </c>
      <c r="O33" s="18">
        <f t="shared" si="6"/>
        <v>3</v>
      </c>
      <c r="P33" s="19">
        <f t="shared" si="7"/>
        <v>3</v>
      </c>
      <c r="Q33" s="19">
        <f t="shared" si="8"/>
        <v>3</v>
      </c>
      <c r="R33" s="18" t="str">
        <f t="shared" si="9"/>
        <v>ALTO</v>
      </c>
    </row>
    <row r="34" spans="1:18" ht="15.75" customHeight="1">
      <c r="A34" s="13" t="s">
        <v>2692</v>
      </c>
      <c r="B34" s="13" t="s">
        <v>194</v>
      </c>
      <c r="C34" s="13" t="s">
        <v>195</v>
      </c>
      <c r="D34" s="13" t="s">
        <v>50</v>
      </c>
      <c r="E34" s="13" t="s">
        <v>43</v>
      </c>
      <c r="F34" s="13" t="s">
        <v>28</v>
      </c>
      <c r="G34" s="14">
        <v>3</v>
      </c>
      <c r="H34" s="15" t="s">
        <v>196</v>
      </c>
      <c r="I34" s="14">
        <v>3</v>
      </c>
      <c r="J34" s="15" t="s">
        <v>197</v>
      </c>
      <c r="K34" s="16">
        <v>3</v>
      </c>
      <c r="L34" s="15" t="s">
        <v>198</v>
      </c>
      <c r="M34" s="17"/>
      <c r="N34" s="18">
        <f t="shared" si="5"/>
        <v>9</v>
      </c>
      <c r="O34" s="18">
        <f t="shared" si="6"/>
        <v>3</v>
      </c>
      <c r="P34" s="19">
        <f t="shared" si="7"/>
        <v>3</v>
      </c>
      <c r="Q34" s="19">
        <f t="shared" si="8"/>
        <v>3</v>
      </c>
      <c r="R34" s="18" t="str">
        <f t="shared" si="9"/>
        <v>ALTO</v>
      </c>
    </row>
    <row r="35" spans="1:18" ht="15.75" customHeight="1">
      <c r="A35" s="13" t="s">
        <v>2693</v>
      </c>
      <c r="B35" s="13" t="s">
        <v>199</v>
      </c>
      <c r="C35" s="13" t="s">
        <v>200</v>
      </c>
      <c r="D35" s="13" t="s">
        <v>50</v>
      </c>
      <c r="E35" s="13" t="s">
        <v>43</v>
      </c>
      <c r="F35" s="13" t="s">
        <v>28</v>
      </c>
      <c r="G35" s="14">
        <v>3</v>
      </c>
      <c r="H35" s="15" t="s">
        <v>201</v>
      </c>
      <c r="I35" s="14">
        <v>3</v>
      </c>
      <c r="J35" s="15" t="s">
        <v>202</v>
      </c>
      <c r="K35" s="16">
        <v>3</v>
      </c>
      <c r="L35" s="15" t="s">
        <v>203</v>
      </c>
      <c r="M35" s="17"/>
      <c r="N35" s="18">
        <f t="shared" si="5"/>
        <v>9</v>
      </c>
      <c r="O35" s="18">
        <f t="shared" si="6"/>
        <v>3</v>
      </c>
      <c r="P35" s="19">
        <f t="shared" si="7"/>
        <v>3</v>
      </c>
      <c r="Q35" s="19">
        <f t="shared" si="8"/>
        <v>3</v>
      </c>
      <c r="R35" s="18" t="str">
        <f t="shared" si="9"/>
        <v>ALTO</v>
      </c>
    </row>
    <row r="36" spans="1:18" ht="15.75" customHeight="1">
      <c r="A36" s="13" t="s">
        <v>2694</v>
      </c>
      <c r="B36" s="13" t="s">
        <v>204</v>
      </c>
      <c r="C36" s="13" t="s">
        <v>205</v>
      </c>
      <c r="D36" s="13" t="s">
        <v>206</v>
      </c>
      <c r="E36" s="13" t="s">
        <v>207</v>
      </c>
      <c r="F36" s="13" t="s">
        <v>28</v>
      </c>
      <c r="G36" s="14">
        <v>3</v>
      </c>
      <c r="H36" s="15" t="s">
        <v>208</v>
      </c>
      <c r="I36" s="21">
        <v>2</v>
      </c>
      <c r="J36" s="15" t="s">
        <v>209</v>
      </c>
      <c r="K36" s="16">
        <v>3</v>
      </c>
      <c r="L36" s="15" t="s">
        <v>210</v>
      </c>
      <c r="M36" s="17"/>
      <c r="N36" s="18">
        <f t="shared" si="5"/>
        <v>8</v>
      </c>
      <c r="O36" s="18">
        <f t="shared" si="6"/>
        <v>3</v>
      </c>
      <c r="P36" s="19">
        <f t="shared" si="7"/>
        <v>3</v>
      </c>
      <c r="Q36" s="19">
        <f t="shared" si="8"/>
        <v>3</v>
      </c>
      <c r="R36" s="18" t="str">
        <f t="shared" si="9"/>
        <v>ALTO</v>
      </c>
    </row>
    <row r="37" spans="1:18" ht="15.75" customHeight="1">
      <c r="A37" s="13" t="s">
        <v>2695</v>
      </c>
      <c r="B37" s="13" t="s">
        <v>211</v>
      </c>
      <c r="C37" s="13" t="s">
        <v>212</v>
      </c>
      <c r="D37" s="13" t="s">
        <v>151</v>
      </c>
      <c r="E37" s="13" t="s">
        <v>207</v>
      </c>
      <c r="F37" s="40" t="s">
        <v>28</v>
      </c>
      <c r="G37" s="21">
        <v>2</v>
      </c>
      <c r="H37" s="41" t="s">
        <v>213</v>
      </c>
      <c r="I37" s="14">
        <v>3</v>
      </c>
      <c r="J37" s="41" t="s">
        <v>214</v>
      </c>
      <c r="K37" s="14">
        <v>3</v>
      </c>
      <c r="L37" s="41" t="s">
        <v>215</v>
      </c>
      <c r="M37" s="17"/>
      <c r="N37" s="18">
        <f t="shared" si="5"/>
        <v>8</v>
      </c>
      <c r="O37" s="18">
        <f t="shared" si="6"/>
        <v>3</v>
      </c>
      <c r="P37" s="19">
        <f t="shared" si="7"/>
        <v>3</v>
      </c>
      <c r="Q37" s="19">
        <f t="shared" si="8"/>
        <v>3</v>
      </c>
      <c r="R37" s="18" t="str">
        <f t="shared" si="9"/>
        <v>ALTO</v>
      </c>
    </row>
    <row r="38" spans="1:18" ht="15.75" customHeight="1">
      <c r="A38" s="13" t="s">
        <v>2711</v>
      </c>
      <c r="B38" s="13" t="s">
        <v>216</v>
      </c>
      <c r="C38" s="13" t="s">
        <v>217</v>
      </c>
      <c r="D38" s="13" t="s">
        <v>142</v>
      </c>
      <c r="E38" s="13" t="s">
        <v>143</v>
      </c>
      <c r="F38" s="40" t="s">
        <v>36</v>
      </c>
      <c r="G38" s="21">
        <v>2</v>
      </c>
      <c r="H38" s="42" t="s">
        <v>218</v>
      </c>
      <c r="I38" s="14">
        <v>3</v>
      </c>
      <c r="J38" s="42" t="s">
        <v>219</v>
      </c>
      <c r="K38" s="21">
        <v>2</v>
      </c>
      <c r="L38" s="42" t="s">
        <v>220</v>
      </c>
      <c r="M38" s="17"/>
      <c r="N38" s="18">
        <f t="shared" si="5"/>
        <v>7</v>
      </c>
      <c r="O38" s="18">
        <f t="shared" si="6"/>
        <v>3</v>
      </c>
      <c r="P38" s="19">
        <f t="shared" si="7"/>
        <v>2</v>
      </c>
      <c r="Q38" s="19">
        <f t="shared" si="8"/>
        <v>2</v>
      </c>
      <c r="R38" s="18" t="str">
        <f t="shared" si="9"/>
        <v>MEDIO</v>
      </c>
    </row>
    <row r="39" spans="1:18" ht="15.75" customHeight="1">
      <c r="A39" s="13" t="s">
        <v>2696</v>
      </c>
      <c r="B39" s="13" t="s">
        <v>221</v>
      </c>
      <c r="C39" s="13" t="s">
        <v>222</v>
      </c>
      <c r="D39" s="13" t="s">
        <v>142</v>
      </c>
      <c r="E39" s="13" t="s">
        <v>43</v>
      </c>
      <c r="F39" s="40" t="s">
        <v>28</v>
      </c>
      <c r="G39" s="14">
        <v>3</v>
      </c>
      <c r="H39" s="42" t="s">
        <v>223</v>
      </c>
      <c r="I39" s="21">
        <v>2</v>
      </c>
      <c r="J39" s="42" t="s">
        <v>224</v>
      </c>
      <c r="K39" s="14">
        <v>3</v>
      </c>
      <c r="L39" s="42" t="s">
        <v>225</v>
      </c>
      <c r="M39" s="17"/>
      <c r="N39" s="18">
        <f t="shared" si="5"/>
        <v>8</v>
      </c>
      <c r="O39" s="18">
        <f t="shared" si="6"/>
        <v>3</v>
      </c>
      <c r="P39" s="19">
        <f t="shared" si="7"/>
        <v>3</v>
      </c>
      <c r="Q39" s="19">
        <f t="shared" si="8"/>
        <v>3</v>
      </c>
      <c r="R39" s="18" t="str">
        <f t="shared" si="9"/>
        <v>ALTO</v>
      </c>
    </row>
    <row r="40" spans="1:18" ht="15.75" customHeight="1">
      <c r="A40" s="13" t="s">
        <v>2712</v>
      </c>
      <c r="B40" s="13" t="s">
        <v>226</v>
      </c>
      <c r="C40" s="13" t="s">
        <v>227</v>
      </c>
      <c r="D40" s="13" t="s">
        <v>228</v>
      </c>
      <c r="E40" s="13" t="s">
        <v>27</v>
      </c>
      <c r="F40" s="40" t="s">
        <v>36</v>
      </c>
      <c r="G40" s="21">
        <v>2</v>
      </c>
      <c r="H40" s="42" t="s">
        <v>229</v>
      </c>
      <c r="I40" s="21">
        <v>2</v>
      </c>
      <c r="J40" s="42" t="s">
        <v>230</v>
      </c>
      <c r="K40" s="14">
        <v>3</v>
      </c>
      <c r="L40" s="42" t="s">
        <v>231</v>
      </c>
      <c r="M40" s="17"/>
      <c r="N40" s="18">
        <f t="shared" si="5"/>
        <v>7</v>
      </c>
      <c r="O40" s="18">
        <f t="shared" si="6"/>
        <v>3</v>
      </c>
      <c r="P40" s="19">
        <f t="shared" si="7"/>
        <v>2</v>
      </c>
      <c r="Q40" s="19">
        <f t="shared" si="8"/>
        <v>2</v>
      </c>
      <c r="R40" s="18" t="str">
        <f t="shared" si="9"/>
        <v>MEDIO</v>
      </c>
    </row>
    <row r="41" spans="1:18" ht="15.75" customHeight="1">
      <c r="A41" s="13" t="s">
        <v>2713</v>
      </c>
      <c r="B41" s="13" t="s">
        <v>232</v>
      </c>
      <c r="C41" s="13" t="s">
        <v>233</v>
      </c>
      <c r="D41" s="13" t="s">
        <v>228</v>
      </c>
      <c r="E41" s="13" t="s">
        <v>43</v>
      </c>
      <c r="F41" s="40" t="s">
        <v>36</v>
      </c>
      <c r="G41" s="21">
        <v>2</v>
      </c>
      <c r="H41" s="42" t="s">
        <v>234</v>
      </c>
      <c r="I41" s="21">
        <v>2</v>
      </c>
      <c r="J41" s="42" t="s">
        <v>235</v>
      </c>
      <c r="K41" s="21">
        <v>2</v>
      </c>
      <c r="L41" s="42" t="s">
        <v>236</v>
      </c>
      <c r="M41" s="17"/>
      <c r="N41" s="18">
        <f t="shared" si="5"/>
        <v>6</v>
      </c>
      <c r="O41" s="18">
        <f t="shared" si="6"/>
        <v>2</v>
      </c>
      <c r="P41" s="19">
        <f t="shared" si="7"/>
        <v>2</v>
      </c>
      <c r="Q41" s="19">
        <f t="shared" si="8"/>
        <v>2</v>
      </c>
      <c r="R41" s="18" t="str">
        <f t="shared" si="9"/>
        <v>MEDIO</v>
      </c>
    </row>
    <row r="42" spans="1:18" ht="15.75" customHeight="1">
      <c r="A42" s="13" t="s">
        <v>2697</v>
      </c>
      <c r="B42" s="13" t="s">
        <v>237</v>
      </c>
      <c r="C42" s="13" t="s">
        <v>238</v>
      </c>
      <c r="D42" s="13" t="s">
        <v>50</v>
      </c>
      <c r="E42" s="13" t="s">
        <v>239</v>
      </c>
      <c r="F42" s="40" t="s">
        <v>28</v>
      </c>
      <c r="G42" s="14">
        <v>3</v>
      </c>
      <c r="H42" s="42" t="s">
        <v>240</v>
      </c>
      <c r="I42" s="14">
        <v>3</v>
      </c>
      <c r="J42" s="42" t="s">
        <v>241</v>
      </c>
      <c r="K42" s="14">
        <v>3</v>
      </c>
      <c r="L42" s="42" t="s">
        <v>242</v>
      </c>
      <c r="M42" s="43"/>
      <c r="N42" s="18">
        <f t="shared" si="5"/>
        <v>9</v>
      </c>
      <c r="O42" s="18">
        <f t="shared" si="6"/>
        <v>3</v>
      </c>
      <c r="P42" s="19">
        <f t="shared" si="7"/>
        <v>3</v>
      </c>
      <c r="Q42" s="19">
        <f t="shared" si="8"/>
        <v>3</v>
      </c>
      <c r="R42" s="18" t="str">
        <f t="shared" si="9"/>
        <v>ALTO</v>
      </c>
    </row>
    <row r="43" spans="1:18" ht="15.75" customHeight="1">
      <c r="A43" s="13" t="s">
        <v>2698</v>
      </c>
      <c r="B43" s="13" t="s">
        <v>243</v>
      </c>
      <c r="C43" s="13" t="s">
        <v>244</v>
      </c>
      <c r="D43" s="13" t="s">
        <v>50</v>
      </c>
      <c r="E43" s="13" t="s">
        <v>43</v>
      </c>
      <c r="F43" s="40" t="s">
        <v>28</v>
      </c>
      <c r="G43" s="14">
        <v>3</v>
      </c>
      <c r="H43" s="42" t="s">
        <v>245</v>
      </c>
      <c r="I43" s="14">
        <v>3</v>
      </c>
      <c r="J43" s="41" t="s">
        <v>246</v>
      </c>
      <c r="K43" s="14">
        <v>3</v>
      </c>
      <c r="L43" s="41" t="s">
        <v>247</v>
      </c>
      <c r="M43" s="43"/>
      <c r="N43" s="18">
        <f t="shared" si="5"/>
        <v>9</v>
      </c>
      <c r="O43" s="18">
        <f t="shared" si="6"/>
        <v>3</v>
      </c>
      <c r="P43" s="19">
        <f t="shared" si="7"/>
        <v>3</v>
      </c>
      <c r="Q43" s="19">
        <f t="shared" si="8"/>
        <v>3</v>
      </c>
      <c r="R43" s="18" t="str">
        <f t="shared" si="9"/>
        <v>ALTO</v>
      </c>
    </row>
    <row r="44" spans="1:18" ht="15.75" customHeight="1">
      <c r="A44" s="13" t="s">
        <v>2699</v>
      </c>
      <c r="B44" s="13" t="s">
        <v>248</v>
      </c>
      <c r="C44" s="13" t="s">
        <v>249</v>
      </c>
      <c r="D44" s="13" t="s">
        <v>151</v>
      </c>
      <c r="E44" s="13" t="s">
        <v>143</v>
      </c>
      <c r="F44" s="40" t="s">
        <v>250</v>
      </c>
      <c r="G44" s="14">
        <v>3</v>
      </c>
      <c r="H44" s="42" t="s">
        <v>251</v>
      </c>
      <c r="I44" s="21">
        <v>2</v>
      </c>
      <c r="J44" s="42" t="s">
        <v>252</v>
      </c>
      <c r="K44" s="14">
        <v>3</v>
      </c>
      <c r="L44" s="42" t="s">
        <v>253</v>
      </c>
      <c r="M44" s="43"/>
      <c r="N44" s="18">
        <f t="shared" si="5"/>
        <v>8</v>
      </c>
      <c r="O44" s="18">
        <f t="shared" si="6"/>
        <v>3</v>
      </c>
      <c r="P44" s="19">
        <f t="shared" si="7"/>
        <v>3</v>
      </c>
      <c r="Q44" s="19">
        <f t="shared" si="8"/>
        <v>3</v>
      </c>
      <c r="R44" s="18" t="str">
        <f t="shared" si="9"/>
        <v>ALTO</v>
      </c>
    </row>
    <row r="45" spans="1:18" ht="15.75" customHeight="1">
      <c r="A45" s="13" t="s">
        <v>2700</v>
      </c>
      <c r="B45" s="13" t="s">
        <v>254</v>
      </c>
      <c r="C45" s="13" t="s">
        <v>255</v>
      </c>
      <c r="D45" s="13" t="s">
        <v>151</v>
      </c>
      <c r="E45" s="13" t="s">
        <v>190</v>
      </c>
      <c r="F45" s="40" t="s">
        <v>28</v>
      </c>
      <c r="G45" s="14">
        <v>3</v>
      </c>
      <c r="H45" s="42" t="s">
        <v>256</v>
      </c>
      <c r="I45" s="14">
        <v>3</v>
      </c>
      <c r="J45" s="42" t="s">
        <v>257</v>
      </c>
      <c r="K45" s="14">
        <v>3</v>
      </c>
      <c r="L45" s="42" t="s">
        <v>258</v>
      </c>
      <c r="M45" s="43"/>
      <c r="N45" s="18">
        <f t="shared" si="5"/>
        <v>9</v>
      </c>
      <c r="O45" s="18">
        <f t="shared" si="6"/>
        <v>3</v>
      </c>
      <c r="P45" s="19">
        <f t="shared" si="7"/>
        <v>3</v>
      </c>
      <c r="Q45" s="19">
        <f t="shared" si="8"/>
        <v>3</v>
      </c>
      <c r="R45" s="18" t="str">
        <f t="shared" si="9"/>
        <v>ALTO</v>
      </c>
    </row>
    <row r="46" spans="1:18" ht="15.75" customHeight="1">
      <c r="A46" s="13" t="s">
        <v>2701</v>
      </c>
      <c r="B46" s="13" t="s">
        <v>259</v>
      </c>
      <c r="C46" s="13" t="s">
        <v>260</v>
      </c>
      <c r="D46" s="13" t="s">
        <v>151</v>
      </c>
      <c r="E46" s="13" t="s">
        <v>261</v>
      </c>
      <c r="F46" s="40" t="s">
        <v>28</v>
      </c>
      <c r="G46" s="14">
        <v>3</v>
      </c>
      <c r="H46" s="42" t="s">
        <v>262</v>
      </c>
      <c r="I46" s="21">
        <v>2</v>
      </c>
      <c r="J46" s="42" t="s">
        <v>263</v>
      </c>
      <c r="K46" s="14">
        <v>3</v>
      </c>
      <c r="L46" s="42" t="s">
        <v>264</v>
      </c>
      <c r="M46" s="43"/>
      <c r="N46" s="18">
        <f t="shared" si="5"/>
        <v>8</v>
      </c>
      <c r="O46" s="18">
        <f t="shared" si="6"/>
        <v>3</v>
      </c>
      <c r="P46" s="19">
        <f t="shared" si="7"/>
        <v>3</v>
      </c>
      <c r="Q46" s="19">
        <f t="shared" si="8"/>
        <v>3</v>
      </c>
      <c r="R46" s="18" t="str">
        <f t="shared" si="9"/>
        <v>ALTO</v>
      </c>
    </row>
    <row r="47" spans="1:18" ht="15.75" customHeight="1">
      <c r="A47" s="13" t="s">
        <v>2702</v>
      </c>
      <c r="B47" s="13" t="s">
        <v>265</v>
      </c>
      <c r="C47" s="13" t="s">
        <v>266</v>
      </c>
      <c r="D47" s="13" t="s">
        <v>206</v>
      </c>
      <c r="E47" s="13" t="s">
        <v>143</v>
      </c>
      <c r="F47" s="40" t="s">
        <v>36</v>
      </c>
      <c r="G47" s="14">
        <v>3</v>
      </c>
      <c r="H47" s="42" t="s">
        <v>267</v>
      </c>
      <c r="I47" s="21">
        <v>2</v>
      </c>
      <c r="J47" s="42" t="s">
        <v>268</v>
      </c>
      <c r="K47" s="14">
        <v>3</v>
      </c>
      <c r="L47" s="42" t="s">
        <v>269</v>
      </c>
      <c r="M47" s="43"/>
      <c r="N47" s="18">
        <f t="shared" si="5"/>
        <v>8</v>
      </c>
      <c r="O47" s="18">
        <f t="shared" si="6"/>
        <v>3</v>
      </c>
      <c r="P47" s="19">
        <f t="shared" si="7"/>
        <v>3</v>
      </c>
      <c r="Q47" s="19">
        <f t="shared" si="8"/>
        <v>3</v>
      </c>
      <c r="R47" s="18" t="str">
        <f t="shared" si="9"/>
        <v>ALTO</v>
      </c>
    </row>
    <row r="48" spans="1:18" ht="15.75" customHeight="1">
      <c r="A48" s="13" t="s">
        <v>2703</v>
      </c>
      <c r="B48" s="13" t="s">
        <v>270</v>
      </c>
      <c r="C48" s="13" t="s">
        <v>271</v>
      </c>
      <c r="D48" s="13" t="s">
        <v>206</v>
      </c>
      <c r="E48" s="13" t="s">
        <v>190</v>
      </c>
      <c r="F48" s="40" t="s">
        <v>28</v>
      </c>
      <c r="G48" s="14">
        <v>3</v>
      </c>
      <c r="H48" s="42" t="s">
        <v>272</v>
      </c>
      <c r="I48" s="21">
        <v>2</v>
      </c>
      <c r="J48" s="42" t="s">
        <v>273</v>
      </c>
      <c r="K48" s="14">
        <v>3</v>
      </c>
      <c r="L48" s="42" t="s">
        <v>274</v>
      </c>
      <c r="M48" s="43"/>
      <c r="N48" s="18">
        <f t="shared" si="5"/>
        <v>8</v>
      </c>
      <c r="O48" s="18">
        <f t="shared" si="6"/>
        <v>3</v>
      </c>
      <c r="P48" s="19">
        <f t="shared" si="7"/>
        <v>3</v>
      </c>
      <c r="Q48" s="19">
        <f t="shared" si="8"/>
        <v>3</v>
      </c>
      <c r="R48" s="18" t="str">
        <f t="shared" si="9"/>
        <v>ALTO</v>
      </c>
    </row>
    <row r="49" spans="1:18" ht="15.75" customHeight="1">
      <c r="A49" s="13" t="s">
        <v>2714</v>
      </c>
      <c r="B49" s="13" t="s">
        <v>275</v>
      </c>
      <c r="C49" s="13" t="s">
        <v>276</v>
      </c>
      <c r="D49" s="13" t="s">
        <v>206</v>
      </c>
      <c r="E49" s="13" t="s">
        <v>261</v>
      </c>
      <c r="F49" s="40" t="s">
        <v>28</v>
      </c>
      <c r="G49" s="14">
        <v>3</v>
      </c>
      <c r="H49" s="42" t="s">
        <v>277</v>
      </c>
      <c r="I49" s="21">
        <v>2</v>
      </c>
      <c r="J49" s="42" t="s">
        <v>278</v>
      </c>
      <c r="K49" s="21">
        <v>2</v>
      </c>
      <c r="L49" s="42" t="s">
        <v>279</v>
      </c>
      <c r="M49" s="43"/>
      <c r="N49" s="18">
        <f t="shared" si="5"/>
        <v>7</v>
      </c>
      <c r="O49" s="18">
        <f t="shared" si="6"/>
        <v>3</v>
      </c>
      <c r="P49" s="19">
        <f t="shared" si="7"/>
        <v>2</v>
      </c>
      <c r="Q49" s="19">
        <f t="shared" si="8"/>
        <v>2</v>
      </c>
      <c r="R49" s="18" t="str">
        <f t="shared" si="9"/>
        <v>MEDIO</v>
      </c>
    </row>
    <row r="50" spans="1:18" ht="15.75" customHeight="1">
      <c r="A50" s="13" t="s">
        <v>2704</v>
      </c>
      <c r="B50" s="13" t="s">
        <v>280</v>
      </c>
      <c r="C50" s="13" t="s">
        <v>281</v>
      </c>
      <c r="D50" s="13" t="s">
        <v>151</v>
      </c>
      <c r="E50" s="13" t="s">
        <v>143</v>
      </c>
      <c r="F50" s="40" t="s">
        <v>28</v>
      </c>
      <c r="G50" s="14">
        <v>3</v>
      </c>
      <c r="H50" s="42" t="s">
        <v>282</v>
      </c>
      <c r="I50" s="14">
        <v>3</v>
      </c>
      <c r="J50" s="42" t="s">
        <v>283</v>
      </c>
      <c r="K50" s="14">
        <v>3</v>
      </c>
      <c r="L50" s="42" t="s">
        <v>284</v>
      </c>
      <c r="M50" s="43"/>
      <c r="N50" s="18">
        <f t="shared" si="5"/>
        <v>9</v>
      </c>
      <c r="O50" s="18">
        <f t="shared" si="6"/>
        <v>3</v>
      </c>
      <c r="P50" s="19">
        <f t="shared" si="7"/>
        <v>3</v>
      </c>
      <c r="Q50" s="19">
        <f t="shared" si="8"/>
        <v>3</v>
      </c>
      <c r="R50" s="18" t="str">
        <f t="shared" si="9"/>
        <v>ALTO</v>
      </c>
    </row>
    <row r="51" spans="1:18" ht="15.75" customHeight="1">
      <c r="A51" s="13" t="s">
        <v>2705</v>
      </c>
      <c r="B51" s="13" t="s">
        <v>285</v>
      </c>
      <c r="C51" s="13" t="s">
        <v>286</v>
      </c>
      <c r="D51" s="13" t="s">
        <v>151</v>
      </c>
      <c r="E51" s="13" t="s">
        <v>190</v>
      </c>
      <c r="F51" s="40" t="s">
        <v>28</v>
      </c>
      <c r="G51" s="14">
        <v>3</v>
      </c>
      <c r="H51" s="42" t="s">
        <v>287</v>
      </c>
      <c r="I51" s="14">
        <v>3</v>
      </c>
      <c r="J51" s="42" t="s">
        <v>288</v>
      </c>
      <c r="K51" s="14">
        <v>3</v>
      </c>
      <c r="L51" s="42" t="s">
        <v>289</v>
      </c>
      <c r="M51" s="43"/>
      <c r="N51" s="18">
        <f t="shared" si="5"/>
        <v>9</v>
      </c>
      <c r="O51" s="18">
        <f t="shared" si="6"/>
        <v>3</v>
      </c>
      <c r="P51" s="19">
        <f t="shared" si="7"/>
        <v>3</v>
      </c>
      <c r="Q51" s="19">
        <f t="shared" si="8"/>
        <v>3</v>
      </c>
      <c r="R51" s="18" t="str">
        <f t="shared" si="9"/>
        <v>ALTO</v>
      </c>
    </row>
    <row r="52" spans="1:18" ht="15.75" customHeight="1">
      <c r="A52" s="13" t="s">
        <v>2706</v>
      </c>
      <c r="B52" s="13" t="s">
        <v>290</v>
      </c>
      <c r="C52" s="13" t="s">
        <v>291</v>
      </c>
      <c r="D52" s="13" t="s">
        <v>151</v>
      </c>
      <c r="E52" s="13" t="s">
        <v>261</v>
      </c>
      <c r="F52" s="40" t="s">
        <v>28</v>
      </c>
      <c r="G52" s="14">
        <v>3</v>
      </c>
      <c r="H52" s="42" t="s">
        <v>292</v>
      </c>
      <c r="I52" s="21">
        <v>2</v>
      </c>
      <c r="J52" s="42" t="s">
        <v>293</v>
      </c>
      <c r="K52" s="14">
        <v>3</v>
      </c>
      <c r="L52" s="42" t="s">
        <v>294</v>
      </c>
      <c r="M52" s="43"/>
      <c r="N52" s="18">
        <f t="shared" si="5"/>
        <v>8</v>
      </c>
      <c r="O52" s="18">
        <f t="shared" si="6"/>
        <v>3</v>
      </c>
      <c r="P52" s="19">
        <f t="shared" si="7"/>
        <v>3</v>
      </c>
      <c r="Q52" s="19">
        <f t="shared" si="8"/>
        <v>3</v>
      </c>
      <c r="R52" s="18" t="str">
        <f t="shared" si="9"/>
        <v>ALTO</v>
      </c>
    </row>
    <row r="53" spans="1:18" ht="15.75" customHeight="1">
      <c r="A53" s="13" t="s">
        <v>2715</v>
      </c>
      <c r="B53" s="13" t="s">
        <v>295</v>
      </c>
      <c r="C53" s="13" t="s">
        <v>296</v>
      </c>
      <c r="D53" s="13" t="s">
        <v>142</v>
      </c>
      <c r="E53" s="13" t="s">
        <v>35</v>
      </c>
      <c r="F53" s="40" t="s">
        <v>36</v>
      </c>
      <c r="G53" s="21">
        <v>2</v>
      </c>
      <c r="H53" s="42" t="s">
        <v>297</v>
      </c>
      <c r="I53" s="14">
        <v>3</v>
      </c>
      <c r="J53" s="42" t="s">
        <v>298</v>
      </c>
      <c r="K53" s="21">
        <v>2</v>
      </c>
      <c r="L53" s="42" t="s">
        <v>299</v>
      </c>
      <c r="M53" s="43"/>
      <c r="N53" s="18">
        <f t="shared" si="5"/>
        <v>7</v>
      </c>
      <c r="O53" s="18">
        <f t="shared" si="6"/>
        <v>3</v>
      </c>
      <c r="P53" s="19">
        <f t="shared" si="7"/>
        <v>2</v>
      </c>
      <c r="Q53" s="19">
        <f t="shared" si="8"/>
        <v>2</v>
      </c>
      <c r="R53" s="18" t="str">
        <f t="shared" si="9"/>
        <v>MEDIO</v>
      </c>
    </row>
    <row r="54" spans="1:18" ht="15.75" customHeight="1">
      <c r="A54" s="13" t="s">
        <v>2707</v>
      </c>
      <c r="B54" s="13" t="s">
        <v>300</v>
      </c>
      <c r="C54" s="13" t="s">
        <v>301</v>
      </c>
      <c r="D54" s="13" t="s">
        <v>142</v>
      </c>
      <c r="E54" s="13" t="s">
        <v>43</v>
      </c>
      <c r="F54" s="40" t="s">
        <v>28</v>
      </c>
      <c r="G54" s="14">
        <v>3</v>
      </c>
      <c r="H54" s="42" t="s">
        <v>302</v>
      </c>
      <c r="I54" s="14">
        <v>3</v>
      </c>
      <c r="J54" s="42" t="s">
        <v>303</v>
      </c>
      <c r="K54" s="14">
        <v>3</v>
      </c>
      <c r="L54" s="42" t="s">
        <v>304</v>
      </c>
      <c r="M54" s="43"/>
      <c r="N54" s="18">
        <f t="shared" si="5"/>
        <v>9</v>
      </c>
      <c r="O54" s="18">
        <f t="shared" si="6"/>
        <v>3</v>
      </c>
      <c r="P54" s="19">
        <f t="shared" si="7"/>
        <v>3</v>
      </c>
      <c r="Q54" s="19">
        <f t="shared" si="8"/>
        <v>3</v>
      </c>
      <c r="R54" s="18" t="str">
        <f t="shared" si="9"/>
        <v>ALTO</v>
      </c>
    </row>
    <row r="55" spans="1:18" ht="15.75" customHeight="1">
      <c r="A55" s="13" t="s">
        <v>2716</v>
      </c>
      <c r="B55" s="13" t="s">
        <v>305</v>
      </c>
      <c r="C55" s="13" t="s">
        <v>296</v>
      </c>
      <c r="D55" s="13" t="s">
        <v>142</v>
      </c>
      <c r="E55" s="13" t="s">
        <v>35</v>
      </c>
      <c r="F55" s="40" t="s">
        <v>36</v>
      </c>
      <c r="G55" s="21">
        <v>2</v>
      </c>
      <c r="H55" s="42" t="s">
        <v>306</v>
      </c>
      <c r="I55" s="14">
        <v>3</v>
      </c>
      <c r="J55" s="42" t="s">
        <v>307</v>
      </c>
      <c r="K55" s="21">
        <v>2</v>
      </c>
      <c r="L55" s="42" t="s">
        <v>308</v>
      </c>
      <c r="M55" s="43"/>
      <c r="N55" s="18">
        <f t="shared" si="5"/>
        <v>7</v>
      </c>
      <c r="O55" s="18">
        <f t="shared" si="6"/>
        <v>3</v>
      </c>
      <c r="P55" s="19">
        <f t="shared" si="7"/>
        <v>2</v>
      </c>
      <c r="Q55" s="19">
        <f t="shared" si="8"/>
        <v>2</v>
      </c>
      <c r="R55" s="18" t="str">
        <f t="shared" si="9"/>
        <v>MEDIO</v>
      </c>
    </row>
    <row r="56" spans="1:18" ht="15.75" customHeight="1">
      <c r="A56" s="13" t="s">
        <v>2708</v>
      </c>
      <c r="B56" s="13" t="s">
        <v>300</v>
      </c>
      <c r="C56" s="13" t="s">
        <v>301</v>
      </c>
      <c r="D56" s="13" t="s">
        <v>142</v>
      </c>
      <c r="E56" s="13" t="s">
        <v>43</v>
      </c>
      <c r="F56" s="40" t="s">
        <v>28</v>
      </c>
      <c r="G56" s="14">
        <v>3</v>
      </c>
      <c r="H56" s="42" t="s">
        <v>309</v>
      </c>
      <c r="I56" s="21">
        <v>2</v>
      </c>
      <c r="J56" s="42" t="s">
        <v>310</v>
      </c>
      <c r="K56" s="14">
        <v>3</v>
      </c>
      <c r="L56" s="42" t="s">
        <v>311</v>
      </c>
      <c r="M56" s="43"/>
      <c r="N56" s="18">
        <f t="shared" si="5"/>
        <v>8</v>
      </c>
      <c r="O56" s="18">
        <f t="shared" si="6"/>
        <v>3</v>
      </c>
      <c r="P56" s="19">
        <f t="shared" si="7"/>
        <v>3</v>
      </c>
      <c r="Q56" s="19">
        <f t="shared" si="8"/>
        <v>3</v>
      </c>
      <c r="R56" s="18" t="str">
        <f t="shared" si="9"/>
        <v>ALTO</v>
      </c>
    </row>
    <row r="57" spans="1:18" ht="15.75" customHeight="1">
      <c r="A57" s="13" t="s">
        <v>2709</v>
      </c>
      <c r="B57" s="13" t="s">
        <v>312</v>
      </c>
      <c r="C57" s="13" t="s">
        <v>313</v>
      </c>
      <c r="D57" s="13" t="s">
        <v>129</v>
      </c>
      <c r="E57" s="13" t="s">
        <v>27</v>
      </c>
      <c r="F57" s="40" t="s">
        <v>28</v>
      </c>
      <c r="G57" s="14">
        <v>3</v>
      </c>
      <c r="H57" s="42" t="s">
        <v>314</v>
      </c>
      <c r="I57" s="14">
        <v>3</v>
      </c>
      <c r="J57" s="42" t="s">
        <v>315</v>
      </c>
      <c r="K57" s="14">
        <v>3</v>
      </c>
      <c r="L57" s="42" t="s">
        <v>316</v>
      </c>
      <c r="M57" s="43"/>
      <c r="N57" s="18">
        <f t="shared" si="5"/>
        <v>9</v>
      </c>
      <c r="O57" s="18">
        <f t="shared" si="6"/>
        <v>3</v>
      </c>
      <c r="P57" s="19">
        <f t="shared" si="7"/>
        <v>3</v>
      </c>
      <c r="Q57" s="19">
        <f t="shared" si="8"/>
        <v>3</v>
      </c>
      <c r="R57" s="18" t="str">
        <f t="shared" si="9"/>
        <v>ALTO</v>
      </c>
    </row>
    <row r="58" spans="1:18" ht="15.75" customHeight="1">
      <c r="A58" s="13" t="s">
        <v>2710</v>
      </c>
      <c r="B58" s="13" t="s">
        <v>317</v>
      </c>
      <c r="C58" s="13" t="s">
        <v>318</v>
      </c>
      <c r="D58" s="13" t="s">
        <v>129</v>
      </c>
      <c r="E58" s="13" t="s">
        <v>43</v>
      </c>
      <c r="F58" s="40" t="s">
        <v>28</v>
      </c>
      <c r="G58" s="14">
        <v>3</v>
      </c>
      <c r="H58" s="42" t="s">
        <v>319</v>
      </c>
      <c r="I58" s="21">
        <v>2</v>
      </c>
      <c r="J58" s="42" t="s">
        <v>320</v>
      </c>
      <c r="K58" s="14">
        <v>3</v>
      </c>
      <c r="L58" s="42" t="s">
        <v>321</v>
      </c>
      <c r="M58" s="43"/>
      <c r="N58" s="18">
        <f t="shared" si="5"/>
        <v>8</v>
      </c>
      <c r="O58" s="18">
        <f t="shared" si="6"/>
        <v>3</v>
      </c>
      <c r="P58" s="19">
        <f t="shared" si="7"/>
        <v>3</v>
      </c>
      <c r="Q58" s="19">
        <f t="shared" si="8"/>
        <v>3</v>
      </c>
      <c r="R58" s="18" t="str">
        <f t="shared" si="9"/>
        <v>ALTO</v>
      </c>
    </row>
    <row r="59" spans="1:18" ht="15.75" customHeight="1">
      <c r="A59" s="44"/>
      <c r="B59" s="44"/>
      <c r="C59" s="44"/>
      <c r="D59" s="44"/>
      <c r="E59" s="44"/>
      <c r="F59" s="44"/>
      <c r="G59" s="44"/>
      <c r="H59" s="44"/>
      <c r="I59" s="44"/>
      <c r="J59" s="44"/>
      <c r="K59" s="44"/>
      <c r="L59" s="44"/>
      <c r="M59" s="43"/>
      <c r="N59" s="45"/>
      <c r="O59" s="45"/>
      <c r="P59" s="45"/>
      <c r="Q59" s="45"/>
      <c r="R59" s="45"/>
    </row>
    <row r="60" spans="1:18" ht="15.75" customHeight="1">
      <c r="A60" s="44"/>
      <c r="B60" s="44"/>
      <c r="C60" s="44"/>
      <c r="D60" s="44"/>
      <c r="E60" s="44"/>
      <c r="F60" s="44"/>
      <c r="G60" s="44"/>
      <c r="H60" s="44"/>
      <c r="I60" s="44"/>
      <c r="J60" s="44"/>
      <c r="K60" s="44"/>
      <c r="L60" s="44"/>
      <c r="M60" s="43"/>
      <c r="N60" s="45"/>
      <c r="O60" s="45"/>
      <c r="P60" s="45"/>
      <c r="Q60" s="45"/>
      <c r="R60" s="45"/>
    </row>
    <row r="61" spans="1:18" ht="15.75" customHeight="1">
      <c r="A61" s="44"/>
      <c r="B61" s="44"/>
      <c r="C61" s="44"/>
      <c r="D61" s="44"/>
      <c r="E61" s="44"/>
      <c r="F61" s="44"/>
      <c r="G61" s="44"/>
      <c r="H61" s="44"/>
      <c r="I61" s="44"/>
      <c r="J61" s="44"/>
      <c r="K61" s="44"/>
      <c r="L61" s="44"/>
      <c r="M61" s="43"/>
      <c r="N61" s="45"/>
      <c r="O61" s="45"/>
      <c r="P61" s="45"/>
      <c r="Q61" s="45"/>
      <c r="R61" s="45"/>
    </row>
    <row r="62" spans="1:18" ht="15.75" customHeight="1">
      <c r="A62" s="44"/>
      <c r="B62" s="44"/>
      <c r="C62" s="44"/>
      <c r="D62" s="44"/>
      <c r="E62" s="44"/>
      <c r="F62" s="44"/>
      <c r="G62" s="44"/>
      <c r="H62" s="44"/>
      <c r="I62" s="44"/>
      <c r="J62" s="44"/>
      <c r="K62" s="44"/>
      <c r="L62" s="44"/>
      <c r="M62" s="43"/>
      <c r="N62" s="45"/>
      <c r="O62" s="45"/>
      <c r="P62" s="45"/>
      <c r="Q62" s="45"/>
      <c r="R62" s="45"/>
    </row>
    <row r="63" spans="1:18" ht="15.75" customHeight="1">
      <c r="A63" s="44"/>
      <c r="B63" s="44"/>
      <c r="C63" s="44"/>
      <c r="D63" s="44"/>
      <c r="E63" s="44"/>
      <c r="F63" s="44"/>
      <c r="G63" s="44"/>
      <c r="H63" s="44"/>
      <c r="I63" s="44"/>
      <c r="J63" s="44"/>
      <c r="K63" s="44"/>
      <c r="L63" s="44"/>
      <c r="M63" s="43"/>
      <c r="N63" s="45"/>
      <c r="O63" s="45"/>
      <c r="P63" s="45"/>
      <c r="Q63" s="45"/>
      <c r="R63" s="45"/>
    </row>
    <row r="64" spans="1:18" ht="15.75" customHeight="1">
      <c r="A64" s="44"/>
      <c r="B64" s="44"/>
      <c r="C64" s="44"/>
      <c r="D64" s="44"/>
      <c r="E64" s="44"/>
      <c r="F64" s="44"/>
      <c r="G64" s="44"/>
      <c r="H64" s="44"/>
      <c r="I64" s="44"/>
      <c r="J64" s="44"/>
      <c r="K64" s="44"/>
      <c r="L64" s="44"/>
      <c r="M64" s="43"/>
      <c r="N64" s="45"/>
      <c r="O64" s="45"/>
      <c r="P64" s="45"/>
      <c r="Q64" s="45"/>
      <c r="R64" s="45"/>
    </row>
    <row r="65" spans="1:18" ht="15.75" customHeight="1">
      <c r="A65" s="44"/>
      <c r="B65" s="44"/>
      <c r="C65" s="44"/>
      <c r="D65" s="44"/>
      <c r="E65" s="44"/>
      <c r="F65" s="44"/>
      <c r="G65" s="44"/>
      <c r="H65" s="44"/>
      <c r="I65" s="44"/>
      <c r="J65" s="44"/>
      <c r="K65" s="44"/>
      <c r="L65" s="44"/>
      <c r="M65" s="43"/>
      <c r="N65" s="45"/>
      <c r="O65" s="45"/>
      <c r="P65" s="45"/>
      <c r="Q65" s="45"/>
      <c r="R65" s="45"/>
    </row>
    <row r="66" spans="1:18" ht="15.75" customHeight="1">
      <c r="A66" s="44"/>
      <c r="B66" s="44"/>
      <c r="C66" s="44"/>
      <c r="D66" s="44"/>
      <c r="E66" s="44"/>
      <c r="F66" s="44"/>
      <c r="G66" s="44"/>
      <c r="H66" s="44"/>
      <c r="I66" s="44"/>
      <c r="J66" s="44"/>
      <c r="K66" s="44"/>
      <c r="L66" s="44"/>
      <c r="M66" s="43"/>
      <c r="N66" s="45"/>
      <c r="O66" s="45"/>
      <c r="P66" s="45"/>
      <c r="Q66" s="45"/>
      <c r="R66" s="45"/>
    </row>
    <row r="67" spans="1:18" ht="15.75" customHeight="1">
      <c r="A67" s="44"/>
      <c r="B67" s="44"/>
      <c r="C67" s="44"/>
      <c r="D67" s="44"/>
      <c r="E67" s="44"/>
      <c r="F67" s="44"/>
      <c r="G67" s="44"/>
      <c r="H67" s="44"/>
      <c r="I67" s="44"/>
      <c r="J67" s="44"/>
      <c r="K67" s="44"/>
      <c r="L67" s="44"/>
      <c r="M67" s="43"/>
      <c r="N67" s="45"/>
      <c r="O67" s="45"/>
      <c r="P67" s="45"/>
      <c r="Q67" s="45"/>
      <c r="R67" s="45"/>
    </row>
    <row r="68" spans="1:18" ht="15.75" customHeight="1">
      <c r="A68" s="44"/>
      <c r="B68" s="44"/>
      <c r="C68" s="44"/>
      <c r="D68" s="44"/>
      <c r="E68" s="44"/>
      <c r="F68" s="44"/>
      <c r="G68" s="44"/>
      <c r="H68" s="44"/>
      <c r="I68" s="44"/>
      <c r="J68" s="44"/>
      <c r="K68" s="44"/>
      <c r="L68" s="44"/>
      <c r="M68" s="43"/>
      <c r="N68" s="45"/>
      <c r="O68" s="45"/>
      <c r="P68" s="45"/>
      <c r="Q68" s="45"/>
      <c r="R68" s="45"/>
    </row>
    <row r="69" spans="1:18" ht="15.75" customHeight="1">
      <c r="A69" s="44"/>
      <c r="B69" s="44"/>
      <c r="C69" s="44"/>
      <c r="D69" s="44"/>
      <c r="E69" s="44"/>
      <c r="F69" s="44"/>
      <c r="G69" s="44"/>
      <c r="H69" s="44"/>
      <c r="I69" s="44"/>
      <c r="J69" s="44"/>
      <c r="K69" s="44"/>
      <c r="L69" s="44"/>
      <c r="M69" s="43"/>
      <c r="N69" s="45"/>
      <c r="O69" s="45"/>
      <c r="P69" s="45"/>
      <c r="Q69" s="45"/>
      <c r="R69" s="45"/>
    </row>
    <row r="70" spans="1:18" ht="15.75" customHeight="1">
      <c r="A70" s="44"/>
      <c r="B70" s="44"/>
      <c r="C70" s="44"/>
      <c r="D70" s="44"/>
      <c r="E70" s="44"/>
      <c r="F70" s="44"/>
      <c r="G70" s="44"/>
      <c r="H70" s="44"/>
      <c r="I70" s="44"/>
      <c r="J70" s="44"/>
      <c r="K70" s="44"/>
      <c r="L70" s="44"/>
      <c r="M70" s="43"/>
      <c r="N70" s="45"/>
      <c r="O70" s="45"/>
      <c r="P70" s="45"/>
      <c r="Q70" s="45"/>
      <c r="R70" s="45"/>
    </row>
    <row r="71" spans="1:18" ht="15.75" customHeight="1">
      <c r="A71" s="44"/>
      <c r="B71" s="44"/>
      <c r="C71" s="44"/>
      <c r="D71" s="44"/>
      <c r="E71" s="44"/>
      <c r="F71" s="44"/>
      <c r="G71" s="44"/>
      <c r="H71" s="44"/>
      <c r="I71" s="44"/>
      <c r="J71" s="44"/>
      <c r="K71" s="44"/>
      <c r="L71" s="44"/>
      <c r="M71" s="43"/>
      <c r="N71" s="45"/>
      <c r="O71" s="45"/>
      <c r="P71" s="45"/>
      <c r="Q71" s="45"/>
      <c r="R71" s="45"/>
    </row>
    <row r="72" spans="1:18" ht="15.75" customHeight="1">
      <c r="A72" s="44"/>
      <c r="B72" s="44"/>
      <c r="C72" s="44"/>
      <c r="D72" s="44"/>
      <c r="E72" s="44"/>
      <c r="F72" s="44"/>
      <c r="G72" s="44"/>
      <c r="H72" s="44"/>
      <c r="I72" s="44"/>
      <c r="J72" s="44"/>
      <c r="K72" s="44"/>
      <c r="L72" s="44"/>
      <c r="M72" s="43"/>
      <c r="N72" s="45"/>
      <c r="O72" s="45"/>
      <c r="P72" s="45"/>
      <c r="Q72" s="45"/>
      <c r="R72" s="45"/>
    </row>
    <row r="73" spans="1:18" ht="15.75" customHeight="1">
      <c r="A73" s="44"/>
      <c r="B73" s="44"/>
      <c r="C73" s="44"/>
      <c r="D73" s="44"/>
      <c r="E73" s="44"/>
      <c r="F73" s="44"/>
      <c r="G73" s="44"/>
      <c r="H73" s="44"/>
      <c r="I73" s="44"/>
      <c r="J73" s="44"/>
      <c r="K73" s="44"/>
      <c r="L73" s="44"/>
      <c r="M73" s="43"/>
      <c r="N73" s="45"/>
      <c r="O73" s="45"/>
      <c r="P73" s="45"/>
      <c r="Q73" s="45"/>
      <c r="R73" s="45"/>
    </row>
    <row r="74" spans="1:18" ht="15.75" customHeight="1">
      <c r="A74" s="44"/>
      <c r="B74" s="44"/>
      <c r="C74" s="44"/>
      <c r="D74" s="44"/>
      <c r="E74" s="44"/>
      <c r="F74" s="44"/>
      <c r="G74" s="44"/>
      <c r="H74" s="44"/>
      <c r="I74" s="44"/>
      <c r="J74" s="44"/>
      <c r="K74" s="44"/>
      <c r="L74" s="44"/>
      <c r="M74" s="43"/>
      <c r="N74" s="45"/>
      <c r="O74" s="45"/>
      <c r="P74" s="45"/>
      <c r="Q74" s="45"/>
      <c r="R74" s="45"/>
    </row>
    <row r="75" spans="1:18" ht="15.75" customHeight="1">
      <c r="A75" s="44"/>
      <c r="B75" s="44"/>
      <c r="C75" s="44"/>
      <c r="D75" s="44"/>
      <c r="E75" s="44"/>
      <c r="F75" s="44"/>
      <c r="G75" s="44"/>
      <c r="H75" s="44"/>
      <c r="I75" s="44"/>
      <c r="J75" s="44"/>
      <c r="K75" s="44"/>
      <c r="L75" s="44"/>
      <c r="M75" s="43"/>
      <c r="N75" s="45"/>
      <c r="O75" s="45"/>
      <c r="P75" s="45"/>
      <c r="Q75" s="45"/>
      <c r="R75" s="45"/>
    </row>
    <row r="76" spans="1:18" ht="15.75" customHeight="1">
      <c r="A76" s="44"/>
      <c r="B76" s="44"/>
      <c r="C76" s="44"/>
      <c r="D76" s="44"/>
      <c r="E76" s="44"/>
      <c r="F76" s="44"/>
      <c r="G76" s="44"/>
      <c r="H76" s="44"/>
      <c r="I76" s="44"/>
      <c r="J76" s="44"/>
      <c r="K76" s="44"/>
      <c r="L76" s="44"/>
      <c r="M76" s="43"/>
      <c r="N76" s="45"/>
      <c r="O76" s="45"/>
      <c r="P76" s="45"/>
      <c r="Q76" s="45"/>
      <c r="R76" s="45"/>
    </row>
    <row r="77" spans="1:18" ht="15.75" customHeight="1">
      <c r="A77" s="44"/>
      <c r="B77" s="44"/>
      <c r="C77" s="44"/>
      <c r="D77" s="44"/>
      <c r="E77" s="44"/>
      <c r="F77" s="44"/>
      <c r="G77" s="44"/>
      <c r="H77" s="44"/>
      <c r="I77" s="44"/>
      <c r="J77" s="44"/>
      <c r="K77" s="44"/>
      <c r="L77" s="44"/>
      <c r="M77" s="43"/>
      <c r="N77" s="45"/>
      <c r="O77" s="45"/>
      <c r="P77" s="45"/>
      <c r="Q77" s="45"/>
      <c r="R77" s="45"/>
    </row>
    <row r="78" spans="1:18" ht="15.75" customHeight="1">
      <c r="A78" s="44"/>
      <c r="B78" s="44"/>
      <c r="C78" s="44"/>
      <c r="D78" s="44"/>
      <c r="E78" s="44"/>
      <c r="F78" s="44"/>
      <c r="G78" s="44"/>
      <c r="H78" s="44"/>
      <c r="I78" s="44"/>
      <c r="J78" s="44"/>
      <c r="K78" s="44"/>
      <c r="L78" s="44"/>
      <c r="M78" s="43"/>
      <c r="N78" s="45"/>
      <c r="O78" s="45"/>
      <c r="P78" s="45"/>
      <c r="Q78" s="45"/>
      <c r="R78" s="45"/>
    </row>
    <row r="79" spans="1:18" ht="15.75" customHeight="1">
      <c r="A79" s="44"/>
      <c r="B79" s="44"/>
      <c r="C79" s="44"/>
      <c r="D79" s="44"/>
      <c r="E79" s="44"/>
      <c r="F79" s="44"/>
      <c r="G79" s="44"/>
      <c r="H79" s="44"/>
      <c r="I79" s="44"/>
      <c r="J79" s="44"/>
      <c r="K79" s="44"/>
      <c r="L79" s="44"/>
      <c r="M79" s="43"/>
      <c r="N79" s="45"/>
      <c r="O79" s="45"/>
      <c r="P79" s="45"/>
      <c r="Q79" s="45"/>
      <c r="R79" s="45"/>
    </row>
    <row r="80" spans="1:18" ht="15.75" customHeight="1">
      <c r="A80" s="44"/>
      <c r="B80" s="44"/>
      <c r="C80" s="44"/>
      <c r="D80" s="44"/>
      <c r="E80" s="44"/>
      <c r="F80" s="44"/>
      <c r="G80" s="44"/>
      <c r="H80" s="44"/>
      <c r="I80" s="44"/>
      <c r="J80" s="44"/>
      <c r="K80" s="44"/>
      <c r="L80" s="44"/>
      <c r="M80" s="43"/>
      <c r="N80" s="45"/>
      <c r="O80" s="45"/>
      <c r="P80" s="45"/>
      <c r="Q80" s="45"/>
      <c r="R80" s="45"/>
    </row>
    <row r="81" spans="1:18" ht="15.75" customHeight="1">
      <c r="A81" s="44"/>
      <c r="B81" s="44"/>
      <c r="C81" s="44"/>
      <c r="D81" s="44"/>
      <c r="E81" s="44"/>
      <c r="F81" s="44"/>
      <c r="G81" s="44"/>
      <c r="H81" s="44"/>
      <c r="I81" s="44"/>
      <c r="J81" s="44"/>
      <c r="K81" s="44"/>
      <c r="L81" s="44"/>
      <c r="M81" s="43"/>
      <c r="N81" s="45"/>
      <c r="O81" s="45"/>
      <c r="P81" s="45"/>
      <c r="Q81" s="45"/>
      <c r="R81" s="45"/>
    </row>
    <row r="82" spans="1:18" ht="15.75" customHeight="1">
      <c r="A82" s="44"/>
      <c r="B82" s="44"/>
      <c r="C82" s="44"/>
      <c r="D82" s="44"/>
      <c r="E82" s="44"/>
      <c r="F82" s="44"/>
      <c r="G82" s="44"/>
      <c r="H82" s="44"/>
      <c r="I82" s="44"/>
      <c r="J82" s="44"/>
      <c r="K82" s="44"/>
      <c r="L82" s="44"/>
      <c r="M82" s="43"/>
      <c r="N82" s="45"/>
      <c r="O82" s="45"/>
      <c r="P82" s="45"/>
      <c r="Q82" s="45"/>
      <c r="R82" s="45"/>
    </row>
    <row r="83" spans="1:18" ht="15.75" customHeight="1">
      <c r="A83" s="44"/>
      <c r="B83" s="44"/>
      <c r="C83" s="44"/>
      <c r="D83" s="44"/>
      <c r="E83" s="44"/>
      <c r="F83" s="44"/>
      <c r="G83" s="44"/>
      <c r="H83" s="44"/>
      <c r="I83" s="44"/>
      <c r="J83" s="44"/>
      <c r="K83" s="44"/>
      <c r="L83" s="44"/>
      <c r="M83" s="43"/>
      <c r="N83" s="45"/>
      <c r="O83" s="45"/>
      <c r="P83" s="45"/>
      <c r="Q83" s="45"/>
      <c r="R83" s="45"/>
    </row>
    <row r="84" spans="1:18" ht="15.75" customHeight="1">
      <c r="A84" s="44"/>
      <c r="B84" s="44"/>
      <c r="C84" s="44"/>
      <c r="D84" s="44"/>
      <c r="E84" s="44"/>
      <c r="F84" s="44"/>
      <c r="G84" s="44"/>
      <c r="H84" s="44"/>
      <c r="I84" s="44"/>
      <c r="J84" s="44"/>
      <c r="K84" s="44"/>
      <c r="L84" s="44"/>
      <c r="M84" s="43"/>
      <c r="N84" s="45"/>
      <c r="O84" s="45"/>
      <c r="P84" s="45"/>
      <c r="Q84" s="45"/>
      <c r="R84" s="45"/>
    </row>
    <row r="85" spans="1:18" ht="15.75" customHeight="1">
      <c r="A85" s="44"/>
      <c r="B85" s="44"/>
      <c r="C85" s="44"/>
      <c r="D85" s="44"/>
      <c r="E85" s="44"/>
      <c r="F85" s="44"/>
      <c r="G85" s="44"/>
      <c r="H85" s="44"/>
      <c r="I85" s="44"/>
      <c r="J85" s="44"/>
      <c r="K85" s="44"/>
      <c r="L85" s="44"/>
      <c r="M85" s="43"/>
      <c r="N85" s="45"/>
      <c r="O85" s="45"/>
      <c r="P85" s="45"/>
      <c r="Q85" s="45"/>
      <c r="R85" s="45"/>
    </row>
    <row r="86" spans="1:18" ht="15.75" customHeight="1">
      <c r="A86" s="44"/>
      <c r="B86" s="44"/>
      <c r="C86" s="44"/>
      <c r="D86" s="44"/>
      <c r="E86" s="44"/>
      <c r="F86" s="44"/>
      <c r="G86" s="44"/>
      <c r="H86" s="44"/>
      <c r="I86" s="44"/>
      <c r="J86" s="44"/>
      <c r="K86" s="44"/>
      <c r="L86" s="44"/>
      <c r="M86" s="43"/>
      <c r="N86" s="45"/>
      <c r="O86" s="45"/>
      <c r="P86" s="45"/>
      <c r="Q86" s="45"/>
      <c r="R86" s="45"/>
    </row>
    <row r="87" spans="1:18" ht="15.75" customHeight="1">
      <c r="A87" s="44"/>
      <c r="B87" s="44"/>
      <c r="C87" s="44"/>
      <c r="D87" s="44"/>
      <c r="E87" s="44"/>
      <c r="F87" s="44"/>
      <c r="G87" s="44"/>
      <c r="H87" s="44"/>
      <c r="I87" s="44"/>
      <c r="J87" s="44"/>
      <c r="K87" s="44"/>
      <c r="L87" s="44"/>
      <c r="M87" s="43"/>
      <c r="N87" s="45"/>
      <c r="O87" s="45"/>
      <c r="P87" s="45"/>
      <c r="Q87" s="45"/>
      <c r="R87" s="45"/>
    </row>
    <row r="88" spans="1:18" ht="15.75" customHeight="1">
      <c r="A88" s="44"/>
      <c r="B88" s="44"/>
      <c r="C88" s="44"/>
      <c r="D88" s="44"/>
      <c r="E88" s="44"/>
      <c r="F88" s="44"/>
      <c r="G88" s="44"/>
      <c r="H88" s="44"/>
      <c r="I88" s="44"/>
      <c r="J88" s="44"/>
      <c r="K88" s="44"/>
      <c r="L88" s="44"/>
      <c r="M88" s="43"/>
      <c r="N88" s="45"/>
      <c r="O88" s="45"/>
      <c r="P88" s="45"/>
      <c r="Q88" s="45"/>
      <c r="R88" s="45"/>
    </row>
    <row r="89" spans="1:18" ht="15.75" customHeight="1">
      <c r="A89" s="44"/>
      <c r="B89" s="44"/>
      <c r="C89" s="44"/>
      <c r="D89" s="44"/>
      <c r="E89" s="44"/>
      <c r="F89" s="44"/>
      <c r="G89" s="44"/>
      <c r="H89" s="44"/>
      <c r="I89" s="44"/>
      <c r="J89" s="44"/>
      <c r="K89" s="44"/>
      <c r="L89" s="44"/>
      <c r="M89" s="43"/>
      <c r="N89" s="45"/>
      <c r="O89" s="45"/>
      <c r="P89" s="45"/>
      <c r="Q89" s="45"/>
      <c r="R89" s="45"/>
    </row>
    <row r="90" spans="1:18" ht="15.75" customHeight="1">
      <c r="A90" s="44"/>
      <c r="B90" s="44"/>
      <c r="C90" s="44"/>
      <c r="D90" s="44"/>
      <c r="E90" s="44"/>
      <c r="F90" s="44"/>
      <c r="G90" s="44"/>
      <c r="H90" s="44"/>
      <c r="I90" s="44"/>
      <c r="J90" s="44"/>
      <c r="K90" s="44"/>
      <c r="L90" s="44"/>
      <c r="M90" s="43"/>
      <c r="N90" s="45"/>
      <c r="O90" s="45"/>
      <c r="P90" s="45"/>
      <c r="Q90" s="45"/>
      <c r="R90" s="45"/>
    </row>
    <row r="91" spans="1:18" ht="15.75" customHeight="1">
      <c r="A91" s="44"/>
      <c r="B91" s="44"/>
      <c r="C91" s="44"/>
      <c r="D91" s="44"/>
      <c r="E91" s="44"/>
      <c r="F91" s="44"/>
      <c r="G91" s="44"/>
      <c r="H91" s="44"/>
      <c r="I91" s="44"/>
      <c r="J91" s="44"/>
      <c r="K91" s="44"/>
      <c r="L91" s="44"/>
      <c r="M91" s="43"/>
      <c r="N91" s="45"/>
      <c r="O91" s="45"/>
      <c r="P91" s="45"/>
      <c r="Q91" s="45"/>
      <c r="R91" s="45"/>
    </row>
    <row r="92" spans="1:18" ht="15.75" customHeight="1">
      <c r="A92" s="44"/>
      <c r="B92" s="44"/>
      <c r="C92" s="44"/>
      <c r="D92" s="44"/>
      <c r="E92" s="44"/>
      <c r="F92" s="44"/>
      <c r="G92" s="44"/>
      <c r="H92" s="44"/>
      <c r="I92" s="44"/>
      <c r="J92" s="44"/>
      <c r="K92" s="44"/>
      <c r="L92" s="44"/>
      <c r="M92" s="43"/>
      <c r="N92" s="45"/>
      <c r="O92" s="45"/>
      <c r="P92" s="45"/>
      <c r="Q92" s="45"/>
      <c r="R92" s="45"/>
    </row>
    <row r="93" spans="1:18" ht="15.75" customHeight="1">
      <c r="A93" s="44"/>
      <c r="B93" s="44"/>
      <c r="C93" s="44"/>
      <c r="D93" s="44"/>
      <c r="E93" s="44"/>
      <c r="F93" s="44"/>
      <c r="G93" s="44"/>
      <c r="H93" s="44"/>
      <c r="I93" s="44"/>
      <c r="J93" s="44"/>
      <c r="K93" s="44"/>
      <c r="L93" s="44"/>
      <c r="M93" s="43"/>
      <c r="N93" s="45"/>
      <c r="O93" s="45"/>
      <c r="P93" s="45"/>
      <c r="Q93" s="45"/>
      <c r="R93" s="45"/>
    </row>
    <row r="94" spans="1:18" ht="15.75" customHeight="1">
      <c r="A94" s="44"/>
      <c r="B94" s="44"/>
      <c r="C94" s="44"/>
      <c r="D94" s="44"/>
      <c r="E94" s="44"/>
      <c r="F94" s="44"/>
      <c r="G94" s="44"/>
      <c r="H94" s="44"/>
      <c r="I94" s="44"/>
      <c r="J94" s="44"/>
      <c r="K94" s="44"/>
      <c r="L94" s="44"/>
      <c r="M94" s="43"/>
      <c r="N94" s="45"/>
      <c r="O94" s="45"/>
      <c r="P94" s="45"/>
      <c r="Q94" s="45"/>
      <c r="R94" s="45"/>
    </row>
    <row r="95" spans="1:18" ht="15.75" customHeight="1">
      <c r="A95" s="44"/>
      <c r="B95" s="44"/>
      <c r="C95" s="44"/>
      <c r="D95" s="44"/>
      <c r="E95" s="44"/>
      <c r="F95" s="44"/>
      <c r="G95" s="44"/>
      <c r="H95" s="44"/>
      <c r="I95" s="44"/>
      <c r="J95" s="44"/>
      <c r="K95" s="44"/>
      <c r="L95" s="44"/>
      <c r="M95" s="43"/>
      <c r="N95" s="45"/>
      <c r="O95" s="45"/>
      <c r="P95" s="45"/>
      <c r="Q95" s="45"/>
      <c r="R95" s="45"/>
    </row>
    <row r="96" spans="1:18" ht="15.75" customHeight="1">
      <c r="A96" s="44"/>
      <c r="B96" s="44"/>
      <c r="C96" s="44"/>
      <c r="D96" s="44"/>
      <c r="E96" s="44"/>
      <c r="F96" s="44"/>
      <c r="G96" s="44"/>
      <c r="H96" s="44"/>
      <c r="I96" s="44"/>
      <c r="J96" s="44"/>
      <c r="K96" s="44"/>
      <c r="L96" s="44"/>
      <c r="M96" s="43"/>
      <c r="N96" s="45"/>
      <c r="O96" s="45"/>
      <c r="P96" s="45"/>
      <c r="Q96" s="45"/>
      <c r="R96" s="45"/>
    </row>
    <row r="97" spans="1:18" ht="15.75" customHeight="1">
      <c r="A97" s="44"/>
      <c r="B97" s="44"/>
      <c r="C97" s="44"/>
      <c r="D97" s="44"/>
      <c r="E97" s="44"/>
      <c r="F97" s="44"/>
      <c r="G97" s="44"/>
      <c r="H97" s="44"/>
      <c r="I97" s="44"/>
      <c r="J97" s="44"/>
      <c r="K97" s="44"/>
      <c r="L97" s="44"/>
      <c r="M97" s="43"/>
      <c r="N97" s="45"/>
      <c r="O97" s="45"/>
      <c r="P97" s="45"/>
      <c r="Q97" s="45"/>
      <c r="R97" s="45"/>
    </row>
    <row r="98" spans="1:18" ht="15.75" customHeight="1">
      <c r="A98" s="44"/>
      <c r="B98" s="44"/>
      <c r="C98" s="44"/>
      <c r="D98" s="44"/>
      <c r="E98" s="44"/>
      <c r="F98" s="44"/>
      <c r="G98" s="44"/>
      <c r="H98" s="44"/>
      <c r="I98" s="44"/>
      <c r="J98" s="44"/>
      <c r="K98" s="44"/>
      <c r="L98" s="44"/>
      <c r="M98" s="43"/>
      <c r="N98" s="45"/>
      <c r="O98" s="45"/>
      <c r="P98" s="45"/>
      <c r="Q98" s="45"/>
      <c r="R98" s="45"/>
    </row>
    <row r="99" spans="1:18" ht="15.75" customHeight="1">
      <c r="A99" s="44"/>
      <c r="B99" s="44"/>
      <c r="C99" s="44"/>
      <c r="D99" s="44"/>
      <c r="E99" s="44"/>
      <c r="F99" s="44"/>
      <c r="G99" s="44"/>
      <c r="H99" s="44"/>
      <c r="I99" s="44"/>
      <c r="J99" s="44"/>
      <c r="K99" s="44"/>
      <c r="L99" s="44"/>
      <c r="M99" s="43"/>
      <c r="N99" s="45"/>
      <c r="O99" s="45"/>
      <c r="P99" s="45"/>
      <c r="Q99" s="45"/>
      <c r="R99" s="45"/>
    </row>
    <row r="100" spans="1:18" ht="15.75" customHeight="1">
      <c r="A100" s="44"/>
      <c r="B100" s="44"/>
      <c r="C100" s="44"/>
      <c r="D100" s="44"/>
      <c r="E100" s="44"/>
      <c r="F100" s="44"/>
      <c r="G100" s="44"/>
      <c r="H100" s="44"/>
      <c r="I100" s="44"/>
      <c r="J100" s="44"/>
      <c r="K100" s="44"/>
      <c r="L100" s="44"/>
      <c r="M100" s="43"/>
      <c r="N100" s="45"/>
      <c r="O100" s="45"/>
      <c r="P100" s="45"/>
      <c r="Q100" s="45"/>
      <c r="R100" s="45"/>
    </row>
    <row r="101" spans="1:18" ht="15.75" customHeight="1">
      <c r="A101" s="44"/>
      <c r="B101" s="44"/>
      <c r="C101" s="44"/>
      <c r="D101" s="44"/>
      <c r="E101" s="44"/>
      <c r="F101" s="44"/>
      <c r="G101" s="44"/>
      <c r="H101" s="44"/>
      <c r="I101" s="44"/>
      <c r="J101" s="44"/>
      <c r="K101" s="44"/>
      <c r="L101" s="44"/>
      <c r="M101" s="43"/>
      <c r="N101" s="45"/>
      <c r="O101" s="45"/>
      <c r="P101" s="45"/>
      <c r="Q101" s="45"/>
      <c r="R101" s="45"/>
    </row>
    <row r="102" spans="1:18" ht="15.75" customHeight="1">
      <c r="A102" s="44"/>
      <c r="B102" s="44"/>
      <c r="C102" s="44"/>
      <c r="D102" s="44"/>
      <c r="E102" s="44"/>
      <c r="F102" s="44"/>
      <c r="G102" s="44"/>
      <c r="H102" s="44"/>
      <c r="I102" s="44"/>
      <c r="J102" s="44"/>
      <c r="K102" s="44"/>
      <c r="L102" s="44"/>
      <c r="M102" s="43"/>
      <c r="N102" s="45"/>
      <c r="O102" s="45"/>
      <c r="P102" s="45"/>
      <c r="Q102" s="45"/>
      <c r="R102" s="45"/>
    </row>
    <row r="103" spans="1:18" ht="15.75" customHeight="1">
      <c r="A103" s="44"/>
      <c r="B103" s="44"/>
      <c r="C103" s="44"/>
      <c r="D103" s="44"/>
      <c r="E103" s="44"/>
      <c r="F103" s="44"/>
      <c r="G103" s="44"/>
      <c r="H103" s="44"/>
      <c r="I103" s="44"/>
      <c r="J103" s="44"/>
      <c r="K103" s="44"/>
      <c r="L103" s="44"/>
      <c r="M103" s="43"/>
      <c r="N103" s="45"/>
      <c r="O103" s="45"/>
      <c r="P103" s="45"/>
      <c r="Q103" s="45"/>
      <c r="R103" s="45"/>
    </row>
    <row r="104" spans="1:18" ht="15.75" customHeight="1">
      <c r="A104" s="44"/>
      <c r="B104" s="44"/>
      <c r="C104" s="44"/>
      <c r="D104" s="44"/>
      <c r="E104" s="44"/>
      <c r="F104" s="44"/>
      <c r="G104" s="44"/>
      <c r="H104" s="44"/>
      <c r="I104" s="44"/>
      <c r="J104" s="44"/>
      <c r="K104" s="44"/>
      <c r="L104" s="44"/>
      <c r="M104" s="43"/>
      <c r="N104" s="45"/>
      <c r="O104" s="45"/>
      <c r="P104" s="45"/>
      <c r="Q104" s="45"/>
      <c r="R104" s="45"/>
    </row>
    <row r="105" spans="1:18" ht="15.75" customHeight="1">
      <c r="A105" s="44"/>
      <c r="B105" s="44"/>
      <c r="C105" s="44"/>
      <c r="D105" s="44"/>
      <c r="E105" s="44"/>
      <c r="F105" s="44"/>
      <c r="G105" s="44"/>
      <c r="H105" s="44"/>
      <c r="I105" s="44"/>
      <c r="J105" s="44"/>
      <c r="K105" s="44"/>
      <c r="L105" s="44"/>
      <c r="M105" s="43"/>
      <c r="N105" s="45"/>
      <c r="O105" s="45"/>
      <c r="P105" s="45"/>
      <c r="Q105" s="45"/>
      <c r="R105" s="45"/>
    </row>
    <row r="106" spans="1:18" ht="15.75" customHeight="1">
      <c r="A106" s="44"/>
      <c r="B106" s="44"/>
      <c r="C106" s="44"/>
      <c r="D106" s="44"/>
      <c r="E106" s="44"/>
      <c r="F106" s="44"/>
      <c r="G106" s="44"/>
      <c r="H106" s="44"/>
      <c r="I106" s="44"/>
      <c r="J106" s="44"/>
      <c r="K106" s="44"/>
      <c r="L106" s="44"/>
      <c r="M106" s="43"/>
      <c r="N106" s="45"/>
      <c r="O106" s="45"/>
      <c r="P106" s="45"/>
      <c r="Q106" s="45"/>
      <c r="R106" s="45"/>
    </row>
    <row r="107" spans="1:18" ht="15.75" customHeight="1">
      <c r="A107" s="44"/>
      <c r="B107" s="44"/>
      <c r="C107" s="44"/>
      <c r="D107" s="44"/>
      <c r="E107" s="44"/>
      <c r="F107" s="44"/>
      <c r="G107" s="44"/>
      <c r="H107" s="44"/>
      <c r="I107" s="44"/>
      <c r="J107" s="44"/>
      <c r="K107" s="44"/>
      <c r="L107" s="44"/>
      <c r="M107" s="43"/>
      <c r="N107" s="45"/>
      <c r="O107" s="45"/>
      <c r="P107" s="45"/>
      <c r="Q107" s="45"/>
      <c r="R107" s="45"/>
    </row>
    <row r="108" spans="1:18" ht="15.75" customHeight="1">
      <c r="A108" s="44"/>
      <c r="B108" s="44"/>
      <c r="C108" s="44"/>
      <c r="D108" s="44"/>
      <c r="E108" s="44"/>
      <c r="F108" s="44"/>
      <c r="G108" s="44"/>
      <c r="H108" s="44"/>
      <c r="I108" s="44"/>
      <c r="J108" s="44"/>
      <c r="K108" s="44"/>
      <c r="L108" s="44"/>
      <c r="M108" s="43"/>
      <c r="N108" s="45"/>
      <c r="O108" s="45"/>
      <c r="P108" s="45"/>
      <c r="Q108" s="45"/>
      <c r="R108" s="45"/>
    </row>
    <row r="109" spans="1:18" ht="15.75" customHeight="1">
      <c r="A109" s="44"/>
      <c r="B109" s="44"/>
      <c r="C109" s="44"/>
      <c r="D109" s="44"/>
      <c r="E109" s="44"/>
      <c r="F109" s="44"/>
      <c r="G109" s="44"/>
      <c r="H109" s="44"/>
      <c r="I109" s="44"/>
      <c r="J109" s="44"/>
      <c r="K109" s="44"/>
      <c r="L109" s="44"/>
      <c r="M109" s="43"/>
      <c r="N109" s="45"/>
      <c r="O109" s="45"/>
      <c r="P109" s="45"/>
      <c r="Q109" s="45"/>
      <c r="R109" s="45"/>
    </row>
    <row r="110" spans="1:18" ht="15.75" customHeight="1">
      <c r="A110" s="44"/>
      <c r="B110" s="44"/>
      <c r="C110" s="44"/>
      <c r="D110" s="44"/>
      <c r="E110" s="44"/>
      <c r="F110" s="44"/>
      <c r="G110" s="44"/>
      <c r="H110" s="44"/>
      <c r="I110" s="44"/>
      <c r="J110" s="44"/>
      <c r="K110" s="44"/>
      <c r="L110" s="44"/>
      <c r="M110" s="43"/>
      <c r="N110" s="45"/>
      <c r="O110" s="45"/>
      <c r="P110" s="45"/>
      <c r="Q110" s="45"/>
      <c r="R110" s="45"/>
    </row>
    <row r="111" spans="1:18" ht="15.75" customHeight="1">
      <c r="A111" s="44"/>
      <c r="B111" s="44"/>
      <c r="C111" s="44"/>
      <c r="D111" s="44"/>
      <c r="E111" s="44"/>
      <c r="F111" s="44"/>
      <c r="G111" s="44"/>
      <c r="H111" s="44"/>
      <c r="I111" s="44"/>
      <c r="J111" s="44"/>
      <c r="K111" s="44"/>
      <c r="L111" s="44"/>
      <c r="M111" s="43"/>
      <c r="N111" s="45"/>
      <c r="O111" s="45"/>
      <c r="P111" s="45"/>
      <c r="Q111" s="45"/>
      <c r="R111" s="45"/>
    </row>
    <row r="112" spans="1:18" ht="15.75" customHeight="1">
      <c r="A112" s="44"/>
      <c r="B112" s="44"/>
      <c r="C112" s="44"/>
      <c r="D112" s="44"/>
      <c r="E112" s="44"/>
      <c r="F112" s="44"/>
      <c r="G112" s="44"/>
      <c r="H112" s="44"/>
      <c r="I112" s="44"/>
      <c r="J112" s="44"/>
      <c r="K112" s="44"/>
      <c r="L112" s="44"/>
      <c r="M112" s="43"/>
      <c r="N112" s="45"/>
      <c r="O112" s="45"/>
      <c r="P112" s="45"/>
      <c r="Q112" s="45"/>
      <c r="R112" s="45"/>
    </row>
    <row r="113" spans="1:18" ht="15.75" customHeight="1">
      <c r="A113" s="44"/>
      <c r="B113" s="44"/>
      <c r="C113" s="44"/>
      <c r="D113" s="44"/>
      <c r="E113" s="44"/>
      <c r="F113" s="44"/>
      <c r="G113" s="44"/>
      <c r="H113" s="44"/>
      <c r="I113" s="44"/>
      <c r="J113" s="44"/>
      <c r="K113" s="44"/>
      <c r="L113" s="44"/>
      <c r="M113" s="43"/>
      <c r="N113" s="45"/>
      <c r="O113" s="45"/>
      <c r="P113" s="45"/>
      <c r="Q113" s="45"/>
      <c r="R113" s="45"/>
    </row>
    <row r="114" spans="1:18" ht="15.75" customHeight="1">
      <c r="A114" s="44"/>
      <c r="B114" s="44"/>
      <c r="C114" s="44"/>
      <c r="D114" s="44"/>
      <c r="E114" s="44"/>
      <c r="F114" s="44"/>
      <c r="G114" s="44"/>
      <c r="H114" s="44"/>
      <c r="I114" s="44"/>
      <c r="J114" s="44"/>
      <c r="K114" s="44"/>
      <c r="L114" s="44"/>
      <c r="M114" s="43"/>
      <c r="N114" s="45"/>
      <c r="O114" s="45"/>
      <c r="P114" s="45"/>
      <c r="Q114" s="45"/>
      <c r="R114" s="45"/>
    </row>
    <row r="115" spans="1:18" ht="15.75" customHeight="1">
      <c r="A115" s="44"/>
      <c r="B115" s="44"/>
      <c r="C115" s="44"/>
      <c r="D115" s="44"/>
      <c r="E115" s="44"/>
      <c r="F115" s="44"/>
      <c r="G115" s="44"/>
      <c r="H115" s="44"/>
      <c r="I115" s="44"/>
      <c r="J115" s="44"/>
      <c r="K115" s="44"/>
      <c r="L115" s="44"/>
      <c r="M115" s="43"/>
      <c r="N115" s="45"/>
      <c r="O115" s="45"/>
      <c r="P115" s="45"/>
      <c r="Q115" s="45"/>
      <c r="R115" s="45"/>
    </row>
    <row r="116" spans="1:18" ht="15.75" customHeight="1">
      <c r="A116" s="44"/>
      <c r="B116" s="44"/>
      <c r="C116" s="44"/>
      <c r="D116" s="44"/>
      <c r="E116" s="44"/>
      <c r="F116" s="44"/>
      <c r="G116" s="44"/>
      <c r="H116" s="44"/>
      <c r="I116" s="44"/>
      <c r="J116" s="44"/>
      <c r="K116" s="44"/>
      <c r="L116" s="44"/>
      <c r="M116" s="43"/>
      <c r="N116" s="45"/>
      <c r="O116" s="45"/>
      <c r="P116" s="45"/>
      <c r="Q116" s="45"/>
      <c r="R116" s="45"/>
    </row>
    <row r="117" spans="1:18" ht="15.75" customHeight="1">
      <c r="A117" s="44"/>
      <c r="B117" s="44"/>
      <c r="C117" s="44"/>
      <c r="D117" s="44"/>
      <c r="E117" s="44"/>
      <c r="F117" s="44"/>
      <c r="G117" s="44"/>
      <c r="H117" s="44"/>
      <c r="I117" s="44"/>
      <c r="J117" s="44"/>
      <c r="K117" s="44"/>
      <c r="L117" s="44"/>
      <c r="M117" s="43"/>
      <c r="N117" s="45"/>
      <c r="O117" s="45"/>
      <c r="P117" s="45"/>
      <c r="Q117" s="45"/>
      <c r="R117" s="45"/>
    </row>
    <row r="118" spans="1:18" ht="15.75" customHeight="1">
      <c r="A118" s="44"/>
      <c r="B118" s="44"/>
      <c r="C118" s="44"/>
      <c r="D118" s="44"/>
      <c r="E118" s="44"/>
      <c r="F118" s="44"/>
      <c r="G118" s="44"/>
      <c r="H118" s="44"/>
      <c r="I118" s="44"/>
      <c r="J118" s="44"/>
      <c r="K118" s="44"/>
      <c r="L118" s="44"/>
      <c r="M118" s="43"/>
      <c r="N118" s="45"/>
      <c r="O118" s="45"/>
      <c r="P118" s="45"/>
      <c r="Q118" s="45"/>
      <c r="R118" s="45"/>
    </row>
    <row r="119" spans="1:18" ht="15.75" customHeight="1">
      <c r="A119" s="44"/>
      <c r="B119" s="44"/>
      <c r="C119" s="44"/>
      <c r="D119" s="44"/>
      <c r="E119" s="44"/>
      <c r="F119" s="44"/>
      <c r="G119" s="44"/>
      <c r="H119" s="44"/>
      <c r="I119" s="44"/>
      <c r="J119" s="44"/>
      <c r="K119" s="44"/>
      <c r="L119" s="44"/>
      <c r="M119" s="43"/>
      <c r="N119" s="45"/>
      <c r="O119" s="45"/>
      <c r="P119" s="45"/>
      <c r="Q119" s="45"/>
      <c r="R119" s="45"/>
    </row>
    <row r="120" spans="1:18" ht="15.75" customHeight="1">
      <c r="A120" s="44"/>
      <c r="B120" s="44"/>
      <c r="C120" s="44"/>
      <c r="D120" s="44"/>
      <c r="E120" s="44"/>
      <c r="F120" s="44"/>
      <c r="G120" s="44"/>
      <c r="H120" s="44"/>
      <c r="I120" s="44"/>
      <c r="J120" s="44"/>
      <c r="K120" s="44"/>
      <c r="L120" s="44"/>
      <c r="M120" s="43"/>
      <c r="N120" s="45"/>
      <c r="O120" s="45"/>
      <c r="P120" s="45"/>
      <c r="Q120" s="45"/>
      <c r="R120" s="45"/>
    </row>
    <row r="121" spans="1:18" ht="15.75" customHeight="1">
      <c r="A121" s="44"/>
      <c r="B121" s="44"/>
      <c r="C121" s="44"/>
      <c r="D121" s="44"/>
      <c r="E121" s="44"/>
      <c r="F121" s="44"/>
      <c r="G121" s="44"/>
      <c r="H121" s="44"/>
      <c r="I121" s="44"/>
      <c r="J121" s="44"/>
      <c r="K121" s="44"/>
      <c r="L121" s="44"/>
      <c r="M121" s="43"/>
      <c r="N121" s="45"/>
      <c r="O121" s="45"/>
      <c r="P121" s="45"/>
      <c r="Q121" s="45"/>
      <c r="R121" s="45"/>
    </row>
    <row r="122" spans="1:18" ht="15.75" customHeight="1">
      <c r="A122" s="44"/>
      <c r="B122" s="44"/>
      <c r="C122" s="44"/>
      <c r="D122" s="44"/>
      <c r="E122" s="44"/>
      <c r="F122" s="44"/>
      <c r="G122" s="44"/>
      <c r="H122" s="44"/>
      <c r="I122" s="44"/>
      <c r="J122" s="44"/>
      <c r="K122" s="44"/>
      <c r="L122" s="44"/>
      <c r="M122" s="43"/>
      <c r="N122" s="45"/>
      <c r="O122" s="45"/>
      <c r="P122" s="45"/>
      <c r="Q122" s="45"/>
      <c r="R122" s="45"/>
    </row>
    <row r="123" spans="1:18" ht="15.75" customHeight="1">
      <c r="A123" s="44"/>
      <c r="B123" s="44"/>
      <c r="C123" s="44"/>
      <c r="D123" s="44"/>
      <c r="E123" s="44"/>
      <c r="F123" s="44"/>
      <c r="G123" s="44"/>
      <c r="H123" s="44"/>
      <c r="I123" s="44"/>
      <c r="J123" s="44"/>
      <c r="K123" s="44"/>
      <c r="L123" s="44"/>
      <c r="M123" s="43"/>
      <c r="N123" s="45"/>
      <c r="O123" s="45"/>
      <c r="P123" s="45"/>
      <c r="Q123" s="45"/>
      <c r="R123" s="45"/>
    </row>
    <row r="124" spans="1:18" ht="15.75" customHeight="1">
      <c r="A124" s="44"/>
      <c r="B124" s="44"/>
      <c r="C124" s="44"/>
      <c r="D124" s="44"/>
      <c r="E124" s="44"/>
      <c r="F124" s="44"/>
      <c r="G124" s="44"/>
      <c r="H124" s="44"/>
      <c r="I124" s="44"/>
      <c r="J124" s="44"/>
      <c r="K124" s="44"/>
      <c r="L124" s="44"/>
      <c r="M124" s="43"/>
      <c r="N124" s="45"/>
      <c r="O124" s="45"/>
      <c r="P124" s="45"/>
      <c r="Q124" s="45"/>
      <c r="R124" s="45"/>
    </row>
    <row r="125" spans="1:18" ht="15.75" customHeight="1">
      <c r="A125" s="44"/>
      <c r="B125" s="44"/>
      <c r="C125" s="44"/>
      <c r="D125" s="44"/>
      <c r="E125" s="44"/>
      <c r="F125" s="44"/>
      <c r="G125" s="44"/>
      <c r="H125" s="44"/>
      <c r="I125" s="44"/>
      <c r="J125" s="44"/>
      <c r="K125" s="44"/>
      <c r="L125" s="44"/>
      <c r="M125" s="43"/>
      <c r="N125" s="45"/>
      <c r="O125" s="45"/>
      <c r="P125" s="45"/>
      <c r="Q125" s="45"/>
      <c r="R125" s="45"/>
    </row>
    <row r="126" spans="1:18" ht="15.75" customHeight="1">
      <c r="A126" s="44"/>
      <c r="B126" s="44"/>
      <c r="C126" s="44"/>
      <c r="D126" s="44"/>
      <c r="E126" s="44"/>
      <c r="F126" s="44"/>
      <c r="G126" s="44"/>
      <c r="H126" s="44"/>
      <c r="I126" s="44"/>
      <c r="J126" s="44"/>
      <c r="K126" s="44"/>
      <c r="L126" s="44"/>
      <c r="M126" s="43"/>
      <c r="N126" s="45"/>
      <c r="O126" s="45"/>
      <c r="P126" s="45"/>
      <c r="Q126" s="45"/>
      <c r="R126" s="45"/>
    </row>
    <row r="127" spans="1:18" ht="15.75" customHeight="1">
      <c r="A127" s="44"/>
      <c r="B127" s="44"/>
      <c r="C127" s="44"/>
      <c r="D127" s="44"/>
      <c r="E127" s="44"/>
      <c r="F127" s="44"/>
      <c r="G127" s="44"/>
      <c r="H127" s="44"/>
      <c r="I127" s="44"/>
      <c r="J127" s="44"/>
      <c r="K127" s="44"/>
      <c r="L127" s="44"/>
      <c r="M127" s="43"/>
      <c r="N127" s="45"/>
      <c r="O127" s="45"/>
      <c r="P127" s="45"/>
      <c r="Q127" s="45"/>
      <c r="R127" s="45"/>
    </row>
    <row r="128" spans="1:18" ht="15.75" customHeight="1">
      <c r="A128" s="44"/>
      <c r="B128" s="44"/>
      <c r="C128" s="44"/>
      <c r="D128" s="44"/>
      <c r="E128" s="44"/>
      <c r="F128" s="44"/>
      <c r="G128" s="44"/>
      <c r="H128" s="44"/>
      <c r="I128" s="44"/>
      <c r="J128" s="44"/>
      <c r="K128" s="44"/>
      <c r="L128" s="44"/>
      <c r="M128" s="43"/>
      <c r="N128" s="45"/>
      <c r="O128" s="45"/>
      <c r="P128" s="45"/>
      <c r="Q128" s="45"/>
      <c r="R128" s="45"/>
    </row>
    <row r="129" spans="1:18" ht="15.75" customHeight="1">
      <c r="A129" s="44"/>
      <c r="B129" s="44"/>
      <c r="C129" s="44"/>
      <c r="D129" s="44"/>
      <c r="E129" s="44"/>
      <c r="F129" s="44"/>
      <c r="G129" s="44"/>
      <c r="H129" s="44"/>
      <c r="I129" s="44"/>
      <c r="J129" s="44"/>
      <c r="K129" s="44"/>
      <c r="L129" s="44"/>
      <c r="M129" s="43"/>
      <c r="N129" s="45"/>
      <c r="O129" s="45"/>
      <c r="P129" s="45"/>
      <c r="Q129" s="45"/>
      <c r="R129" s="45"/>
    </row>
    <row r="130" spans="1:18" ht="15.75" customHeight="1">
      <c r="A130" s="44"/>
      <c r="B130" s="44"/>
      <c r="C130" s="44"/>
      <c r="D130" s="44"/>
      <c r="E130" s="44"/>
      <c r="F130" s="44"/>
      <c r="G130" s="44"/>
      <c r="H130" s="44"/>
      <c r="I130" s="44"/>
      <c r="J130" s="44"/>
      <c r="K130" s="44"/>
      <c r="L130" s="44"/>
      <c r="M130" s="43"/>
      <c r="N130" s="45"/>
      <c r="O130" s="45"/>
      <c r="P130" s="45"/>
      <c r="Q130" s="45"/>
      <c r="R130" s="45"/>
    </row>
    <row r="131" spans="1:18" ht="15.75" customHeight="1">
      <c r="A131" s="44"/>
      <c r="B131" s="44"/>
      <c r="C131" s="44"/>
      <c r="D131" s="44"/>
      <c r="E131" s="44"/>
      <c r="F131" s="44"/>
      <c r="G131" s="44"/>
      <c r="H131" s="44"/>
      <c r="I131" s="44"/>
      <c r="J131" s="44"/>
      <c r="K131" s="44"/>
      <c r="L131" s="44"/>
      <c r="M131" s="43"/>
      <c r="N131" s="45"/>
      <c r="O131" s="45"/>
      <c r="P131" s="45"/>
      <c r="Q131" s="45"/>
      <c r="R131" s="45"/>
    </row>
    <row r="132" spans="1:18" ht="15.75" customHeight="1">
      <c r="A132" s="44"/>
      <c r="B132" s="44"/>
      <c r="C132" s="44"/>
      <c r="D132" s="44"/>
      <c r="E132" s="44"/>
      <c r="F132" s="44"/>
      <c r="G132" s="44"/>
      <c r="H132" s="44"/>
      <c r="I132" s="44"/>
      <c r="J132" s="44"/>
      <c r="K132" s="44"/>
      <c r="L132" s="44"/>
      <c r="M132" s="43"/>
      <c r="N132" s="45"/>
      <c r="O132" s="45"/>
      <c r="P132" s="45"/>
      <c r="Q132" s="45"/>
      <c r="R132" s="45"/>
    </row>
    <row r="133" spans="1:18" ht="15.75" customHeight="1">
      <c r="A133" s="44"/>
      <c r="B133" s="44"/>
      <c r="C133" s="44"/>
      <c r="D133" s="44"/>
      <c r="E133" s="44"/>
      <c r="F133" s="44"/>
      <c r="G133" s="44"/>
      <c r="H133" s="44"/>
      <c r="I133" s="44"/>
      <c r="J133" s="44"/>
      <c r="K133" s="44"/>
      <c r="L133" s="44"/>
      <c r="M133" s="43"/>
      <c r="N133" s="45"/>
      <c r="O133" s="45"/>
      <c r="P133" s="45"/>
      <c r="Q133" s="45"/>
      <c r="R133" s="45"/>
    </row>
    <row r="134" spans="1:18" ht="15.75" customHeight="1">
      <c r="A134" s="44"/>
      <c r="B134" s="44"/>
      <c r="C134" s="44"/>
      <c r="D134" s="44"/>
      <c r="E134" s="44"/>
      <c r="F134" s="44"/>
      <c r="G134" s="44"/>
      <c r="H134" s="44"/>
      <c r="I134" s="44"/>
      <c r="J134" s="44"/>
      <c r="K134" s="44"/>
      <c r="L134" s="44"/>
      <c r="M134" s="43"/>
      <c r="N134" s="45"/>
      <c r="O134" s="45"/>
      <c r="P134" s="45"/>
      <c r="Q134" s="45"/>
      <c r="R134" s="45"/>
    </row>
    <row r="135" spans="1:18" ht="15.75" customHeight="1">
      <c r="A135" s="44"/>
      <c r="B135" s="44"/>
      <c r="C135" s="44"/>
      <c r="D135" s="44"/>
      <c r="E135" s="44"/>
      <c r="F135" s="44"/>
      <c r="G135" s="44"/>
      <c r="H135" s="44"/>
      <c r="I135" s="44"/>
      <c r="J135" s="44"/>
      <c r="K135" s="44"/>
      <c r="L135" s="44"/>
      <c r="M135" s="43"/>
      <c r="N135" s="45"/>
      <c r="O135" s="45"/>
      <c r="P135" s="45"/>
      <c r="Q135" s="45"/>
      <c r="R135" s="45"/>
    </row>
    <row r="136" spans="1:18" ht="15.75" customHeight="1">
      <c r="A136" s="44"/>
      <c r="B136" s="44"/>
      <c r="C136" s="44"/>
      <c r="D136" s="44"/>
      <c r="E136" s="44"/>
      <c r="F136" s="44"/>
      <c r="G136" s="44"/>
      <c r="H136" s="44"/>
      <c r="I136" s="44"/>
      <c r="J136" s="44"/>
      <c r="K136" s="44"/>
      <c r="L136" s="44"/>
      <c r="M136" s="43"/>
      <c r="N136" s="45"/>
      <c r="O136" s="45"/>
      <c r="P136" s="45"/>
      <c r="Q136" s="45"/>
      <c r="R136" s="45"/>
    </row>
    <row r="137" spans="1:18" ht="15.75" customHeight="1">
      <c r="A137" s="44"/>
      <c r="B137" s="44"/>
      <c r="C137" s="44"/>
      <c r="D137" s="44"/>
      <c r="E137" s="44"/>
      <c r="F137" s="44"/>
      <c r="G137" s="44"/>
      <c r="H137" s="44"/>
      <c r="I137" s="44"/>
      <c r="J137" s="44"/>
      <c r="K137" s="44"/>
      <c r="L137" s="44"/>
      <c r="M137" s="43"/>
      <c r="N137" s="45"/>
      <c r="O137" s="45"/>
      <c r="P137" s="45"/>
      <c r="Q137" s="45"/>
      <c r="R137" s="45"/>
    </row>
    <row r="138" spans="1:18" ht="15.75" customHeight="1">
      <c r="A138" s="44"/>
      <c r="B138" s="44"/>
      <c r="C138" s="44"/>
      <c r="D138" s="44"/>
      <c r="E138" s="44"/>
      <c r="F138" s="44"/>
      <c r="G138" s="44"/>
      <c r="H138" s="44"/>
      <c r="I138" s="44"/>
      <c r="J138" s="44"/>
      <c r="K138" s="44"/>
      <c r="L138" s="44"/>
      <c r="M138" s="43"/>
      <c r="N138" s="45"/>
      <c r="O138" s="45"/>
      <c r="P138" s="45"/>
      <c r="Q138" s="45"/>
      <c r="R138" s="45"/>
    </row>
    <row r="139" spans="1:18" ht="15.75" customHeight="1">
      <c r="A139" s="44"/>
      <c r="B139" s="44"/>
      <c r="C139" s="44"/>
      <c r="D139" s="44"/>
      <c r="E139" s="44"/>
      <c r="F139" s="44"/>
      <c r="G139" s="44"/>
      <c r="H139" s="44"/>
      <c r="I139" s="44"/>
      <c r="J139" s="44"/>
      <c r="K139" s="44"/>
      <c r="L139" s="44"/>
      <c r="M139" s="43"/>
      <c r="N139" s="45"/>
      <c r="O139" s="45"/>
      <c r="P139" s="45"/>
      <c r="Q139" s="45"/>
      <c r="R139" s="45"/>
    </row>
    <row r="140" spans="1:18" ht="15.75" customHeight="1">
      <c r="A140" s="44"/>
      <c r="B140" s="44"/>
      <c r="C140" s="44"/>
      <c r="D140" s="44"/>
      <c r="E140" s="44"/>
      <c r="F140" s="44"/>
      <c r="G140" s="44"/>
      <c r="H140" s="44"/>
      <c r="I140" s="44"/>
      <c r="J140" s="44"/>
      <c r="K140" s="44"/>
      <c r="L140" s="44"/>
      <c r="M140" s="43"/>
      <c r="N140" s="45"/>
      <c r="O140" s="45"/>
      <c r="P140" s="45"/>
      <c r="Q140" s="45"/>
      <c r="R140" s="45"/>
    </row>
    <row r="141" spans="1:18" ht="15.75" customHeight="1">
      <c r="A141" s="44"/>
      <c r="B141" s="44"/>
      <c r="C141" s="44"/>
      <c r="D141" s="44"/>
      <c r="E141" s="44"/>
      <c r="F141" s="44"/>
      <c r="G141" s="44"/>
      <c r="H141" s="44"/>
      <c r="I141" s="44"/>
      <c r="J141" s="44"/>
      <c r="K141" s="44"/>
      <c r="L141" s="44"/>
      <c r="M141" s="43"/>
      <c r="N141" s="45"/>
      <c r="O141" s="45"/>
      <c r="P141" s="45"/>
      <c r="Q141" s="45"/>
      <c r="R141" s="45"/>
    </row>
    <row r="142" spans="1:18" ht="15.75" customHeight="1">
      <c r="A142" s="44"/>
      <c r="B142" s="44"/>
      <c r="C142" s="44"/>
      <c r="D142" s="44"/>
      <c r="E142" s="44"/>
      <c r="F142" s="44"/>
      <c r="G142" s="44"/>
      <c r="H142" s="44"/>
      <c r="I142" s="44"/>
      <c r="J142" s="44"/>
      <c r="K142" s="44"/>
      <c r="L142" s="44"/>
      <c r="M142" s="43"/>
      <c r="N142" s="45"/>
      <c r="O142" s="45"/>
      <c r="P142" s="45"/>
      <c r="Q142" s="45"/>
      <c r="R142" s="45"/>
    </row>
    <row r="143" spans="1:18" ht="15.75" customHeight="1">
      <c r="A143" s="44"/>
      <c r="B143" s="44"/>
      <c r="C143" s="44"/>
      <c r="D143" s="44"/>
      <c r="E143" s="44"/>
      <c r="F143" s="44"/>
      <c r="G143" s="44"/>
      <c r="H143" s="44"/>
      <c r="I143" s="44"/>
      <c r="J143" s="44"/>
      <c r="K143" s="44"/>
      <c r="L143" s="44"/>
      <c r="M143" s="43"/>
      <c r="N143" s="45"/>
      <c r="O143" s="45"/>
      <c r="P143" s="45"/>
      <c r="Q143" s="45"/>
      <c r="R143" s="45"/>
    </row>
    <row r="144" spans="1:18" ht="15.75" customHeight="1">
      <c r="A144" s="44"/>
      <c r="B144" s="44"/>
      <c r="C144" s="44"/>
      <c r="D144" s="44"/>
      <c r="E144" s="44"/>
      <c r="F144" s="44"/>
      <c r="G144" s="44"/>
      <c r="H144" s="44"/>
      <c r="I144" s="44"/>
      <c r="J144" s="44"/>
      <c r="K144" s="44"/>
      <c r="L144" s="44"/>
      <c r="M144" s="43"/>
      <c r="N144" s="45"/>
      <c r="O144" s="45"/>
      <c r="P144" s="45"/>
      <c r="Q144" s="45"/>
      <c r="R144" s="45"/>
    </row>
    <row r="145" spans="1:18" ht="15.75" customHeight="1">
      <c r="A145" s="44"/>
      <c r="B145" s="44"/>
      <c r="C145" s="44"/>
      <c r="D145" s="44"/>
      <c r="E145" s="44"/>
      <c r="F145" s="44"/>
      <c r="G145" s="44"/>
      <c r="H145" s="44"/>
      <c r="I145" s="44"/>
      <c r="J145" s="44"/>
      <c r="K145" s="44"/>
      <c r="L145" s="44"/>
      <c r="M145" s="43"/>
      <c r="N145" s="45"/>
      <c r="O145" s="45"/>
      <c r="P145" s="45"/>
      <c r="Q145" s="45"/>
      <c r="R145" s="45"/>
    </row>
    <row r="146" spans="1:18" ht="15.75" customHeight="1">
      <c r="A146" s="44"/>
      <c r="B146" s="44"/>
      <c r="C146" s="44"/>
      <c r="D146" s="44"/>
      <c r="E146" s="44"/>
      <c r="F146" s="44"/>
      <c r="G146" s="44"/>
      <c r="H146" s="44"/>
      <c r="I146" s="44"/>
      <c r="J146" s="44"/>
      <c r="K146" s="44"/>
      <c r="L146" s="44"/>
      <c r="M146" s="43"/>
      <c r="N146" s="45"/>
      <c r="O146" s="45"/>
      <c r="P146" s="45"/>
      <c r="Q146" s="45"/>
      <c r="R146" s="45"/>
    </row>
    <row r="147" spans="1:18" ht="15.75" customHeight="1">
      <c r="A147" s="44"/>
      <c r="B147" s="44"/>
      <c r="C147" s="44"/>
      <c r="D147" s="44"/>
      <c r="E147" s="44"/>
      <c r="F147" s="44"/>
      <c r="G147" s="44"/>
      <c r="H147" s="44"/>
      <c r="I147" s="44"/>
      <c r="J147" s="44"/>
      <c r="K147" s="44"/>
      <c r="L147" s="44"/>
      <c r="M147" s="43"/>
      <c r="N147" s="45"/>
      <c r="O147" s="45"/>
      <c r="P147" s="45"/>
      <c r="Q147" s="45"/>
      <c r="R147" s="45"/>
    </row>
    <row r="148" spans="1:18" ht="15.75" customHeight="1">
      <c r="A148" s="44"/>
      <c r="B148" s="44"/>
      <c r="C148" s="44"/>
      <c r="D148" s="44"/>
      <c r="E148" s="44"/>
      <c r="F148" s="44"/>
      <c r="G148" s="44"/>
      <c r="H148" s="44"/>
      <c r="I148" s="44"/>
      <c r="J148" s="44"/>
      <c r="K148" s="44"/>
      <c r="L148" s="44"/>
      <c r="M148" s="43"/>
      <c r="N148" s="45"/>
      <c r="O148" s="45"/>
      <c r="P148" s="45"/>
      <c r="Q148" s="45"/>
      <c r="R148" s="45"/>
    </row>
    <row r="149" spans="1:18" ht="15.75" customHeight="1">
      <c r="A149" s="44"/>
      <c r="B149" s="44"/>
      <c r="C149" s="44"/>
      <c r="D149" s="44"/>
      <c r="E149" s="44"/>
      <c r="F149" s="44"/>
      <c r="G149" s="44"/>
      <c r="H149" s="44"/>
      <c r="I149" s="44"/>
      <c r="J149" s="44"/>
      <c r="K149" s="44"/>
      <c r="L149" s="44"/>
      <c r="M149" s="43"/>
      <c r="N149" s="45"/>
      <c r="O149" s="45"/>
      <c r="P149" s="45"/>
      <c r="Q149" s="45"/>
      <c r="R149" s="45"/>
    </row>
    <row r="150" spans="1:18" ht="15.75" customHeight="1">
      <c r="A150" s="44"/>
      <c r="B150" s="44"/>
      <c r="C150" s="44"/>
      <c r="D150" s="44"/>
      <c r="E150" s="44"/>
      <c r="F150" s="44"/>
      <c r="G150" s="44"/>
      <c r="H150" s="44"/>
      <c r="I150" s="44"/>
      <c r="J150" s="44"/>
      <c r="K150" s="44"/>
      <c r="L150" s="44"/>
      <c r="M150" s="43"/>
      <c r="N150" s="45"/>
      <c r="O150" s="45"/>
      <c r="P150" s="45"/>
      <c r="Q150" s="45"/>
      <c r="R150" s="45"/>
    </row>
    <row r="151" spans="1:18" ht="15.75" customHeight="1">
      <c r="A151" s="44"/>
      <c r="B151" s="44"/>
      <c r="C151" s="44"/>
      <c r="D151" s="44"/>
      <c r="E151" s="44"/>
      <c r="F151" s="44"/>
      <c r="G151" s="44"/>
      <c r="H151" s="44"/>
      <c r="I151" s="44"/>
      <c r="J151" s="44"/>
      <c r="K151" s="44"/>
      <c r="L151" s="44"/>
      <c r="M151" s="43"/>
      <c r="N151" s="45"/>
      <c r="O151" s="45"/>
      <c r="P151" s="45"/>
      <c r="Q151" s="45"/>
      <c r="R151" s="45"/>
    </row>
    <row r="152" spans="1:18" ht="15.75" customHeight="1">
      <c r="A152" s="44"/>
      <c r="B152" s="44"/>
      <c r="C152" s="44"/>
      <c r="D152" s="44"/>
      <c r="E152" s="44"/>
      <c r="F152" s="44"/>
      <c r="G152" s="44"/>
      <c r="H152" s="44"/>
      <c r="I152" s="44"/>
      <c r="J152" s="44"/>
      <c r="K152" s="44"/>
      <c r="L152" s="44"/>
      <c r="M152" s="43"/>
      <c r="N152" s="45"/>
      <c r="O152" s="45"/>
      <c r="P152" s="45"/>
      <c r="Q152" s="45"/>
      <c r="R152" s="45"/>
    </row>
    <row r="153" spans="1:18" ht="15.75" customHeight="1">
      <c r="A153" s="44"/>
      <c r="B153" s="44"/>
      <c r="C153" s="44"/>
      <c r="D153" s="44"/>
      <c r="E153" s="44"/>
      <c r="F153" s="44"/>
      <c r="G153" s="44"/>
      <c r="H153" s="44"/>
      <c r="I153" s="44"/>
      <c r="J153" s="44"/>
      <c r="K153" s="44"/>
      <c r="L153" s="44"/>
      <c r="M153" s="43"/>
      <c r="N153" s="45"/>
      <c r="O153" s="45"/>
      <c r="P153" s="45"/>
      <c r="Q153" s="45"/>
      <c r="R153" s="45"/>
    </row>
    <row r="154" spans="1:18" ht="15.75" customHeight="1">
      <c r="A154" s="44"/>
      <c r="B154" s="44"/>
      <c r="C154" s="44"/>
      <c r="D154" s="44"/>
      <c r="E154" s="44"/>
      <c r="F154" s="44"/>
      <c r="G154" s="44"/>
      <c r="H154" s="44"/>
      <c r="I154" s="44"/>
      <c r="J154" s="44"/>
      <c r="K154" s="44"/>
      <c r="L154" s="44"/>
      <c r="M154" s="43"/>
      <c r="N154" s="45"/>
      <c r="O154" s="45"/>
      <c r="P154" s="45"/>
      <c r="Q154" s="45"/>
      <c r="R154" s="45"/>
    </row>
    <row r="155" spans="1:18" ht="15.75" customHeight="1">
      <c r="A155" s="44"/>
      <c r="B155" s="44"/>
      <c r="C155" s="44"/>
      <c r="D155" s="44"/>
      <c r="E155" s="44"/>
      <c r="F155" s="44"/>
      <c r="G155" s="44"/>
      <c r="H155" s="44"/>
      <c r="I155" s="44"/>
      <c r="J155" s="44"/>
      <c r="K155" s="44"/>
      <c r="L155" s="44"/>
      <c r="M155" s="43"/>
      <c r="N155" s="45"/>
      <c r="O155" s="45"/>
      <c r="P155" s="45"/>
      <c r="Q155" s="45"/>
      <c r="R155" s="45"/>
    </row>
    <row r="156" spans="1:18" ht="15.75" customHeight="1">
      <c r="A156" s="44"/>
      <c r="B156" s="44"/>
      <c r="C156" s="44"/>
      <c r="D156" s="44"/>
      <c r="E156" s="44"/>
      <c r="F156" s="44"/>
      <c r="G156" s="44"/>
      <c r="H156" s="44"/>
      <c r="I156" s="44"/>
      <c r="J156" s="44"/>
      <c r="K156" s="44"/>
      <c r="L156" s="44"/>
      <c r="M156" s="43"/>
      <c r="N156" s="45"/>
      <c r="O156" s="45"/>
      <c r="P156" s="45"/>
      <c r="Q156" s="45"/>
      <c r="R156" s="45"/>
    </row>
    <row r="157" spans="1:18" ht="15.75" customHeight="1">
      <c r="A157" s="44"/>
      <c r="B157" s="44"/>
      <c r="C157" s="44"/>
      <c r="D157" s="44"/>
      <c r="E157" s="44"/>
      <c r="F157" s="44"/>
      <c r="G157" s="44"/>
      <c r="H157" s="44"/>
      <c r="I157" s="44"/>
      <c r="J157" s="44"/>
      <c r="K157" s="44"/>
      <c r="L157" s="44"/>
      <c r="M157" s="43"/>
      <c r="N157" s="45"/>
      <c r="O157" s="45"/>
      <c r="P157" s="45"/>
      <c r="Q157" s="45"/>
      <c r="R157" s="45"/>
    </row>
    <row r="158" spans="1:18" ht="15.75" customHeight="1">
      <c r="A158" s="44"/>
      <c r="B158" s="44"/>
      <c r="C158" s="44"/>
      <c r="D158" s="44"/>
      <c r="E158" s="44"/>
      <c r="F158" s="44"/>
      <c r="G158" s="44"/>
      <c r="H158" s="44"/>
      <c r="I158" s="44"/>
      <c r="J158" s="44"/>
      <c r="K158" s="44"/>
      <c r="L158" s="44"/>
      <c r="M158" s="43"/>
      <c r="N158" s="45"/>
      <c r="O158" s="45"/>
      <c r="P158" s="45"/>
      <c r="Q158" s="45"/>
      <c r="R158" s="45"/>
    </row>
    <row r="159" spans="1:18" ht="15.75" customHeight="1">
      <c r="A159" s="44"/>
      <c r="B159" s="44"/>
      <c r="C159" s="44"/>
      <c r="D159" s="44"/>
      <c r="E159" s="44"/>
      <c r="F159" s="44"/>
      <c r="G159" s="44"/>
      <c r="H159" s="44"/>
      <c r="I159" s="44"/>
      <c r="J159" s="44"/>
      <c r="K159" s="44"/>
      <c r="L159" s="44"/>
      <c r="M159" s="43"/>
      <c r="N159" s="45"/>
      <c r="O159" s="45"/>
      <c r="P159" s="45"/>
      <c r="Q159" s="45"/>
      <c r="R159" s="45"/>
    </row>
    <row r="160" spans="1:18" ht="15.75" customHeight="1">
      <c r="A160" s="44"/>
      <c r="B160" s="44"/>
      <c r="C160" s="44"/>
      <c r="D160" s="44"/>
      <c r="E160" s="44"/>
      <c r="F160" s="44"/>
      <c r="G160" s="44"/>
      <c r="H160" s="44"/>
      <c r="I160" s="44"/>
      <c r="J160" s="44"/>
      <c r="K160" s="44"/>
      <c r="L160" s="44"/>
      <c r="M160" s="43"/>
      <c r="N160" s="45"/>
      <c r="O160" s="45"/>
      <c r="P160" s="45"/>
      <c r="Q160" s="45"/>
      <c r="R160" s="45"/>
    </row>
    <row r="161" spans="1:18" ht="15.75" customHeight="1">
      <c r="A161" s="44"/>
      <c r="B161" s="44"/>
      <c r="C161" s="44"/>
      <c r="D161" s="44"/>
      <c r="E161" s="44"/>
      <c r="F161" s="44"/>
      <c r="G161" s="44"/>
      <c r="H161" s="44"/>
      <c r="I161" s="44"/>
      <c r="J161" s="44"/>
      <c r="K161" s="44"/>
      <c r="L161" s="44"/>
      <c r="M161" s="43"/>
      <c r="N161" s="45"/>
      <c r="O161" s="45"/>
      <c r="P161" s="45"/>
      <c r="Q161" s="45"/>
      <c r="R161" s="45"/>
    </row>
    <row r="162" spans="1:18" ht="15.75" customHeight="1">
      <c r="A162" s="44"/>
      <c r="B162" s="44"/>
      <c r="C162" s="44"/>
      <c r="D162" s="44"/>
      <c r="E162" s="44"/>
      <c r="F162" s="44"/>
      <c r="G162" s="44"/>
      <c r="H162" s="44"/>
      <c r="I162" s="44"/>
      <c r="J162" s="44"/>
      <c r="K162" s="44"/>
      <c r="L162" s="44"/>
      <c r="M162" s="43"/>
      <c r="N162" s="45"/>
      <c r="O162" s="45"/>
      <c r="P162" s="45"/>
      <c r="Q162" s="45"/>
      <c r="R162" s="45"/>
    </row>
    <row r="163" spans="1:18" ht="15.75" customHeight="1">
      <c r="A163" s="44"/>
      <c r="B163" s="44"/>
      <c r="C163" s="44"/>
      <c r="D163" s="44"/>
      <c r="E163" s="44"/>
      <c r="F163" s="44"/>
      <c r="G163" s="44"/>
      <c r="H163" s="44"/>
      <c r="I163" s="44"/>
      <c r="J163" s="44"/>
      <c r="K163" s="44"/>
      <c r="L163" s="44"/>
      <c r="M163" s="43"/>
      <c r="N163" s="45"/>
      <c r="O163" s="45"/>
      <c r="P163" s="45"/>
      <c r="Q163" s="45"/>
      <c r="R163" s="45"/>
    </row>
    <row r="164" spans="1:18" ht="15.75" customHeight="1">
      <c r="A164" s="44"/>
      <c r="B164" s="44"/>
      <c r="C164" s="44"/>
      <c r="D164" s="44"/>
      <c r="E164" s="44"/>
      <c r="F164" s="44"/>
      <c r="G164" s="44"/>
      <c r="H164" s="44"/>
      <c r="I164" s="44"/>
      <c r="J164" s="44"/>
      <c r="K164" s="44"/>
      <c r="L164" s="44"/>
      <c r="M164" s="43"/>
      <c r="N164" s="45"/>
      <c r="O164" s="45"/>
      <c r="P164" s="45"/>
      <c r="Q164" s="45"/>
      <c r="R164" s="45"/>
    </row>
    <row r="165" spans="1:18" ht="15.75" customHeight="1">
      <c r="A165" s="44"/>
      <c r="B165" s="44"/>
      <c r="C165" s="44"/>
      <c r="D165" s="44"/>
      <c r="E165" s="44"/>
      <c r="F165" s="44"/>
      <c r="G165" s="44"/>
      <c r="H165" s="44"/>
      <c r="I165" s="44"/>
      <c r="J165" s="44"/>
      <c r="K165" s="44"/>
      <c r="L165" s="44"/>
      <c r="M165" s="43"/>
      <c r="N165" s="45"/>
      <c r="O165" s="45"/>
      <c r="P165" s="45"/>
      <c r="Q165" s="45"/>
      <c r="R165" s="45"/>
    </row>
    <row r="166" spans="1:18" ht="15.75" customHeight="1">
      <c r="A166" s="44"/>
      <c r="B166" s="44"/>
      <c r="C166" s="44"/>
      <c r="D166" s="44"/>
      <c r="E166" s="44"/>
      <c r="F166" s="44"/>
      <c r="G166" s="44"/>
      <c r="H166" s="44"/>
      <c r="I166" s="44"/>
      <c r="J166" s="44"/>
      <c r="K166" s="44"/>
      <c r="L166" s="44"/>
      <c r="M166" s="43"/>
      <c r="N166" s="45"/>
      <c r="O166" s="45"/>
      <c r="P166" s="45"/>
      <c r="Q166" s="45"/>
      <c r="R166" s="45"/>
    </row>
    <row r="167" spans="1:18" ht="15.75" customHeight="1">
      <c r="A167" s="44"/>
      <c r="B167" s="44"/>
      <c r="C167" s="44"/>
      <c r="D167" s="44"/>
      <c r="E167" s="44"/>
      <c r="F167" s="44"/>
      <c r="G167" s="44"/>
      <c r="H167" s="44"/>
      <c r="I167" s="44"/>
      <c r="J167" s="44"/>
      <c r="K167" s="44"/>
      <c r="L167" s="44"/>
      <c r="M167" s="43"/>
      <c r="N167" s="45"/>
      <c r="O167" s="45"/>
      <c r="P167" s="45"/>
      <c r="Q167" s="45"/>
      <c r="R167" s="45"/>
    </row>
    <row r="168" spans="1:18" ht="15.75" customHeight="1">
      <c r="A168" s="44"/>
      <c r="B168" s="44"/>
      <c r="C168" s="44"/>
      <c r="D168" s="44"/>
      <c r="E168" s="44"/>
      <c r="F168" s="44"/>
      <c r="G168" s="44"/>
      <c r="H168" s="44"/>
      <c r="I168" s="44"/>
      <c r="J168" s="44"/>
      <c r="K168" s="44"/>
      <c r="L168" s="44"/>
      <c r="M168" s="43"/>
      <c r="N168" s="45"/>
      <c r="O168" s="45"/>
      <c r="P168" s="45"/>
      <c r="Q168" s="45"/>
      <c r="R168" s="45"/>
    </row>
    <row r="169" spans="1:18" ht="15.75" customHeight="1">
      <c r="A169" s="44"/>
      <c r="B169" s="44"/>
      <c r="C169" s="44"/>
      <c r="D169" s="44"/>
      <c r="E169" s="44"/>
      <c r="F169" s="44"/>
      <c r="G169" s="44"/>
      <c r="H169" s="44"/>
      <c r="I169" s="44"/>
      <c r="J169" s="44"/>
      <c r="K169" s="44"/>
      <c r="L169" s="44"/>
      <c r="M169" s="43"/>
      <c r="N169" s="45"/>
      <c r="O169" s="45"/>
      <c r="P169" s="45"/>
      <c r="Q169" s="45"/>
      <c r="R169" s="45"/>
    </row>
    <row r="170" spans="1:18" ht="15.75" customHeight="1">
      <c r="A170" s="44"/>
      <c r="B170" s="44"/>
      <c r="C170" s="44"/>
      <c r="D170" s="44"/>
      <c r="E170" s="44"/>
      <c r="F170" s="44"/>
      <c r="G170" s="44"/>
      <c r="H170" s="44"/>
      <c r="I170" s="44"/>
      <c r="J170" s="44"/>
      <c r="K170" s="44"/>
      <c r="L170" s="44"/>
      <c r="M170" s="43"/>
      <c r="N170" s="45"/>
      <c r="O170" s="45"/>
      <c r="P170" s="45"/>
      <c r="Q170" s="45"/>
      <c r="R170" s="45"/>
    </row>
    <row r="171" spans="1:18" ht="15.75" customHeight="1">
      <c r="A171" s="44"/>
      <c r="B171" s="44"/>
      <c r="C171" s="44"/>
      <c r="D171" s="44"/>
      <c r="E171" s="44"/>
      <c r="F171" s="44"/>
      <c r="G171" s="44"/>
      <c r="H171" s="44"/>
      <c r="I171" s="44"/>
      <c r="J171" s="44"/>
      <c r="K171" s="44"/>
      <c r="L171" s="44"/>
      <c r="M171" s="43"/>
      <c r="N171" s="45"/>
      <c r="O171" s="45"/>
      <c r="P171" s="45"/>
      <c r="Q171" s="45"/>
      <c r="R171" s="45"/>
    </row>
    <row r="172" spans="1:18" ht="15.75" customHeight="1">
      <c r="A172" s="44"/>
      <c r="B172" s="44"/>
      <c r="C172" s="44"/>
      <c r="D172" s="44"/>
      <c r="E172" s="44"/>
      <c r="F172" s="44"/>
      <c r="G172" s="44"/>
      <c r="H172" s="44"/>
      <c r="I172" s="44"/>
      <c r="J172" s="44"/>
      <c r="K172" s="44"/>
      <c r="L172" s="44"/>
      <c r="M172" s="43"/>
      <c r="N172" s="45"/>
      <c r="O172" s="45"/>
      <c r="P172" s="45"/>
      <c r="Q172" s="45"/>
      <c r="R172" s="45"/>
    </row>
    <row r="173" spans="1:18" ht="15.75" customHeight="1">
      <c r="A173" s="44"/>
      <c r="B173" s="44"/>
      <c r="C173" s="44"/>
      <c r="D173" s="44"/>
      <c r="E173" s="44"/>
      <c r="F173" s="44"/>
      <c r="G173" s="44"/>
      <c r="H173" s="44"/>
      <c r="I173" s="44"/>
      <c r="J173" s="44"/>
      <c r="K173" s="44"/>
      <c r="L173" s="44"/>
      <c r="M173" s="43"/>
      <c r="N173" s="45"/>
      <c r="O173" s="45"/>
      <c r="P173" s="45"/>
      <c r="Q173" s="45"/>
      <c r="R173" s="45"/>
    </row>
    <row r="174" spans="1:18" ht="15.75" customHeight="1">
      <c r="A174" s="44"/>
      <c r="B174" s="44"/>
      <c r="C174" s="44"/>
      <c r="D174" s="44"/>
      <c r="E174" s="44"/>
      <c r="F174" s="44"/>
      <c r="G174" s="44"/>
      <c r="H174" s="44"/>
      <c r="I174" s="44"/>
      <c r="J174" s="44"/>
      <c r="K174" s="44"/>
      <c r="L174" s="44"/>
      <c r="M174" s="43"/>
      <c r="N174" s="45"/>
      <c r="O174" s="45"/>
      <c r="P174" s="45"/>
      <c r="Q174" s="45"/>
      <c r="R174" s="45"/>
    </row>
    <row r="175" spans="1:18" ht="15.75" customHeight="1">
      <c r="A175" s="44"/>
      <c r="B175" s="44"/>
      <c r="C175" s="44"/>
      <c r="D175" s="44"/>
      <c r="E175" s="44"/>
      <c r="F175" s="44"/>
      <c r="G175" s="44"/>
      <c r="H175" s="44"/>
      <c r="I175" s="44"/>
      <c r="J175" s="44"/>
      <c r="K175" s="44"/>
      <c r="L175" s="44"/>
      <c r="M175" s="43"/>
      <c r="N175" s="45"/>
      <c r="O175" s="45"/>
      <c r="P175" s="45"/>
      <c r="Q175" s="45"/>
      <c r="R175" s="45"/>
    </row>
    <row r="176" spans="1:18" ht="15.75" customHeight="1">
      <c r="A176" s="44"/>
      <c r="B176" s="44"/>
      <c r="C176" s="44"/>
      <c r="D176" s="44"/>
      <c r="E176" s="44"/>
      <c r="F176" s="44"/>
      <c r="G176" s="44"/>
      <c r="H176" s="44"/>
      <c r="I176" s="44"/>
      <c r="J176" s="44"/>
      <c r="K176" s="44"/>
      <c r="L176" s="44"/>
      <c r="M176" s="43"/>
      <c r="N176" s="45"/>
      <c r="O176" s="45"/>
      <c r="P176" s="45"/>
      <c r="Q176" s="45"/>
      <c r="R176" s="45"/>
    </row>
    <row r="177" spans="1:18" ht="15.75" customHeight="1">
      <c r="A177" s="44"/>
      <c r="B177" s="44"/>
      <c r="C177" s="44"/>
      <c r="D177" s="44"/>
      <c r="E177" s="44"/>
      <c r="F177" s="44"/>
      <c r="G177" s="44"/>
      <c r="H177" s="44"/>
      <c r="I177" s="44"/>
      <c r="J177" s="44"/>
      <c r="K177" s="44"/>
      <c r="L177" s="44"/>
      <c r="M177" s="43"/>
      <c r="N177" s="45"/>
      <c r="O177" s="45"/>
      <c r="P177" s="45"/>
      <c r="Q177" s="45"/>
      <c r="R177" s="45"/>
    </row>
    <row r="178" spans="1:18" ht="15.75" customHeight="1">
      <c r="A178" s="44"/>
      <c r="B178" s="44"/>
      <c r="C178" s="44"/>
      <c r="D178" s="44"/>
      <c r="E178" s="44"/>
      <c r="F178" s="44"/>
      <c r="G178" s="44"/>
      <c r="H178" s="44"/>
      <c r="I178" s="44"/>
      <c r="J178" s="44"/>
      <c r="K178" s="44"/>
      <c r="L178" s="44"/>
      <c r="M178" s="43"/>
      <c r="N178" s="45"/>
      <c r="O178" s="45"/>
      <c r="P178" s="45"/>
      <c r="Q178" s="45"/>
      <c r="R178" s="45"/>
    </row>
    <row r="179" spans="1:18" ht="15.75" customHeight="1">
      <c r="A179" s="44"/>
      <c r="B179" s="44"/>
      <c r="C179" s="44"/>
      <c r="D179" s="44"/>
      <c r="E179" s="44"/>
      <c r="F179" s="44"/>
      <c r="G179" s="44"/>
      <c r="H179" s="44"/>
      <c r="I179" s="44"/>
      <c r="J179" s="44"/>
      <c r="K179" s="44"/>
      <c r="L179" s="44"/>
      <c r="M179" s="43"/>
      <c r="N179" s="45"/>
      <c r="O179" s="45"/>
      <c r="P179" s="45"/>
      <c r="Q179" s="45"/>
      <c r="R179" s="45"/>
    </row>
    <row r="180" spans="1:18" ht="15.75" customHeight="1">
      <c r="A180" s="44"/>
      <c r="B180" s="44"/>
      <c r="C180" s="44"/>
      <c r="D180" s="44"/>
      <c r="E180" s="44"/>
      <c r="F180" s="44"/>
      <c r="G180" s="44"/>
      <c r="H180" s="44"/>
      <c r="I180" s="44"/>
      <c r="J180" s="44"/>
      <c r="K180" s="44"/>
      <c r="L180" s="44"/>
      <c r="M180" s="43"/>
      <c r="N180" s="45"/>
      <c r="O180" s="45"/>
      <c r="P180" s="45"/>
      <c r="Q180" s="45"/>
      <c r="R180" s="45"/>
    </row>
    <row r="181" spans="1:18" ht="15.75" customHeight="1">
      <c r="A181" s="44"/>
      <c r="B181" s="44"/>
      <c r="C181" s="44"/>
      <c r="D181" s="44"/>
      <c r="E181" s="44"/>
      <c r="F181" s="44"/>
      <c r="G181" s="44"/>
      <c r="H181" s="44"/>
      <c r="I181" s="44"/>
      <c r="J181" s="44"/>
      <c r="K181" s="44"/>
      <c r="L181" s="44"/>
      <c r="M181" s="43"/>
      <c r="N181" s="45"/>
      <c r="O181" s="45"/>
      <c r="P181" s="45"/>
      <c r="Q181" s="45"/>
      <c r="R181" s="45"/>
    </row>
    <row r="182" spans="1:18" ht="15.75" customHeight="1">
      <c r="A182" s="44"/>
      <c r="B182" s="44"/>
      <c r="C182" s="44"/>
      <c r="D182" s="44"/>
      <c r="E182" s="44"/>
      <c r="F182" s="44"/>
      <c r="G182" s="44"/>
      <c r="H182" s="44"/>
      <c r="I182" s="44"/>
      <c r="J182" s="44"/>
      <c r="K182" s="44"/>
      <c r="L182" s="44"/>
      <c r="M182" s="43"/>
      <c r="N182" s="45"/>
      <c r="O182" s="45"/>
      <c r="P182" s="45"/>
      <c r="Q182" s="45"/>
      <c r="R182" s="45"/>
    </row>
    <row r="183" spans="1:18" ht="15.75" customHeight="1">
      <c r="A183" s="44"/>
      <c r="B183" s="44"/>
      <c r="C183" s="44"/>
      <c r="D183" s="44"/>
      <c r="E183" s="44"/>
      <c r="F183" s="44"/>
      <c r="G183" s="44"/>
      <c r="H183" s="44"/>
      <c r="I183" s="44"/>
      <c r="J183" s="44"/>
      <c r="K183" s="44"/>
      <c r="L183" s="44"/>
      <c r="M183" s="43"/>
      <c r="N183" s="45"/>
      <c r="O183" s="45"/>
      <c r="P183" s="45"/>
      <c r="Q183" s="45"/>
      <c r="R183" s="45"/>
    </row>
    <row r="184" spans="1:18" ht="15.75" customHeight="1">
      <c r="A184" s="44"/>
      <c r="B184" s="44"/>
      <c r="C184" s="44"/>
      <c r="D184" s="44"/>
      <c r="E184" s="44"/>
      <c r="F184" s="44"/>
      <c r="G184" s="44"/>
      <c r="H184" s="44"/>
      <c r="I184" s="44"/>
      <c r="J184" s="44"/>
      <c r="K184" s="44"/>
      <c r="L184" s="44"/>
      <c r="M184" s="43"/>
      <c r="N184" s="45"/>
      <c r="O184" s="45"/>
      <c r="P184" s="45"/>
      <c r="Q184" s="45"/>
      <c r="R184" s="45"/>
    </row>
    <row r="185" spans="1:18" ht="15.75" customHeight="1">
      <c r="A185" s="44"/>
      <c r="B185" s="44"/>
      <c r="C185" s="44"/>
      <c r="D185" s="44"/>
      <c r="E185" s="44"/>
      <c r="F185" s="44"/>
      <c r="G185" s="44"/>
      <c r="H185" s="44"/>
      <c r="I185" s="44"/>
      <c r="J185" s="44"/>
      <c r="K185" s="44"/>
      <c r="L185" s="44"/>
      <c r="M185" s="43"/>
      <c r="N185" s="45"/>
      <c r="O185" s="45"/>
      <c r="P185" s="45"/>
      <c r="Q185" s="45"/>
      <c r="R185" s="45"/>
    </row>
    <row r="186" spans="1:18" ht="15.75" customHeight="1">
      <c r="A186" s="44"/>
      <c r="B186" s="44"/>
      <c r="C186" s="44"/>
      <c r="D186" s="44"/>
      <c r="E186" s="44"/>
      <c r="F186" s="44"/>
      <c r="G186" s="44"/>
      <c r="H186" s="44"/>
      <c r="I186" s="44"/>
      <c r="J186" s="44"/>
      <c r="K186" s="44"/>
      <c r="L186" s="44"/>
      <c r="M186" s="43"/>
      <c r="N186" s="45"/>
      <c r="O186" s="45"/>
      <c r="P186" s="45"/>
      <c r="Q186" s="45"/>
      <c r="R186" s="45"/>
    </row>
    <row r="187" spans="1:18" ht="15.75" customHeight="1">
      <c r="A187" s="44"/>
      <c r="B187" s="44"/>
      <c r="C187" s="44"/>
      <c r="D187" s="44"/>
      <c r="E187" s="44"/>
      <c r="F187" s="44"/>
      <c r="G187" s="44"/>
      <c r="H187" s="44"/>
      <c r="I187" s="44"/>
      <c r="J187" s="44"/>
      <c r="K187" s="44"/>
      <c r="L187" s="44"/>
      <c r="M187" s="43"/>
      <c r="N187" s="45"/>
      <c r="O187" s="45"/>
      <c r="P187" s="45"/>
      <c r="Q187" s="45"/>
      <c r="R187" s="45"/>
    </row>
    <row r="188" spans="1:18" ht="15.75" customHeight="1">
      <c r="A188" s="44"/>
      <c r="B188" s="44"/>
      <c r="C188" s="44"/>
      <c r="D188" s="44"/>
      <c r="E188" s="44"/>
      <c r="F188" s="44"/>
      <c r="G188" s="44"/>
      <c r="H188" s="44"/>
      <c r="I188" s="44"/>
      <c r="J188" s="44"/>
      <c r="K188" s="44"/>
      <c r="L188" s="44"/>
      <c r="M188" s="43"/>
      <c r="N188" s="45"/>
      <c r="O188" s="45"/>
      <c r="P188" s="45"/>
      <c r="Q188" s="45"/>
      <c r="R188" s="45"/>
    </row>
    <row r="189" spans="1:18" ht="15.75" customHeight="1">
      <c r="A189" s="44"/>
      <c r="B189" s="44"/>
      <c r="C189" s="44"/>
      <c r="D189" s="44"/>
      <c r="E189" s="44"/>
      <c r="F189" s="44"/>
      <c r="G189" s="44"/>
      <c r="H189" s="44"/>
      <c r="I189" s="44"/>
      <c r="J189" s="44"/>
      <c r="K189" s="44"/>
      <c r="L189" s="44"/>
      <c r="M189" s="43"/>
      <c r="N189" s="45"/>
      <c r="O189" s="45"/>
      <c r="P189" s="45"/>
      <c r="Q189" s="45"/>
      <c r="R189" s="45"/>
    </row>
    <row r="190" spans="1:18" ht="15.75" customHeight="1">
      <c r="A190" s="44"/>
      <c r="B190" s="44"/>
      <c r="C190" s="44"/>
      <c r="D190" s="44"/>
      <c r="E190" s="44"/>
      <c r="F190" s="44"/>
      <c r="G190" s="44"/>
      <c r="H190" s="44"/>
      <c r="I190" s="44"/>
      <c r="J190" s="44"/>
      <c r="K190" s="44"/>
      <c r="L190" s="44"/>
      <c r="M190" s="43"/>
      <c r="N190" s="45"/>
      <c r="O190" s="45"/>
      <c r="P190" s="45"/>
      <c r="Q190" s="45"/>
      <c r="R190" s="45"/>
    </row>
    <row r="191" spans="1:18" ht="15.75" customHeight="1">
      <c r="A191" s="44"/>
      <c r="B191" s="44"/>
      <c r="C191" s="44"/>
      <c r="D191" s="44"/>
      <c r="E191" s="44"/>
      <c r="F191" s="44"/>
      <c r="G191" s="44"/>
      <c r="H191" s="44"/>
      <c r="I191" s="44"/>
      <c r="J191" s="44"/>
      <c r="K191" s="44"/>
      <c r="L191" s="44"/>
      <c r="M191" s="43"/>
      <c r="N191" s="45"/>
      <c r="O191" s="45"/>
      <c r="P191" s="45"/>
      <c r="Q191" s="45"/>
      <c r="R191" s="45"/>
    </row>
    <row r="192" spans="1:18" ht="15.75" customHeight="1">
      <c r="A192" s="44"/>
      <c r="B192" s="44"/>
      <c r="C192" s="44"/>
      <c r="D192" s="44"/>
      <c r="E192" s="44"/>
      <c r="F192" s="44"/>
      <c r="G192" s="44"/>
      <c r="H192" s="44"/>
      <c r="I192" s="44"/>
      <c r="J192" s="44"/>
      <c r="K192" s="44"/>
      <c r="L192" s="44"/>
      <c r="M192" s="43"/>
      <c r="N192" s="45"/>
      <c r="O192" s="45"/>
      <c r="P192" s="45"/>
      <c r="Q192" s="45"/>
      <c r="R192" s="45"/>
    </row>
    <row r="193" spans="1:18" ht="15.75" customHeight="1">
      <c r="A193" s="44"/>
      <c r="B193" s="44"/>
      <c r="C193" s="44"/>
      <c r="D193" s="44"/>
      <c r="E193" s="44"/>
      <c r="F193" s="44"/>
      <c r="G193" s="44"/>
      <c r="H193" s="44"/>
      <c r="I193" s="44"/>
      <c r="J193" s="44"/>
      <c r="K193" s="44"/>
      <c r="L193" s="44"/>
      <c r="M193" s="43"/>
      <c r="N193" s="45"/>
      <c r="O193" s="45"/>
      <c r="P193" s="45"/>
      <c r="Q193" s="45"/>
      <c r="R193" s="45"/>
    </row>
    <row r="194" spans="1:18" ht="15.75" customHeight="1">
      <c r="A194" s="44"/>
      <c r="B194" s="44"/>
      <c r="C194" s="44"/>
      <c r="D194" s="44"/>
      <c r="E194" s="44"/>
      <c r="F194" s="44"/>
      <c r="G194" s="44"/>
      <c r="H194" s="44"/>
      <c r="I194" s="44"/>
      <c r="J194" s="44"/>
      <c r="K194" s="44"/>
      <c r="L194" s="44"/>
      <c r="M194" s="43"/>
      <c r="N194" s="45"/>
      <c r="O194" s="45"/>
      <c r="P194" s="45"/>
      <c r="Q194" s="45"/>
      <c r="R194" s="45"/>
    </row>
    <row r="195" spans="1:18" ht="15.75" customHeight="1">
      <c r="A195" s="44"/>
      <c r="B195" s="44"/>
      <c r="C195" s="44"/>
      <c r="D195" s="44"/>
      <c r="E195" s="44"/>
      <c r="F195" s="44"/>
      <c r="G195" s="44"/>
      <c r="H195" s="44"/>
      <c r="I195" s="44"/>
      <c r="J195" s="44"/>
      <c r="K195" s="44"/>
      <c r="L195" s="44"/>
      <c r="M195" s="43"/>
      <c r="N195" s="45"/>
      <c r="O195" s="45"/>
      <c r="P195" s="45"/>
      <c r="Q195" s="45"/>
      <c r="R195" s="45"/>
    </row>
    <row r="196" spans="1:18" ht="15.75" customHeight="1">
      <c r="A196" s="44"/>
      <c r="B196" s="44"/>
      <c r="C196" s="44"/>
      <c r="D196" s="44"/>
      <c r="E196" s="44"/>
      <c r="F196" s="44"/>
      <c r="G196" s="44"/>
      <c r="H196" s="44"/>
      <c r="I196" s="44"/>
      <c r="J196" s="44"/>
      <c r="K196" s="44"/>
      <c r="L196" s="44"/>
      <c r="M196" s="43"/>
      <c r="N196" s="45"/>
      <c r="O196" s="45"/>
      <c r="P196" s="45"/>
      <c r="Q196" s="45"/>
      <c r="R196" s="45"/>
    </row>
    <row r="197" spans="1:18" ht="15.75" customHeight="1">
      <c r="A197" s="44"/>
      <c r="B197" s="44"/>
      <c r="C197" s="44"/>
      <c r="D197" s="44"/>
      <c r="E197" s="44"/>
      <c r="F197" s="44"/>
      <c r="G197" s="44"/>
      <c r="H197" s="44"/>
      <c r="I197" s="44"/>
      <c r="J197" s="44"/>
      <c r="K197" s="44"/>
      <c r="L197" s="44"/>
      <c r="M197" s="43"/>
      <c r="N197" s="45"/>
      <c r="O197" s="45"/>
      <c r="P197" s="45"/>
      <c r="Q197" s="45"/>
      <c r="R197" s="45"/>
    </row>
    <row r="198" spans="1:18" ht="15.75" customHeight="1">
      <c r="A198" s="44"/>
      <c r="B198" s="44"/>
      <c r="C198" s="44"/>
      <c r="D198" s="44"/>
      <c r="E198" s="44"/>
      <c r="F198" s="44"/>
      <c r="G198" s="44"/>
      <c r="H198" s="44"/>
      <c r="I198" s="44"/>
      <c r="J198" s="44"/>
      <c r="K198" s="44"/>
      <c r="L198" s="44"/>
      <c r="M198" s="43"/>
      <c r="N198" s="45"/>
      <c r="O198" s="45"/>
      <c r="P198" s="45"/>
      <c r="Q198" s="45"/>
      <c r="R198" s="45"/>
    </row>
    <row r="199" spans="1:18" ht="15.75" customHeight="1">
      <c r="A199" s="44"/>
      <c r="B199" s="44"/>
      <c r="C199" s="44"/>
      <c r="D199" s="44"/>
      <c r="E199" s="44"/>
      <c r="F199" s="44"/>
      <c r="G199" s="44"/>
      <c r="H199" s="44"/>
      <c r="I199" s="44"/>
      <c r="J199" s="44"/>
      <c r="K199" s="44"/>
      <c r="L199" s="44"/>
      <c r="M199" s="43"/>
      <c r="N199" s="45"/>
      <c r="O199" s="45"/>
      <c r="P199" s="45"/>
      <c r="Q199" s="45"/>
      <c r="R199" s="45"/>
    </row>
    <row r="200" spans="1:18" ht="15.75" customHeight="1">
      <c r="A200" s="44"/>
      <c r="B200" s="44"/>
      <c r="C200" s="44"/>
      <c r="D200" s="44"/>
      <c r="E200" s="44"/>
      <c r="F200" s="44"/>
      <c r="G200" s="44"/>
      <c r="H200" s="44"/>
      <c r="I200" s="44"/>
      <c r="J200" s="44"/>
      <c r="K200" s="44"/>
      <c r="L200" s="44"/>
      <c r="M200" s="43"/>
      <c r="N200" s="45"/>
      <c r="O200" s="45"/>
      <c r="P200" s="45"/>
      <c r="Q200" s="45"/>
      <c r="R200" s="45"/>
    </row>
    <row r="201" spans="1:18" ht="15.75" customHeight="1">
      <c r="A201" s="44"/>
      <c r="B201" s="44"/>
      <c r="C201" s="44"/>
      <c r="D201" s="44"/>
      <c r="E201" s="44"/>
      <c r="F201" s="44"/>
      <c r="G201" s="44"/>
      <c r="H201" s="44"/>
      <c r="I201" s="44"/>
      <c r="J201" s="44"/>
      <c r="K201" s="44"/>
      <c r="L201" s="44"/>
      <c r="M201" s="43"/>
      <c r="N201" s="45"/>
      <c r="O201" s="45"/>
      <c r="P201" s="45"/>
      <c r="Q201" s="45"/>
      <c r="R201" s="45"/>
    </row>
    <row r="202" spans="1:18" ht="15.75" customHeight="1">
      <c r="A202" s="44"/>
      <c r="B202" s="44"/>
      <c r="C202" s="44"/>
      <c r="D202" s="44"/>
      <c r="E202" s="44"/>
      <c r="F202" s="44"/>
      <c r="G202" s="44"/>
      <c r="H202" s="44"/>
      <c r="I202" s="44"/>
      <c r="J202" s="44"/>
      <c r="K202" s="44"/>
      <c r="L202" s="44"/>
      <c r="M202" s="43"/>
      <c r="N202" s="45"/>
      <c r="O202" s="45"/>
      <c r="P202" s="45"/>
      <c r="Q202" s="45"/>
      <c r="R202" s="45"/>
    </row>
    <row r="203" spans="1:18" ht="15.75" customHeight="1">
      <c r="A203" s="44"/>
      <c r="B203" s="44"/>
      <c r="C203" s="44"/>
      <c r="D203" s="44"/>
      <c r="E203" s="44"/>
      <c r="F203" s="44"/>
      <c r="G203" s="44"/>
      <c r="H203" s="44"/>
      <c r="I203" s="44"/>
      <c r="J203" s="44"/>
      <c r="K203" s="44"/>
      <c r="L203" s="44"/>
      <c r="M203" s="43"/>
      <c r="N203" s="45"/>
      <c r="O203" s="45"/>
      <c r="P203" s="45"/>
      <c r="Q203" s="45"/>
      <c r="R203" s="45"/>
    </row>
    <row r="204" spans="1:18" ht="15.75" customHeight="1">
      <c r="A204" s="44"/>
      <c r="B204" s="44"/>
      <c r="C204" s="44"/>
      <c r="D204" s="44"/>
      <c r="E204" s="44"/>
      <c r="F204" s="44"/>
      <c r="G204" s="44"/>
      <c r="H204" s="44"/>
      <c r="I204" s="44"/>
      <c r="J204" s="44"/>
      <c r="K204" s="44"/>
      <c r="L204" s="44"/>
      <c r="M204" s="43"/>
      <c r="N204" s="45"/>
      <c r="O204" s="45"/>
      <c r="P204" s="45"/>
      <c r="Q204" s="45"/>
      <c r="R204" s="45"/>
    </row>
    <row r="205" spans="1:18" ht="15.75" customHeight="1">
      <c r="A205" s="44"/>
      <c r="B205" s="44"/>
      <c r="C205" s="44"/>
      <c r="D205" s="44"/>
      <c r="E205" s="44"/>
      <c r="F205" s="44"/>
      <c r="G205" s="44"/>
      <c r="H205" s="44"/>
      <c r="I205" s="44"/>
      <c r="J205" s="44"/>
      <c r="K205" s="44"/>
      <c r="L205" s="44"/>
      <c r="M205" s="43"/>
      <c r="N205" s="45"/>
      <c r="O205" s="45"/>
      <c r="P205" s="45"/>
      <c r="Q205" s="45"/>
      <c r="R205" s="45"/>
    </row>
    <row r="206" spans="1:18" ht="15.75" customHeight="1">
      <c r="A206" s="44"/>
      <c r="B206" s="44"/>
      <c r="C206" s="44"/>
      <c r="D206" s="44"/>
      <c r="E206" s="44"/>
      <c r="F206" s="44"/>
      <c r="G206" s="44"/>
      <c r="H206" s="44"/>
      <c r="I206" s="44"/>
      <c r="J206" s="44"/>
      <c r="K206" s="44"/>
      <c r="L206" s="44"/>
      <c r="M206" s="43"/>
      <c r="N206" s="45"/>
      <c r="O206" s="45"/>
      <c r="P206" s="45"/>
      <c r="Q206" s="45"/>
      <c r="R206" s="45"/>
    </row>
    <row r="207" spans="1:18" ht="15.75" customHeight="1">
      <c r="A207" s="44"/>
      <c r="B207" s="44"/>
      <c r="C207" s="44"/>
      <c r="D207" s="44"/>
      <c r="E207" s="44"/>
      <c r="F207" s="44"/>
      <c r="G207" s="44"/>
      <c r="H207" s="44"/>
      <c r="I207" s="44"/>
      <c r="J207" s="44"/>
      <c r="K207" s="44"/>
      <c r="L207" s="44"/>
      <c r="M207" s="43"/>
      <c r="N207" s="45"/>
      <c r="O207" s="45"/>
      <c r="P207" s="45"/>
      <c r="Q207" s="45"/>
      <c r="R207" s="45"/>
    </row>
    <row r="208" spans="1:18" ht="15.75" customHeight="1">
      <c r="A208" s="44"/>
      <c r="B208" s="44"/>
      <c r="C208" s="44"/>
      <c r="D208" s="44"/>
      <c r="E208" s="44"/>
      <c r="F208" s="44"/>
      <c r="G208" s="44"/>
      <c r="H208" s="44"/>
      <c r="I208" s="44"/>
      <c r="J208" s="44"/>
      <c r="K208" s="44"/>
      <c r="L208" s="44"/>
      <c r="M208" s="43"/>
      <c r="N208" s="45"/>
      <c r="O208" s="45"/>
      <c r="P208" s="45"/>
      <c r="Q208" s="45"/>
      <c r="R208" s="45"/>
    </row>
    <row r="209" spans="1:18" ht="15.75" customHeight="1">
      <c r="A209" s="44"/>
      <c r="B209" s="44"/>
      <c r="C209" s="44"/>
      <c r="D209" s="44"/>
      <c r="E209" s="44"/>
      <c r="F209" s="44"/>
      <c r="G209" s="44"/>
      <c r="H209" s="44"/>
      <c r="I209" s="44"/>
      <c r="J209" s="44"/>
      <c r="K209" s="44"/>
      <c r="L209" s="44"/>
      <c r="M209" s="43"/>
      <c r="N209" s="45"/>
      <c r="O209" s="45"/>
      <c r="P209" s="45"/>
      <c r="Q209" s="45"/>
      <c r="R209" s="45"/>
    </row>
    <row r="210" spans="1:18" ht="15.75" customHeight="1">
      <c r="A210" s="44"/>
      <c r="B210" s="44"/>
      <c r="C210" s="44"/>
      <c r="D210" s="44"/>
      <c r="E210" s="44"/>
      <c r="F210" s="44"/>
      <c r="G210" s="44"/>
      <c r="H210" s="44"/>
      <c r="I210" s="44"/>
      <c r="J210" s="44"/>
      <c r="K210" s="44"/>
      <c r="L210" s="44"/>
      <c r="M210" s="43"/>
      <c r="N210" s="45"/>
      <c r="O210" s="45"/>
      <c r="P210" s="45"/>
      <c r="Q210" s="45"/>
      <c r="R210" s="45"/>
    </row>
    <row r="211" spans="1:18" ht="15.75" customHeight="1">
      <c r="A211" s="44"/>
      <c r="B211" s="44"/>
      <c r="C211" s="44"/>
      <c r="D211" s="44"/>
      <c r="E211" s="44"/>
      <c r="F211" s="44"/>
      <c r="G211" s="44"/>
      <c r="H211" s="44"/>
      <c r="I211" s="44"/>
      <c r="J211" s="44"/>
      <c r="K211" s="44"/>
      <c r="L211" s="44"/>
      <c r="M211" s="43"/>
      <c r="N211" s="45"/>
      <c r="O211" s="45"/>
      <c r="P211" s="45"/>
      <c r="Q211" s="45"/>
      <c r="R211" s="45"/>
    </row>
    <row r="212" spans="1:18" ht="15.75" customHeight="1">
      <c r="A212" s="44"/>
      <c r="B212" s="44"/>
      <c r="C212" s="44"/>
      <c r="D212" s="44"/>
      <c r="E212" s="44"/>
      <c r="F212" s="44"/>
      <c r="G212" s="44"/>
      <c r="H212" s="44"/>
      <c r="I212" s="44"/>
      <c r="J212" s="44"/>
      <c r="K212" s="44"/>
      <c r="L212" s="44"/>
      <c r="M212" s="43"/>
      <c r="N212" s="45"/>
      <c r="O212" s="45"/>
      <c r="P212" s="45"/>
      <c r="Q212" s="45"/>
      <c r="R212" s="45"/>
    </row>
    <row r="213" spans="1:18" ht="15.75" customHeight="1">
      <c r="A213" s="44"/>
      <c r="B213" s="44"/>
      <c r="C213" s="44"/>
      <c r="D213" s="44"/>
      <c r="E213" s="44"/>
      <c r="F213" s="44"/>
      <c r="G213" s="44"/>
      <c r="H213" s="44"/>
      <c r="I213" s="44"/>
      <c r="J213" s="44"/>
      <c r="K213" s="44"/>
      <c r="L213" s="44"/>
      <c r="M213" s="43"/>
      <c r="N213" s="45"/>
      <c r="O213" s="45"/>
      <c r="P213" s="45"/>
      <c r="Q213" s="45"/>
      <c r="R213" s="45"/>
    </row>
    <row r="214" spans="1:18" ht="15.75" customHeight="1">
      <c r="A214" s="44"/>
      <c r="B214" s="44"/>
      <c r="C214" s="44"/>
      <c r="D214" s="44"/>
      <c r="E214" s="44"/>
      <c r="F214" s="44"/>
      <c r="G214" s="44"/>
      <c r="H214" s="44"/>
      <c r="I214" s="44"/>
      <c r="J214" s="44"/>
      <c r="K214" s="44"/>
      <c r="L214" s="44"/>
      <c r="M214" s="43"/>
      <c r="N214" s="45"/>
      <c r="O214" s="45"/>
      <c r="P214" s="45"/>
      <c r="Q214" s="45"/>
      <c r="R214" s="45"/>
    </row>
    <row r="215" spans="1:18" ht="15.75" customHeight="1">
      <c r="A215" s="44"/>
      <c r="B215" s="44"/>
      <c r="C215" s="44"/>
      <c r="D215" s="44"/>
      <c r="E215" s="44"/>
      <c r="F215" s="44"/>
      <c r="G215" s="44"/>
      <c r="H215" s="44"/>
      <c r="I215" s="44"/>
      <c r="J215" s="44"/>
      <c r="K215" s="44"/>
      <c r="L215" s="44"/>
      <c r="M215" s="43"/>
      <c r="N215" s="45"/>
      <c r="O215" s="45"/>
      <c r="P215" s="45"/>
      <c r="Q215" s="45"/>
      <c r="R215" s="45"/>
    </row>
    <row r="216" spans="1:18" ht="15.75" customHeight="1">
      <c r="A216" s="44"/>
      <c r="B216" s="44"/>
      <c r="C216" s="44"/>
      <c r="D216" s="44"/>
      <c r="E216" s="44"/>
      <c r="F216" s="44"/>
      <c r="G216" s="44"/>
      <c r="H216" s="44"/>
      <c r="I216" s="44"/>
      <c r="J216" s="44"/>
      <c r="K216" s="44"/>
      <c r="L216" s="44"/>
      <c r="M216" s="43"/>
      <c r="N216" s="45"/>
      <c r="O216" s="45"/>
      <c r="P216" s="45"/>
      <c r="Q216" s="45"/>
      <c r="R216" s="45"/>
    </row>
    <row r="217" spans="1:18" ht="15.75" customHeight="1">
      <c r="A217" s="44"/>
      <c r="B217" s="44"/>
      <c r="C217" s="44"/>
      <c r="D217" s="44"/>
      <c r="E217" s="44"/>
      <c r="F217" s="44"/>
      <c r="G217" s="44"/>
      <c r="H217" s="44"/>
      <c r="I217" s="44"/>
      <c r="J217" s="44"/>
      <c r="K217" s="44"/>
      <c r="L217" s="44"/>
      <c r="M217" s="43"/>
      <c r="N217" s="45"/>
      <c r="O217" s="45"/>
      <c r="P217" s="45"/>
      <c r="Q217" s="45"/>
      <c r="R217" s="45"/>
    </row>
    <row r="218" spans="1:18" ht="15.75" customHeight="1">
      <c r="A218" s="44"/>
      <c r="B218" s="44"/>
      <c r="C218" s="44"/>
      <c r="D218" s="44"/>
      <c r="E218" s="44"/>
      <c r="F218" s="44"/>
      <c r="G218" s="44"/>
      <c r="H218" s="44"/>
      <c r="I218" s="44"/>
      <c r="J218" s="44"/>
      <c r="K218" s="44"/>
      <c r="L218" s="44"/>
      <c r="M218" s="43"/>
      <c r="N218" s="45"/>
      <c r="O218" s="45"/>
      <c r="P218" s="45"/>
      <c r="Q218" s="45"/>
      <c r="R218" s="45"/>
    </row>
    <row r="219" spans="1:18" ht="15.75" customHeight="1">
      <c r="A219" s="44"/>
      <c r="B219" s="44"/>
      <c r="C219" s="44"/>
      <c r="D219" s="44"/>
      <c r="E219" s="44"/>
      <c r="F219" s="44"/>
      <c r="G219" s="44"/>
      <c r="H219" s="44"/>
      <c r="I219" s="44"/>
      <c r="J219" s="44"/>
      <c r="K219" s="44"/>
      <c r="L219" s="44"/>
      <c r="M219" s="43"/>
      <c r="N219" s="45"/>
      <c r="O219" s="45"/>
      <c r="P219" s="45"/>
      <c r="Q219" s="45"/>
      <c r="R219" s="45"/>
    </row>
    <row r="220" spans="1:18" ht="15.75" customHeight="1">
      <c r="A220" s="44"/>
      <c r="B220" s="44"/>
      <c r="C220" s="44"/>
      <c r="D220" s="44"/>
      <c r="E220" s="44"/>
      <c r="F220" s="44"/>
      <c r="G220" s="44"/>
      <c r="H220" s="44"/>
      <c r="I220" s="44"/>
      <c r="J220" s="44"/>
      <c r="K220" s="44"/>
      <c r="L220" s="44"/>
      <c r="M220" s="43"/>
      <c r="N220" s="45"/>
      <c r="O220" s="45"/>
      <c r="P220" s="45"/>
      <c r="Q220" s="45"/>
      <c r="R220" s="45"/>
    </row>
    <row r="221" spans="1:18" ht="15.75" customHeight="1">
      <c r="A221" s="44"/>
      <c r="B221" s="44"/>
      <c r="C221" s="44"/>
      <c r="D221" s="44"/>
      <c r="E221" s="44"/>
      <c r="F221" s="44"/>
      <c r="G221" s="44"/>
      <c r="H221" s="44"/>
      <c r="I221" s="44"/>
      <c r="J221" s="44"/>
      <c r="K221" s="44"/>
      <c r="L221" s="44"/>
      <c r="M221" s="43"/>
      <c r="N221" s="45"/>
      <c r="O221" s="45"/>
      <c r="P221" s="45"/>
      <c r="Q221" s="45"/>
      <c r="R221" s="45"/>
    </row>
    <row r="222" spans="1:18" ht="15.75" customHeight="1">
      <c r="A222" s="44"/>
      <c r="B222" s="44"/>
      <c r="C222" s="44"/>
      <c r="D222" s="44"/>
      <c r="E222" s="44"/>
      <c r="F222" s="44"/>
      <c r="G222" s="44"/>
      <c r="H222" s="44"/>
      <c r="I222" s="44"/>
      <c r="J222" s="44"/>
      <c r="K222" s="44"/>
      <c r="L222" s="44"/>
      <c r="M222" s="43"/>
      <c r="N222" s="45"/>
      <c r="O222" s="45"/>
      <c r="P222" s="45"/>
      <c r="Q222" s="45"/>
      <c r="R222" s="45"/>
    </row>
    <row r="223" spans="1:18" ht="15.75" customHeight="1">
      <c r="A223" s="44"/>
      <c r="B223" s="44"/>
      <c r="C223" s="44"/>
      <c r="D223" s="44"/>
      <c r="E223" s="44"/>
      <c r="F223" s="44"/>
      <c r="G223" s="44"/>
      <c r="H223" s="44"/>
      <c r="I223" s="44"/>
      <c r="J223" s="44"/>
      <c r="K223" s="44"/>
      <c r="L223" s="44"/>
      <c r="M223" s="43"/>
      <c r="N223" s="45"/>
      <c r="O223" s="45"/>
      <c r="P223" s="45"/>
      <c r="Q223" s="45"/>
      <c r="R223" s="45"/>
    </row>
    <row r="224" spans="1:18" ht="15.75" customHeight="1">
      <c r="A224" s="44"/>
      <c r="B224" s="44"/>
      <c r="C224" s="44"/>
      <c r="D224" s="44"/>
      <c r="E224" s="44"/>
      <c r="F224" s="44"/>
      <c r="G224" s="44"/>
      <c r="H224" s="44"/>
      <c r="I224" s="44"/>
      <c r="J224" s="44"/>
      <c r="K224" s="44"/>
      <c r="L224" s="44"/>
      <c r="M224" s="43"/>
      <c r="N224" s="45"/>
      <c r="O224" s="45"/>
      <c r="P224" s="45"/>
      <c r="Q224" s="45"/>
      <c r="R224" s="45"/>
    </row>
    <row r="225" spans="1:18" ht="15.75" customHeight="1">
      <c r="A225" s="44"/>
      <c r="B225" s="44"/>
      <c r="C225" s="44"/>
      <c r="D225" s="44"/>
      <c r="E225" s="44"/>
      <c r="F225" s="44"/>
      <c r="G225" s="44"/>
      <c r="H225" s="44"/>
      <c r="I225" s="44"/>
      <c r="J225" s="44"/>
      <c r="K225" s="44"/>
      <c r="L225" s="44"/>
      <c r="M225" s="43"/>
      <c r="N225" s="45"/>
      <c r="O225" s="45"/>
      <c r="P225" s="45"/>
      <c r="Q225" s="45"/>
      <c r="R225" s="45"/>
    </row>
    <row r="226" spans="1:18" ht="15.75" customHeight="1">
      <c r="A226" s="44"/>
      <c r="B226" s="44"/>
      <c r="C226" s="44"/>
      <c r="D226" s="44"/>
      <c r="E226" s="44"/>
      <c r="F226" s="44"/>
      <c r="G226" s="44"/>
      <c r="H226" s="44"/>
      <c r="I226" s="44"/>
      <c r="J226" s="44"/>
      <c r="K226" s="44"/>
      <c r="L226" s="44"/>
      <c r="M226" s="43"/>
      <c r="N226" s="45"/>
      <c r="O226" s="45"/>
      <c r="P226" s="45"/>
      <c r="Q226" s="45"/>
      <c r="R226" s="45"/>
    </row>
    <row r="227" spans="1:18" ht="15.75" customHeight="1">
      <c r="A227" s="44"/>
      <c r="B227" s="44"/>
      <c r="C227" s="44"/>
      <c r="D227" s="44"/>
      <c r="E227" s="44"/>
      <c r="F227" s="44"/>
      <c r="G227" s="44"/>
      <c r="H227" s="44"/>
      <c r="I227" s="44"/>
      <c r="J227" s="44"/>
      <c r="K227" s="44"/>
      <c r="L227" s="44"/>
      <c r="M227" s="43"/>
      <c r="N227" s="45"/>
      <c r="O227" s="45"/>
      <c r="P227" s="45"/>
      <c r="Q227" s="45"/>
      <c r="R227" s="45"/>
    </row>
    <row r="228" spans="1:18" ht="15.75" customHeight="1">
      <c r="A228" s="44"/>
      <c r="B228" s="44"/>
      <c r="C228" s="44"/>
      <c r="D228" s="44"/>
      <c r="E228" s="44"/>
      <c r="F228" s="44"/>
      <c r="G228" s="44"/>
      <c r="H228" s="44"/>
      <c r="I228" s="44"/>
      <c r="J228" s="44"/>
      <c r="K228" s="44"/>
      <c r="L228" s="44"/>
      <c r="M228" s="43"/>
      <c r="N228" s="45"/>
      <c r="O228" s="45"/>
      <c r="P228" s="45"/>
      <c r="Q228" s="45"/>
      <c r="R228" s="45"/>
    </row>
    <row r="229" spans="1:18" ht="15.75" customHeight="1">
      <c r="A229" s="44"/>
      <c r="B229" s="44"/>
      <c r="C229" s="44"/>
      <c r="D229" s="44"/>
      <c r="E229" s="44"/>
      <c r="F229" s="44"/>
      <c r="G229" s="44"/>
      <c r="H229" s="44"/>
      <c r="I229" s="44"/>
      <c r="J229" s="44"/>
      <c r="K229" s="44"/>
      <c r="L229" s="44"/>
      <c r="M229" s="43"/>
      <c r="N229" s="45"/>
      <c r="O229" s="45"/>
      <c r="P229" s="45"/>
      <c r="Q229" s="45"/>
      <c r="R229" s="45"/>
    </row>
    <row r="230" spans="1:18" ht="15.75" customHeight="1">
      <c r="A230" s="44"/>
      <c r="B230" s="44"/>
      <c r="C230" s="44"/>
      <c r="D230" s="44"/>
      <c r="E230" s="44"/>
      <c r="F230" s="44"/>
      <c r="G230" s="44"/>
      <c r="H230" s="44"/>
      <c r="I230" s="44"/>
      <c r="J230" s="44"/>
      <c r="K230" s="44"/>
      <c r="L230" s="44"/>
      <c r="M230" s="43"/>
      <c r="N230" s="45"/>
      <c r="O230" s="45"/>
      <c r="P230" s="45"/>
      <c r="Q230" s="45"/>
      <c r="R230" s="45"/>
    </row>
    <row r="231" spans="1:18" ht="15.75" customHeight="1">
      <c r="A231" s="44"/>
      <c r="B231" s="44"/>
      <c r="C231" s="44"/>
      <c r="D231" s="44"/>
      <c r="E231" s="44"/>
      <c r="F231" s="44"/>
      <c r="G231" s="44"/>
      <c r="H231" s="44"/>
      <c r="I231" s="44"/>
      <c r="J231" s="44"/>
      <c r="K231" s="44"/>
      <c r="L231" s="44"/>
      <c r="M231" s="43"/>
      <c r="N231" s="45"/>
      <c r="O231" s="45"/>
      <c r="P231" s="45"/>
      <c r="Q231" s="45"/>
      <c r="R231" s="45"/>
    </row>
    <row r="232" spans="1:18" ht="15.75" customHeight="1">
      <c r="A232" s="44"/>
      <c r="B232" s="44"/>
      <c r="C232" s="44"/>
      <c r="D232" s="44"/>
      <c r="E232" s="44"/>
      <c r="F232" s="44"/>
      <c r="G232" s="44"/>
      <c r="H232" s="44"/>
      <c r="I232" s="44"/>
      <c r="J232" s="44"/>
      <c r="K232" s="44"/>
      <c r="L232" s="44"/>
      <c r="M232" s="43"/>
      <c r="N232" s="45"/>
      <c r="O232" s="45"/>
      <c r="P232" s="45"/>
      <c r="Q232" s="45"/>
      <c r="R232" s="45"/>
    </row>
    <row r="233" spans="1:18" ht="15.75" customHeight="1">
      <c r="A233" s="44"/>
      <c r="B233" s="44"/>
      <c r="C233" s="44"/>
      <c r="D233" s="44"/>
      <c r="E233" s="44"/>
      <c r="F233" s="44"/>
      <c r="G233" s="44"/>
      <c r="H233" s="44"/>
      <c r="I233" s="44"/>
      <c r="J233" s="44"/>
      <c r="K233" s="44"/>
      <c r="L233" s="44"/>
      <c r="M233" s="43"/>
      <c r="N233" s="45"/>
      <c r="O233" s="45"/>
      <c r="P233" s="45"/>
      <c r="Q233" s="45"/>
      <c r="R233" s="45"/>
    </row>
    <row r="234" spans="1:18" ht="15.75" customHeight="1">
      <c r="A234" s="44"/>
      <c r="B234" s="44"/>
      <c r="C234" s="44"/>
      <c r="D234" s="44"/>
      <c r="E234" s="44"/>
      <c r="F234" s="44"/>
      <c r="G234" s="44"/>
      <c r="H234" s="44"/>
      <c r="I234" s="44"/>
      <c r="J234" s="44"/>
      <c r="K234" s="44"/>
      <c r="L234" s="44"/>
      <c r="M234" s="43"/>
      <c r="N234" s="45"/>
      <c r="O234" s="45"/>
      <c r="P234" s="45"/>
      <c r="Q234" s="45"/>
      <c r="R234" s="45"/>
    </row>
    <row r="235" spans="1:18" ht="15.75" customHeight="1">
      <c r="A235" s="44"/>
      <c r="B235" s="44"/>
      <c r="C235" s="44"/>
      <c r="D235" s="44"/>
      <c r="E235" s="44"/>
      <c r="F235" s="44"/>
      <c r="G235" s="44"/>
      <c r="H235" s="44"/>
      <c r="I235" s="44"/>
      <c r="J235" s="44"/>
      <c r="K235" s="44"/>
      <c r="L235" s="44"/>
      <c r="M235" s="43"/>
      <c r="N235" s="45"/>
      <c r="O235" s="45"/>
      <c r="P235" s="45"/>
      <c r="Q235" s="45"/>
      <c r="R235" s="45"/>
    </row>
    <row r="236" spans="1:18" ht="15.75" customHeight="1">
      <c r="A236" s="44"/>
      <c r="B236" s="44"/>
      <c r="C236" s="44"/>
      <c r="D236" s="44"/>
      <c r="E236" s="44"/>
      <c r="F236" s="44"/>
      <c r="G236" s="44"/>
      <c r="H236" s="44"/>
      <c r="I236" s="44"/>
      <c r="J236" s="44"/>
      <c r="K236" s="44"/>
      <c r="L236" s="44"/>
      <c r="M236" s="43"/>
      <c r="N236" s="45"/>
      <c r="O236" s="45"/>
      <c r="P236" s="45"/>
      <c r="Q236" s="45"/>
      <c r="R236" s="45"/>
    </row>
    <row r="237" spans="1:18" ht="15.75" customHeight="1">
      <c r="A237" s="44"/>
      <c r="B237" s="44"/>
      <c r="C237" s="44"/>
      <c r="D237" s="44"/>
      <c r="E237" s="44"/>
      <c r="F237" s="44"/>
      <c r="G237" s="44"/>
      <c r="H237" s="44"/>
      <c r="I237" s="44"/>
      <c r="J237" s="44"/>
      <c r="K237" s="44"/>
      <c r="L237" s="44"/>
      <c r="M237" s="43"/>
      <c r="N237" s="45"/>
      <c r="O237" s="45"/>
      <c r="P237" s="45"/>
      <c r="Q237" s="45"/>
      <c r="R237" s="45"/>
    </row>
    <row r="238" spans="1:18" ht="15.75" customHeight="1">
      <c r="A238" s="44"/>
      <c r="B238" s="44"/>
      <c r="C238" s="44"/>
      <c r="D238" s="44"/>
      <c r="E238" s="44"/>
      <c r="F238" s="44"/>
      <c r="G238" s="44"/>
      <c r="H238" s="44"/>
      <c r="I238" s="44"/>
      <c r="J238" s="44"/>
      <c r="K238" s="44"/>
      <c r="L238" s="44"/>
      <c r="M238" s="43"/>
      <c r="N238" s="45"/>
      <c r="O238" s="45"/>
      <c r="P238" s="45"/>
      <c r="Q238" s="45"/>
      <c r="R238" s="45"/>
    </row>
    <row r="239" spans="1:18" ht="15.75" customHeight="1">
      <c r="A239" s="44"/>
      <c r="B239" s="44"/>
      <c r="C239" s="44"/>
      <c r="D239" s="44"/>
      <c r="E239" s="44"/>
      <c r="F239" s="44"/>
      <c r="G239" s="44"/>
      <c r="H239" s="44"/>
      <c r="I239" s="44"/>
      <c r="J239" s="44"/>
      <c r="K239" s="44"/>
      <c r="L239" s="44"/>
      <c r="M239" s="43"/>
      <c r="N239" s="45"/>
      <c r="O239" s="45"/>
      <c r="P239" s="45"/>
      <c r="Q239" s="45"/>
      <c r="R239" s="45"/>
    </row>
    <row r="240" spans="1:18" ht="15.75" customHeight="1">
      <c r="A240" s="44"/>
      <c r="B240" s="44"/>
      <c r="C240" s="44"/>
      <c r="D240" s="44"/>
      <c r="E240" s="44"/>
      <c r="F240" s="44"/>
      <c r="G240" s="44"/>
      <c r="H240" s="44"/>
      <c r="I240" s="44"/>
      <c r="J240" s="44"/>
      <c r="K240" s="44"/>
      <c r="L240" s="44"/>
      <c r="M240" s="43"/>
      <c r="N240" s="45"/>
      <c r="O240" s="45"/>
      <c r="P240" s="45"/>
      <c r="Q240" s="45"/>
      <c r="R240" s="45"/>
    </row>
    <row r="241" spans="1:18" ht="15.75" customHeight="1">
      <c r="A241" s="44"/>
      <c r="B241" s="44"/>
      <c r="C241" s="44"/>
      <c r="D241" s="44"/>
      <c r="E241" s="44"/>
      <c r="F241" s="44"/>
      <c r="G241" s="44"/>
      <c r="H241" s="44"/>
      <c r="I241" s="44"/>
      <c r="J241" s="44"/>
      <c r="K241" s="44"/>
      <c r="L241" s="44"/>
      <c r="M241" s="43"/>
      <c r="N241" s="45"/>
      <c r="O241" s="45"/>
      <c r="P241" s="45"/>
      <c r="Q241" s="45"/>
      <c r="R241" s="45"/>
    </row>
    <row r="242" spans="1:18" ht="15.75" customHeight="1">
      <c r="A242" s="44"/>
      <c r="B242" s="44"/>
      <c r="C242" s="44"/>
      <c r="D242" s="44"/>
      <c r="E242" s="44"/>
      <c r="F242" s="44"/>
      <c r="G242" s="44"/>
      <c r="H242" s="44"/>
      <c r="I242" s="44"/>
      <c r="J242" s="44"/>
      <c r="K242" s="44"/>
      <c r="L242" s="44"/>
      <c r="M242" s="43"/>
      <c r="N242" s="45"/>
      <c r="O242" s="45"/>
      <c r="P242" s="45"/>
      <c r="Q242" s="45"/>
      <c r="R242" s="45"/>
    </row>
    <row r="243" spans="1:18" ht="15.75" customHeight="1">
      <c r="A243" s="44"/>
      <c r="B243" s="44"/>
      <c r="C243" s="44"/>
      <c r="D243" s="44"/>
      <c r="E243" s="44"/>
      <c r="F243" s="44"/>
      <c r="G243" s="44"/>
      <c r="H243" s="44"/>
      <c r="I243" s="44"/>
      <c r="J243" s="44"/>
      <c r="K243" s="44"/>
      <c r="L243" s="44"/>
      <c r="M243" s="43"/>
      <c r="N243" s="45"/>
      <c r="O243" s="45"/>
      <c r="P243" s="45"/>
      <c r="Q243" s="45"/>
      <c r="R243" s="45"/>
    </row>
    <row r="244" spans="1:18" ht="15.75" customHeight="1">
      <c r="A244" s="44"/>
      <c r="B244" s="44"/>
      <c r="C244" s="44"/>
      <c r="D244" s="44"/>
      <c r="E244" s="44"/>
      <c r="F244" s="44"/>
      <c r="G244" s="44"/>
      <c r="H244" s="44"/>
      <c r="I244" s="44"/>
      <c r="J244" s="44"/>
      <c r="K244" s="44"/>
      <c r="L244" s="44"/>
      <c r="M244" s="43"/>
      <c r="N244" s="45"/>
      <c r="O244" s="45"/>
      <c r="P244" s="45"/>
      <c r="Q244" s="45"/>
      <c r="R244" s="45"/>
    </row>
    <row r="245" spans="1:18" ht="15.75" customHeight="1">
      <c r="A245" s="44"/>
      <c r="B245" s="44"/>
      <c r="C245" s="44"/>
      <c r="D245" s="44"/>
      <c r="E245" s="44"/>
      <c r="F245" s="44"/>
      <c r="G245" s="44"/>
      <c r="H245" s="44"/>
      <c r="I245" s="44"/>
      <c r="J245" s="44"/>
      <c r="K245" s="44"/>
      <c r="L245" s="44"/>
      <c r="M245" s="43"/>
      <c r="N245" s="45"/>
      <c r="O245" s="45"/>
      <c r="P245" s="45"/>
      <c r="Q245" s="45"/>
      <c r="R245" s="45"/>
    </row>
    <row r="246" spans="1:18" ht="15.75" customHeight="1">
      <c r="A246" s="44"/>
      <c r="B246" s="44"/>
      <c r="C246" s="44"/>
      <c r="D246" s="44"/>
      <c r="E246" s="44"/>
      <c r="F246" s="44"/>
      <c r="G246" s="44"/>
      <c r="H246" s="44"/>
      <c r="I246" s="44"/>
      <c r="J246" s="44"/>
      <c r="K246" s="44"/>
      <c r="L246" s="44"/>
      <c r="M246" s="43"/>
      <c r="N246" s="45"/>
      <c r="O246" s="45"/>
      <c r="P246" s="45"/>
      <c r="Q246" s="45"/>
      <c r="R246" s="45"/>
    </row>
    <row r="247" spans="1:18" ht="15.75" customHeight="1">
      <c r="A247" s="44"/>
      <c r="B247" s="44"/>
      <c r="C247" s="44"/>
      <c r="D247" s="44"/>
      <c r="E247" s="44"/>
      <c r="F247" s="44"/>
      <c r="G247" s="44"/>
      <c r="H247" s="44"/>
      <c r="I247" s="44"/>
      <c r="J247" s="44"/>
      <c r="K247" s="44"/>
      <c r="L247" s="44"/>
      <c r="M247" s="43"/>
      <c r="N247" s="45"/>
      <c r="O247" s="45"/>
      <c r="P247" s="45"/>
      <c r="Q247" s="45"/>
      <c r="R247" s="45"/>
    </row>
    <row r="248" spans="1:18" ht="15.75" customHeight="1">
      <c r="A248" s="44"/>
      <c r="B248" s="44"/>
      <c r="C248" s="44"/>
      <c r="D248" s="44"/>
      <c r="E248" s="44"/>
      <c r="F248" s="44"/>
      <c r="G248" s="44"/>
      <c r="H248" s="44"/>
      <c r="I248" s="44"/>
      <c r="J248" s="44"/>
      <c r="K248" s="44"/>
      <c r="L248" s="44"/>
      <c r="M248" s="43"/>
      <c r="N248" s="45"/>
      <c r="O248" s="45"/>
      <c r="P248" s="45"/>
      <c r="Q248" s="45"/>
      <c r="R248" s="45"/>
    </row>
    <row r="249" spans="1:18" ht="15.75" customHeight="1">
      <c r="A249" s="44"/>
      <c r="B249" s="44"/>
      <c r="C249" s="44"/>
      <c r="D249" s="44"/>
      <c r="E249" s="44"/>
      <c r="F249" s="44"/>
      <c r="G249" s="44"/>
      <c r="H249" s="44"/>
      <c r="I249" s="44"/>
      <c r="J249" s="44"/>
      <c r="K249" s="44"/>
      <c r="L249" s="44"/>
      <c r="M249" s="43"/>
      <c r="N249" s="45"/>
      <c r="O249" s="45"/>
      <c r="P249" s="45"/>
      <c r="Q249" s="45"/>
      <c r="R249" s="45"/>
    </row>
    <row r="250" spans="1:18" ht="15.75" customHeight="1">
      <c r="A250" s="44"/>
      <c r="B250" s="44"/>
      <c r="C250" s="44"/>
      <c r="D250" s="44"/>
      <c r="E250" s="44"/>
      <c r="F250" s="44"/>
      <c r="G250" s="44"/>
      <c r="H250" s="44"/>
      <c r="I250" s="44"/>
      <c r="J250" s="44"/>
      <c r="K250" s="44"/>
      <c r="L250" s="44"/>
      <c r="M250" s="43"/>
      <c r="N250" s="45"/>
      <c r="O250" s="45"/>
      <c r="P250" s="45"/>
      <c r="Q250" s="45"/>
      <c r="R250" s="45"/>
    </row>
    <row r="251" spans="1:18" ht="15.75" customHeight="1">
      <c r="A251" s="44"/>
      <c r="B251" s="44"/>
      <c r="C251" s="44"/>
      <c r="D251" s="44"/>
      <c r="E251" s="44"/>
      <c r="F251" s="44"/>
      <c r="G251" s="44"/>
      <c r="H251" s="44"/>
      <c r="I251" s="44"/>
      <c r="J251" s="44"/>
      <c r="K251" s="44"/>
      <c r="L251" s="44"/>
      <c r="M251" s="43"/>
      <c r="N251" s="45"/>
      <c r="O251" s="45"/>
      <c r="P251" s="45"/>
      <c r="Q251" s="45"/>
      <c r="R251" s="45"/>
    </row>
    <row r="252" spans="1:18" ht="15.75" customHeight="1">
      <c r="A252" s="44"/>
      <c r="B252" s="44"/>
      <c r="C252" s="44"/>
      <c r="D252" s="44"/>
      <c r="E252" s="44"/>
      <c r="F252" s="44"/>
      <c r="G252" s="44"/>
      <c r="H252" s="44"/>
      <c r="I252" s="44"/>
      <c r="J252" s="44"/>
      <c r="K252" s="44"/>
      <c r="L252" s="44"/>
      <c r="M252" s="43"/>
      <c r="N252" s="45"/>
      <c r="O252" s="45"/>
      <c r="P252" s="45"/>
      <c r="Q252" s="45"/>
      <c r="R252" s="45"/>
    </row>
    <row r="253" spans="1:18" ht="15.75" customHeight="1">
      <c r="A253" s="44"/>
      <c r="B253" s="44"/>
      <c r="C253" s="44"/>
      <c r="D253" s="44"/>
      <c r="E253" s="44"/>
      <c r="F253" s="44"/>
      <c r="G253" s="44"/>
      <c r="H253" s="44"/>
      <c r="I253" s="44"/>
      <c r="J253" s="44"/>
      <c r="K253" s="44"/>
      <c r="L253" s="44"/>
      <c r="M253" s="43"/>
      <c r="N253" s="45"/>
      <c r="O253" s="45"/>
      <c r="P253" s="45"/>
      <c r="Q253" s="45"/>
      <c r="R253" s="45"/>
    </row>
    <row r="254" spans="1:18" ht="15.75" customHeight="1">
      <c r="A254" s="44"/>
      <c r="B254" s="44"/>
      <c r="C254" s="44"/>
      <c r="D254" s="44"/>
      <c r="E254" s="44"/>
      <c r="F254" s="44"/>
      <c r="G254" s="44"/>
      <c r="H254" s="44"/>
      <c r="I254" s="44"/>
      <c r="J254" s="44"/>
      <c r="K254" s="44"/>
      <c r="L254" s="44"/>
      <c r="M254" s="43"/>
      <c r="N254" s="45"/>
      <c r="O254" s="45"/>
      <c r="P254" s="45"/>
      <c r="Q254" s="45"/>
      <c r="R254" s="45"/>
    </row>
    <row r="255" spans="1:18" ht="15.75" customHeight="1">
      <c r="A255" s="44"/>
      <c r="B255" s="44"/>
      <c r="C255" s="44"/>
      <c r="D255" s="44"/>
      <c r="E255" s="44"/>
      <c r="F255" s="44"/>
      <c r="G255" s="44"/>
      <c r="H255" s="44"/>
      <c r="I255" s="44"/>
      <c r="J255" s="44"/>
      <c r="K255" s="44"/>
      <c r="L255" s="44"/>
      <c r="M255" s="43"/>
      <c r="N255" s="45"/>
      <c r="O255" s="45"/>
      <c r="P255" s="45"/>
      <c r="Q255" s="45"/>
      <c r="R255" s="45"/>
    </row>
    <row r="256" spans="1:18" ht="15.75" customHeight="1">
      <c r="A256" s="44"/>
      <c r="B256" s="44"/>
      <c r="C256" s="44"/>
      <c r="D256" s="44"/>
      <c r="E256" s="44"/>
      <c r="F256" s="44"/>
      <c r="G256" s="44"/>
      <c r="H256" s="44"/>
      <c r="I256" s="44"/>
      <c r="J256" s="44"/>
      <c r="K256" s="44"/>
      <c r="L256" s="44"/>
      <c r="M256" s="43"/>
      <c r="N256" s="45"/>
      <c r="O256" s="45"/>
      <c r="P256" s="45"/>
      <c r="Q256" s="45"/>
      <c r="R256" s="45"/>
    </row>
    <row r="257" spans="1:18" ht="15.75" customHeight="1">
      <c r="A257" s="44"/>
      <c r="B257" s="44"/>
      <c r="C257" s="44"/>
      <c r="D257" s="44"/>
      <c r="E257" s="44"/>
      <c r="F257" s="44"/>
      <c r="G257" s="44"/>
      <c r="H257" s="44"/>
      <c r="I257" s="44"/>
      <c r="J257" s="44"/>
      <c r="K257" s="44"/>
      <c r="L257" s="44"/>
      <c r="M257" s="43"/>
      <c r="N257" s="45"/>
      <c r="O257" s="45"/>
      <c r="P257" s="45"/>
      <c r="Q257" s="45"/>
      <c r="R257" s="45"/>
    </row>
    <row r="258" spans="1:18" ht="15.75" customHeight="1">
      <c r="A258" s="44"/>
      <c r="B258" s="44"/>
      <c r="C258" s="44"/>
      <c r="D258" s="44"/>
      <c r="E258" s="44"/>
      <c r="F258" s="44"/>
      <c r="G258" s="44"/>
      <c r="H258" s="44"/>
      <c r="I258" s="44"/>
      <c r="J258" s="44"/>
      <c r="K258" s="44"/>
      <c r="L258" s="44"/>
      <c r="M258" s="43"/>
      <c r="N258" s="45"/>
      <c r="O258" s="45"/>
      <c r="P258" s="45"/>
      <c r="Q258" s="45"/>
      <c r="R258" s="45"/>
    </row>
    <row r="259" spans="1:18" ht="15.75" customHeight="1">
      <c r="A259" s="44"/>
      <c r="B259" s="44"/>
      <c r="C259" s="44"/>
      <c r="D259" s="44"/>
      <c r="E259" s="44"/>
      <c r="F259" s="44"/>
      <c r="G259" s="44"/>
      <c r="H259" s="44"/>
      <c r="I259" s="44"/>
      <c r="J259" s="44"/>
      <c r="K259" s="44"/>
      <c r="L259" s="44"/>
      <c r="M259" s="43"/>
      <c r="N259" s="45"/>
      <c r="O259" s="45"/>
      <c r="P259" s="45"/>
      <c r="Q259" s="45"/>
      <c r="R259" s="45"/>
    </row>
    <row r="260" spans="1:18" ht="15.75" customHeight="1">
      <c r="A260" s="44"/>
      <c r="B260" s="44"/>
      <c r="C260" s="44"/>
      <c r="D260" s="44"/>
      <c r="E260" s="44"/>
      <c r="F260" s="44"/>
      <c r="G260" s="44"/>
      <c r="H260" s="44"/>
      <c r="I260" s="44"/>
      <c r="J260" s="44"/>
      <c r="K260" s="44"/>
      <c r="L260" s="44"/>
      <c r="M260" s="43"/>
      <c r="N260" s="45"/>
      <c r="O260" s="45"/>
      <c r="P260" s="45"/>
      <c r="Q260" s="45"/>
      <c r="R260" s="45"/>
    </row>
    <row r="261" spans="1:18" ht="15.75" customHeight="1">
      <c r="A261" s="44"/>
      <c r="B261" s="44"/>
      <c r="C261" s="44"/>
      <c r="D261" s="44"/>
      <c r="E261" s="44"/>
      <c r="F261" s="44"/>
      <c r="G261" s="44"/>
      <c r="H261" s="44"/>
      <c r="I261" s="44"/>
      <c r="J261" s="44"/>
      <c r="K261" s="44"/>
      <c r="L261" s="44"/>
      <c r="M261" s="43"/>
      <c r="N261" s="45"/>
      <c r="O261" s="45"/>
      <c r="P261" s="45"/>
      <c r="Q261" s="45"/>
      <c r="R261" s="45"/>
    </row>
    <row r="262" spans="1:18" ht="15.75" customHeight="1">
      <c r="A262" s="44"/>
      <c r="B262" s="44"/>
      <c r="C262" s="44"/>
      <c r="D262" s="44"/>
      <c r="E262" s="44"/>
      <c r="F262" s="44"/>
      <c r="G262" s="44"/>
      <c r="H262" s="44"/>
      <c r="I262" s="44"/>
      <c r="J262" s="44"/>
      <c r="K262" s="44"/>
      <c r="L262" s="44"/>
      <c r="M262" s="43"/>
      <c r="N262" s="45"/>
      <c r="O262" s="45"/>
      <c r="P262" s="45"/>
      <c r="Q262" s="45"/>
      <c r="R262" s="45"/>
    </row>
    <row r="263" spans="1:18" ht="15.75" customHeight="1">
      <c r="A263" s="44"/>
      <c r="B263" s="44"/>
      <c r="C263" s="44"/>
      <c r="D263" s="44"/>
      <c r="E263" s="44"/>
      <c r="F263" s="44"/>
      <c r="G263" s="44"/>
      <c r="H263" s="44"/>
      <c r="I263" s="44"/>
      <c r="J263" s="44"/>
      <c r="K263" s="44"/>
      <c r="L263" s="44"/>
      <c r="M263" s="43"/>
      <c r="N263" s="45"/>
      <c r="O263" s="45"/>
      <c r="P263" s="45"/>
      <c r="Q263" s="45"/>
      <c r="R263" s="45"/>
    </row>
    <row r="264" spans="1:18" ht="15.75" customHeight="1">
      <c r="A264" s="44"/>
      <c r="B264" s="44"/>
      <c r="C264" s="44"/>
      <c r="D264" s="44"/>
      <c r="E264" s="44"/>
      <c r="F264" s="44"/>
      <c r="G264" s="44"/>
      <c r="H264" s="44"/>
      <c r="I264" s="44"/>
      <c r="J264" s="44"/>
      <c r="K264" s="44"/>
      <c r="L264" s="44"/>
      <c r="M264" s="43"/>
      <c r="N264" s="45"/>
      <c r="O264" s="45"/>
      <c r="P264" s="45"/>
      <c r="Q264" s="45"/>
      <c r="R264" s="45"/>
    </row>
    <row r="265" spans="1:18" ht="15.75" customHeight="1">
      <c r="A265" s="44"/>
      <c r="B265" s="44"/>
      <c r="C265" s="44"/>
      <c r="D265" s="44"/>
      <c r="E265" s="44"/>
      <c r="F265" s="44"/>
      <c r="G265" s="44"/>
      <c r="H265" s="44"/>
      <c r="I265" s="44"/>
      <c r="J265" s="44"/>
      <c r="K265" s="44"/>
      <c r="L265" s="44"/>
      <c r="M265" s="43"/>
      <c r="N265" s="45"/>
      <c r="O265" s="45"/>
      <c r="P265" s="45"/>
      <c r="Q265" s="45"/>
      <c r="R265" s="45"/>
    </row>
    <row r="266" spans="1:18" ht="15.75" customHeight="1">
      <c r="A266" s="44"/>
      <c r="B266" s="44"/>
      <c r="C266" s="44"/>
      <c r="D266" s="44"/>
      <c r="E266" s="44"/>
      <c r="F266" s="44"/>
      <c r="G266" s="44"/>
      <c r="H266" s="44"/>
      <c r="I266" s="44"/>
      <c r="J266" s="44"/>
      <c r="K266" s="44"/>
      <c r="L266" s="44"/>
      <c r="M266" s="43"/>
      <c r="N266" s="45"/>
      <c r="O266" s="45"/>
      <c r="P266" s="45"/>
      <c r="Q266" s="45"/>
      <c r="R266" s="45"/>
    </row>
    <row r="267" spans="1:18" ht="15.75" customHeight="1">
      <c r="A267" s="44"/>
      <c r="B267" s="44"/>
      <c r="C267" s="44"/>
      <c r="D267" s="44"/>
      <c r="E267" s="44"/>
      <c r="F267" s="44"/>
      <c r="G267" s="44"/>
      <c r="H267" s="44"/>
      <c r="I267" s="44"/>
      <c r="J267" s="44"/>
      <c r="K267" s="44"/>
      <c r="L267" s="44"/>
      <c r="M267" s="43"/>
      <c r="N267" s="45"/>
      <c r="O267" s="45"/>
      <c r="P267" s="45"/>
      <c r="Q267" s="45"/>
      <c r="R267" s="45"/>
    </row>
    <row r="268" spans="1:18" ht="15.75" customHeight="1">
      <c r="A268" s="44"/>
      <c r="B268" s="44"/>
      <c r="C268" s="44"/>
      <c r="D268" s="44"/>
      <c r="E268" s="44"/>
      <c r="F268" s="44"/>
      <c r="G268" s="44"/>
      <c r="H268" s="44"/>
      <c r="I268" s="44"/>
      <c r="J268" s="44"/>
      <c r="K268" s="44"/>
      <c r="L268" s="44"/>
      <c r="M268" s="43"/>
      <c r="N268" s="45"/>
      <c r="O268" s="45"/>
      <c r="P268" s="45"/>
      <c r="Q268" s="45"/>
      <c r="R268" s="45"/>
    </row>
    <row r="269" spans="1:18" ht="15.75" customHeight="1">
      <c r="A269" s="44"/>
      <c r="B269" s="44"/>
      <c r="C269" s="44"/>
      <c r="D269" s="44"/>
      <c r="E269" s="44"/>
      <c r="F269" s="44"/>
      <c r="G269" s="44"/>
      <c r="H269" s="44"/>
      <c r="I269" s="44"/>
      <c r="J269" s="44"/>
      <c r="K269" s="44"/>
      <c r="L269" s="44"/>
      <c r="M269" s="43"/>
      <c r="N269" s="45"/>
      <c r="O269" s="45"/>
      <c r="P269" s="45"/>
      <c r="Q269" s="45"/>
      <c r="R269" s="45"/>
    </row>
    <row r="270" spans="1:18" ht="15.75" customHeight="1">
      <c r="A270" s="44"/>
      <c r="B270" s="44"/>
      <c r="C270" s="44"/>
      <c r="D270" s="44"/>
      <c r="E270" s="44"/>
      <c r="F270" s="44"/>
      <c r="G270" s="44"/>
      <c r="H270" s="44"/>
      <c r="I270" s="44"/>
      <c r="J270" s="44"/>
      <c r="K270" s="44"/>
      <c r="L270" s="44"/>
      <c r="M270" s="43"/>
      <c r="N270" s="45"/>
      <c r="O270" s="45"/>
      <c r="P270" s="45"/>
      <c r="Q270" s="45"/>
      <c r="R270" s="45"/>
    </row>
    <row r="271" spans="1:18" ht="15.75" customHeight="1">
      <c r="A271" s="44"/>
      <c r="B271" s="44"/>
      <c r="C271" s="44"/>
      <c r="D271" s="44"/>
      <c r="E271" s="44"/>
      <c r="F271" s="44"/>
      <c r="G271" s="44"/>
      <c r="H271" s="44"/>
      <c r="I271" s="44"/>
      <c r="J271" s="44"/>
      <c r="K271" s="44"/>
      <c r="L271" s="44"/>
      <c r="M271" s="43"/>
      <c r="N271" s="45"/>
      <c r="O271" s="45"/>
      <c r="P271" s="45"/>
      <c r="Q271" s="45"/>
      <c r="R271" s="45"/>
    </row>
    <row r="272" spans="1:18" ht="15.75" customHeight="1">
      <c r="A272" s="44"/>
      <c r="B272" s="44"/>
      <c r="C272" s="44"/>
      <c r="D272" s="44"/>
      <c r="E272" s="44"/>
      <c r="F272" s="44"/>
      <c r="G272" s="44"/>
      <c r="H272" s="44"/>
      <c r="I272" s="44"/>
      <c r="J272" s="44"/>
      <c r="K272" s="44"/>
      <c r="L272" s="44"/>
      <c r="M272" s="43"/>
      <c r="N272" s="45"/>
      <c r="O272" s="45"/>
      <c r="P272" s="45"/>
      <c r="Q272" s="45"/>
      <c r="R272" s="45"/>
    </row>
    <row r="273" spans="1:18" ht="15.75" customHeight="1">
      <c r="A273" s="44"/>
      <c r="B273" s="44"/>
      <c r="C273" s="44"/>
      <c r="D273" s="44"/>
      <c r="E273" s="44"/>
      <c r="F273" s="44"/>
      <c r="G273" s="44"/>
      <c r="H273" s="44"/>
      <c r="I273" s="44"/>
      <c r="J273" s="44"/>
      <c r="K273" s="44"/>
      <c r="L273" s="44"/>
      <c r="M273" s="43"/>
      <c r="N273" s="45"/>
      <c r="O273" s="45"/>
      <c r="P273" s="45"/>
      <c r="Q273" s="45"/>
      <c r="R273" s="45"/>
    </row>
    <row r="274" spans="1:18" ht="15.75" customHeight="1">
      <c r="A274" s="44"/>
      <c r="B274" s="44"/>
      <c r="C274" s="44"/>
      <c r="D274" s="44"/>
      <c r="E274" s="44"/>
      <c r="F274" s="44"/>
      <c r="G274" s="44"/>
      <c r="H274" s="44"/>
      <c r="I274" s="44"/>
      <c r="J274" s="44"/>
      <c r="K274" s="44"/>
      <c r="L274" s="44"/>
      <c r="M274" s="43"/>
      <c r="N274" s="45"/>
      <c r="O274" s="45"/>
      <c r="P274" s="45"/>
      <c r="Q274" s="45"/>
      <c r="R274" s="45"/>
    </row>
    <row r="275" spans="1:18" ht="15.75" customHeight="1">
      <c r="A275" s="44"/>
      <c r="B275" s="44"/>
      <c r="C275" s="44"/>
      <c r="D275" s="44"/>
      <c r="E275" s="44"/>
      <c r="F275" s="44"/>
      <c r="G275" s="44"/>
      <c r="H275" s="44"/>
      <c r="I275" s="44"/>
      <c r="J275" s="44"/>
      <c r="K275" s="44"/>
      <c r="L275" s="44"/>
      <c r="M275" s="43"/>
      <c r="N275" s="45"/>
      <c r="O275" s="45"/>
      <c r="P275" s="45"/>
      <c r="Q275" s="45"/>
      <c r="R275" s="45"/>
    </row>
    <row r="276" spans="1:18" ht="15.75" customHeight="1">
      <c r="A276" s="44"/>
      <c r="B276" s="44"/>
      <c r="C276" s="44"/>
      <c r="D276" s="44"/>
      <c r="E276" s="44"/>
      <c r="F276" s="44"/>
      <c r="G276" s="44"/>
      <c r="H276" s="44"/>
      <c r="I276" s="44"/>
      <c r="J276" s="44"/>
      <c r="K276" s="44"/>
      <c r="L276" s="44"/>
      <c r="M276" s="43"/>
      <c r="N276" s="45"/>
      <c r="O276" s="45"/>
      <c r="P276" s="45"/>
      <c r="Q276" s="45"/>
      <c r="R276" s="45"/>
    </row>
    <row r="277" spans="1:18" ht="15.75" customHeight="1">
      <c r="A277" s="44"/>
      <c r="B277" s="44"/>
      <c r="C277" s="44"/>
      <c r="D277" s="44"/>
      <c r="E277" s="44"/>
      <c r="F277" s="44"/>
      <c r="G277" s="44"/>
      <c r="H277" s="44"/>
      <c r="I277" s="44"/>
      <c r="J277" s="44"/>
      <c r="K277" s="44"/>
      <c r="L277" s="44"/>
      <c r="M277" s="43"/>
      <c r="N277" s="45"/>
      <c r="O277" s="45"/>
      <c r="P277" s="45"/>
      <c r="Q277" s="45"/>
      <c r="R277" s="45"/>
    </row>
    <row r="278" spans="1:18" ht="15.75" customHeight="1">
      <c r="A278" s="44"/>
      <c r="B278" s="44"/>
      <c r="C278" s="44"/>
      <c r="D278" s="44"/>
      <c r="E278" s="44"/>
      <c r="F278" s="44"/>
      <c r="G278" s="44"/>
      <c r="H278" s="44"/>
      <c r="I278" s="44"/>
      <c r="J278" s="44"/>
      <c r="K278" s="44"/>
      <c r="L278" s="44"/>
      <c r="M278" s="43"/>
      <c r="N278" s="45"/>
      <c r="O278" s="45"/>
      <c r="P278" s="45"/>
      <c r="Q278" s="45"/>
      <c r="R278" s="45"/>
    </row>
    <row r="279" spans="1:18" ht="15.75" customHeight="1">
      <c r="A279" s="44"/>
      <c r="B279" s="44"/>
      <c r="C279" s="44"/>
      <c r="D279" s="44"/>
      <c r="E279" s="44"/>
      <c r="F279" s="44"/>
      <c r="G279" s="44"/>
      <c r="H279" s="44"/>
      <c r="I279" s="44"/>
      <c r="J279" s="44"/>
      <c r="K279" s="44"/>
      <c r="L279" s="44"/>
      <c r="M279" s="43"/>
      <c r="N279" s="45"/>
      <c r="O279" s="45"/>
      <c r="P279" s="45"/>
      <c r="Q279" s="45"/>
      <c r="R279" s="45"/>
    </row>
    <row r="280" spans="1:18" ht="15.75" customHeight="1">
      <c r="A280" s="44"/>
      <c r="B280" s="44"/>
      <c r="C280" s="44"/>
      <c r="D280" s="44"/>
      <c r="E280" s="44"/>
      <c r="F280" s="44"/>
      <c r="G280" s="44"/>
      <c r="H280" s="44"/>
      <c r="I280" s="44"/>
      <c r="J280" s="44"/>
      <c r="K280" s="44"/>
      <c r="L280" s="44"/>
      <c r="M280" s="43"/>
      <c r="N280" s="45"/>
      <c r="O280" s="45"/>
      <c r="P280" s="45"/>
      <c r="Q280" s="45"/>
      <c r="R280" s="45"/>
    </row>
    <row r="281" spans="1:18" ht="15.75" customHeight="1">
      <c r="A281" s="44"/>
      <c r="B281" s="44"/>
      <c r="C281" s="44"/>
      <c r="D281" s="44"/>
      <c r="E281" s="44"/>
      <c r="F281" s="44"/>
      <c r="G281" s="44"/>
      <c r="H281" s="44"/>
      <c r="I281" s="44"/>
      <c r="J281" s="44"/>
      <c r="K281" s="44"/>
      <c r="L281" s="44"/>
      <c r="M281" s="43"/>
      <c r="N281" s="45"/>
      <c r="O281" s="45"/>
      <c r="P281" s="45"/>
      <c r="Q281" s="45"/>
      <c r="R281" s="45"/>
    </row>
    <row r="282" spans="1:18" ht="15.75" customHeight="1">
      <c r="A282" s="44"/>
      <c r="B282" s="44"/>
      <c r="C282" s="44"/>
      <c r="D282" s="44"/>
      <c r="E282" s="44"/>
      <c r="F282" s="44"/>
      <c r="G282" s="44"/>
      <c r="H282" s="44"/>
      <c r="I282" s="44"/>
      <c r="J282" s="44"/>
      <c r="K282" s="44"/>
      <c r="L282" s="44"/>
      <c r="M282" s="43"/>
      <c r="N282" s="45"/>
      <c r="O282" s="45"/>
      <c r="P282" s="45"/>
      <c r="Q282" s="45"/>
      <c r="R282" s="45"/>
    </row>
    <row r="283" spans="1:18" ht="15.75" customHeight="1">
      <c r="A283" s="44"/>
      <c r="B283" s="44"/>
      <c r="C283" s="44"/>
      <c r="D283" s="44"/>
      <c r="E283" s="44"/>
      <c r="F283" s="44"/>
      <c r="G283" s="44"/>
      <c r="H283" s="44"/>
      <c r="I283" s="44"/>
      <c r="J283" s="44"/>
      <c r="K283" s="44"/>
      <c r="L283" s="44"/>
      <c r="M283" s="43"/>
      <c r="N283" s="45"/>
      <c r="O283" s="45"/>
      <c r="P283" s="45"/>
      <c r="Q283" s="45"/>
      <c r="R283" s="45"/>
    </row>
    <row r="284" spans="1:18" ht="15.75" customHeight="1">
      <c r="A284" s="44"/>
      <c r="B284" s="44"/>
      <c r="C284" s="44"/>
      <c r="D284" s="44"/>
      <c r="E284" s="44"/>
      <c r="F284" s="44"/>
      <c r="G284" s="44"/>
      <c r="H284" s="44"/>
      <c r="I284" s="44"/>
      <c r="J284" s="44"/>
      <c r="K284" s="44"/>
      <c r="L284" s="44"/>
      <c r="M284" s="43"/>
      <c r="N284" s="45"/>
      <c r="O284" s="45"/>
      <c r="P284" s="45"/>
      <c r="Q284" s="45"/>
      <c r="R284" s="45"/>
    </row>
    <row r="285" spans="1:18" ht="15.75" customHeight="1">
      <c r="A285" s="44"/>
      <c r="B285" s="44"/>
      <c r="C285" s="44"/>
      <c r="D285" s="44"/>
      <c r="E285" s="44"/>
      <c r="F285" s="44"/>
      <c r="G285" s="44"/>
      <c r="H285" s="44"/>
      <c r="I285" s="44"/>
      <c r="J285" s="44"/>
      <c r="K285" s="44"/>
      <c r="L285" s="44"/>
      <c r="M285" s="43"/>
      <c r="N285" s="45"/>
      <c r="O285" s="45"/>
      <c r="P285" s="45"/>
      <c r="Q285" s="45"/>
      <c r="R285" s="45"/>
    </row>
    <row r="286" spans="1:18" ht="15.75" customHeight="1">
      <c r="A286" s="44"/>
      <c r="B286" s="44"/>
      <c r="C286" s="44"/>
      <c r="D286" s="44"/>
      <c r="E286" s="44"/>
      <c r="F286" s="44"/>
      <c r="G286" s="44"/>
      <c r="H286" s="44"/>
      <c r="I286" s="44"/>
      <c r="J286" s="44"/>
      <c r="K286" s="44"/>
      <c r="L286" s="44"/>
      <c r="M286" s="43"/>
      <c r="N286" s="45"/>
      <c r="O286" s="45"/>
      <c r="P286" s="45"/>
      <c r="Q286" s="45"/>
      <c r="R286" s="45"/>
    </row>
    <row r="287" spans="1:18" ht="15.75" customHeight="1">
      <c r="A287" s="44"/>
      <c r="B287" s="44"/>
      <c r="C287" s="44"/>
      <c r="D287" s="44"/>
      <c r="E287" s="44"/>
      <c r="F287" s="44"/>
      <c r="G287" s="44"/>
      <c r="H287" s="44"/>
      <c r="I287" s="44"/>
      <c r="J287" s="44"/>
      <c r="K287" s="44"/>
      <c r="L287" s="44"/>
      <c r="M287" s="43"/>
      <c r="N287" s="45"/>
      <c r="O287" s="45"/>
      <c r="P287" s="45"/>
      <c r="Q287" s="45"/>
      <c r="R287" s="45"/>
    </row>
    <row r="288" spans="1:18" ht="15.75" customHeight="1">
      <c r="A288" s="44"/>
      <c r="B288" s="44"/>
      <c r="C288" s="44"/>
      <c r="D288" s="44"/>
      <c r="E288" s="44"/>
      <c r="F288" s="44"/>
      <c r="G288" s="44"/>
      <c r="H288" s="44"/>
      <c r="I288" s="44"/>
      <c r="J288" s="44"/>
      <c r="K288" s="44"/>
      <c r="L288" s="44"/>
      <c r="M288" s="43"/>
      <c r="N288" s="45"/>
      <c r="O288" s="45"/>
      <c r="P288" s="45"/>
      <c r="Q288" s="45"/>
      <c r="R288" s="45"/>
    </row>
    <row r="289" spans="1:18" ht="15.75" customHeight="1">
      <c r="A289" s="44"/>
      <c r="B289" s="44"/>
      <c r="C289" s="44"/>
      <c r="D289" s="44"/>
      <c r="E289" s="44"/>
      <c r="F289" s="44"/>
      <c r="G289" s="44"/>
      <c r="H289" s="44"/>
      <c r="I289" s="44"/>
      <c r="J289" s="44"/>
      <c r="K289" s="44"/>
      <c r="L289" s="44"/>
      <c r="M289" s="43"/>
      <c r="N289" s="45"/>
      <c r="O289" s="45"/>
      <c r="P289" s="45"/>
      <c r="Q289" s="45"/>
      <c r="R289" s="45"/>
    </row>
    <row r="290" spans="1:18" ht="15.75" customHeight="1">
      <c r="A290" s="44"/>
      <c r="B290" s="44"/>
      <c r="C290" s="44"/>
      <c r="D290" s="44"/>
      <c r="E290" s="44"/>
      <c r="F290" s="44"/>
      <c r="G290" s="44"/>
      <c r="H290" s="44"/>
      <c r="I290" s="44"/>
      <c r="J290" s="44"/>
      <c r="K290" s="44"/>
      <c r="L290" s="44"/>
      <c r="M290" s="43"/>
      <c r="N290" s="45"/>
      <c r="O290" s="45"/>
      <c r="P290" s="45"/>
      <c r="Q290" s="45"/>
      <c r="R290" s="45"/>
    </row>
    <row r="291" spans="1:18" ht="15.75" customHeight="1">
      <c r="A291" s="44"/>
      <c r="B291" s="44"/>
      <c r="C291" s="44"/>
      <c r="D291" s="44"/>
      <c r="E291" s="44"/>
      <c r="F291" s="44"/>
      <c r="G291" s="44"/>
      <c r="H291" s="44"/>
      <c r="I291" s="44"/>
      <c r="J291" s="44"/>
      <c r="K291" s="44"/>
      <c r="L291" s="44"/>
      <c r="M291" s="43"/>
      <c r="N291" s="45"/>
      <c r="O291" s="45"/>
      <c r="P291" s="45"/>
      <c r="Q291" s="45"/>
      <c r="R291" s="45"/>
    </row>
    <row r="292" spans="1:18" ht="15.75" customHeight="1">
      <c r="A292" s="44"/>
      <c r="B292" s="44"/>
      <c r="C292" s="44"/>
      <c r="D292" s="44"/>
      <c r="E292" s="44"/>
      <c r="F292" s="44"/>
      <c r="G292" s="44"/>
      <c r="H292" s="44"/>
      <c r="I292" s="44"/>
      <c r="J292" s="44"/>
      <c r="K292" s="44"/>
      <c r="L292" s="44"/>
      <c r="M292" s="43"/>
      <c r="N292" s="45"/>
      <c r="O292" s="45"/>
      <c r="P292" s="45"/>
      <c r="Q292" s="45"/>
      <c r="R292" s="45"/>
    </row>
    <row r="293" spans="1:18" ht="15.75" customHeight="1">
      <c r="A293" s="44"/>
      <c r="B293" s="44"/>
      <c r="C293" s="44"/>
      <c r="D293" s="44"/>
      <c r="E293" s="44"/>
      <c r="F293" s="44"/>
      <c r="G293" s="44"/>
      <c r="H293" s="44"/>
      <c r="I293" s="44"/>
      <c r="J293" s="44"/>
      <c r="K293" s="44"/>
      <c r="L293" s="44"/>
      <c r="M293" s="43"/>
      <c r="N293" s="45"/>
      <c r="O293" s="45"/>
      <c r="P293" s="45"/>
      <c r="Q293" s="45"/>
      <c r="R293" s="45"/>
    </row>
    <row r="294" spans="1:18" ht="15.75" customHeight="1">
      <c r="A294" s="44"/>
      <c r="B294" s="44"/>
      <c r="C294" s="44"/>
      <c r="D294" s="44"/>
      <c r="E294" s="44"/>
      <c r="F294" s="44"/>
      <c r="G294" s="44"/>
      <c r="H294" s="44"/>
      <c r="I294" s="44"/>
      <c r="J294" s="44"/>
      <c r="K294" s="44"/>
      <c r="L294" s="44"/>
      <c r="M294" s="43"/>
      <c r="N294" s="45"/>
      <c r="O294" s="45"/>
      <c r="P294" s="45"/>
      <c r="Q294" s="45"/>
      <c r="R294" s="45"/>
    </row>
    <row r="295" spans="1:18" ht="15.75" customHeight="1">
      <c r="A295" s="44"/>
      <c r="B295" s="44"/>
      <c r="C295" s="44"/>
      <c r="D295" s="44"/>
      <c r="E295" s="44"/>
      <c r="F295" s="44"/>
      <c r="G295" s="44"/>
      <c r="H295" s="44"/>
      <c r="I295" s="44"/>
      <c r="J295" s="44"/>
      <c r="K295" s="44"/>
      <c r="L295" s="44"/>
      <c r="M295" s="43"/>
      <c r="N295" s="45"/>
      <c r="O295" s="45"/>
      <c r="P295" s="45"/>
      <c r="Q295" s="45"/>
      <c r="R295" s="45"/>
    </row>
    <row r="296" spans="1:18" ht="15.75" customHeight="1">
      <c r="A296" s="44"/>
      <c r="B296" s="44"/>
      <c r="C296" s="44"/>
      <c r="D296" s="44"/>
      <c r="E296" s="44"/>
      <c r="F296" s="44"/>
      <c r="G296" s="44"/>
      <c r="H296" s="44"/>
      <c r="I296" s="44"/>
      <c r="J296" s="44"/>
      <c r="K296" s="44"/>
      <c r="L296" s="44"/>
      <c r="M296" s="43"/>
      <c r="N296" s="45"/>
      <c r="O296" s="45"/>
      <c r="P296" s="45"/>
      <c r="Q296" s="45"/>
      <c r="R296" s="45"/>
    </row>
    <row r="297" spans="1:18" ht="15.75" customHeight="1">
      <c r="A297" s="44"/>
      <c r="B297" s="44"/>
      <c r="C297" s="44"/>
      <c r="D297" s="44"/>
      <c r="E297" s="44"/>
      <c r="F297" s="44"/>
      <c r="G297" s="44"/>
      <c r="H297" s="44"/>
      <c r="I297" s="44"/>
      <c r="J297" s="44"/>
      <c r="K297" s="44"/>
      <c r="L297" s="44"/>
      <c r="M297" s="43"/>
      <c r="N297" s="45"/>
      <c r="O297" s="45"/>
      <c r="P297" s="45"/>
      <c r="Q297" s="45"/>
      <c r="R297" s="45"/>
    </row>
    <row r="298" spans="1:18" ht="15.75" customHeight="1">
      <c r="A298" s="44"/>
      <c r="B298" s="44"/>
      <c r="C298" s="44"/>
      <c r="D298" s="44"/>
      <c r="E298" s="44"/>
      <c r="F298" s="44"/>
      <c r="G298" s="44"/>
      <c r="H298" s="44"/>
      <c r="I298" s="44"/>
      <c r="J298" s="44"/>
      <c r="K298" s="44"/>
      <c r="L298" s="44"/>
      <c r="M298" s="43"/>
      <c r="N298" s="45"/>
      <c r="O298" s="45"/>
      <c r="P298" s="45"/>
      <c r="Q298" s="45"/>
      <c r="R298" s="45"/>
    </row>
    <row r="299" spans="1:18" ht="15.75" customHeight="1">
      <c r="A299" s="44"/>
      <c r="B299" s="44"/>
      <c r="C299" s="44"/>
      <c r="D299" s="44"/>
      <c r="E299" s="44"/>
      <c r="F299" s="44"/>
      <c r="G299" s="44"/>
      <c r="H299" s="44"/>
      <c r="I299" s="44"/>
      <c r="J299" s="44"/>
      <c r="K299" s="44"/>
      <c r="L299" s="44"/>
      <c r="M299" s="43"/>
      <c r="N299" s="45"/>
      <c r="O299" s="45"/>
      <c r="P299" s="45"/>
      <c r="Q299" s="45"/>
      <c r="R299" s="45"/>
    </row>
    <row r="300" spans="1:18" ht="15.75" customHeight="1">
      <c r="A300" s="44"/>
      <c r="B300" s="44"/>
      <c r="C300" s="44"/>
      <c r="D300" s="44"/>
      <c r="E300" s="44"/>
      <c r="F300" s="44"/>
      <c r="G300" s="44"/>
      <c r="H300" s="44"/>
      <c r="I300" s="44"/>
      <c r="J300" s="44"/>
      <c r="K300" s="44"/>
      <c r="L300" s="44"/>
      <c r="M300" s="43"/>
      <c r="N300" s="45"/>
      <c r="O300" s="45"/>
      <c r="P300" s="45"/>
      <c r="Q300" s="45"/>
      <c r="R300" s="45"/>
    </row>
    <row r="301" spans="1:18" ht="15.75" customHeight="1">
      <c r="A301" s="44"/>
      <c r="B301" s="44"/>
      <c r="C301" s="44"/>
      <c r="D301" s="44"/>
      <c r="E301" s="44"/>
      <c r="F301" s="44"/>
      <c r="G301" s="44"/>
      <c r="H301" s="44"/>
      <c r="I301" s="44"/>
      <c r="J301" s="44"/>
      <c r="K301" s="44"/>
      <c r="L301" s="44"/>
      <c r="M301" s="43"/>
      <c r="N301" s="45"/>
      <c r="O301" s="45"/>
      <c r="P301" s="45"/>
      <c r="Q301" s="45"/>
      <c r="R301" s="45"/>
    </row>
    <row r="302" spans="1:18" ht="15.75" customHeight="1">
      <c r="A302" s="44"/>
      <c r="B302" s="44"/>
      <c r="C302" s="44"/>
      <c r="D302" s="44"/>
      <c r="E302" s="44"/>
      <c r="F302" s="44"/>
      <c r="G302" s="44"/>
      <c r="H302" s="44"/>
      <c r="I302" s="44"/>
      <c r="J302" s="44"/>
      <c r="K302" s="44"/>
      <c r="L302" s="44"/>
      <c r="M302" s="43"/>
      <c r="N302" s="45"/>
      <c r="O302" s="45"/>
      <c r="P302" s="45"/>
      <c r="Q302" s="45"/>
      <c r="R302" s="45"/>
    </row>
    <row r="303" spans="1:18" ht="15.75" customHeight="1">
      <c r="A303" s="44"/>
      <c r="B303" s="44"/>
      <c r="C303" s="44"/>
      <c r="D303" s="44"/>
      <c r="E303" s="44"/>
      <c r="F303" s="44"/>
      <c r="G303" s="44"/>
      <c r="H303" s="44"/>
      <c r="I303" s="44"/>
      <c r="J303" s="44"/>
      <c r="K303" s="44"/>
      <c r="L303" s="44"/>
      <c r="M303" s="43"/>
      <c r="N303" s="45"/>
      <c r="O303" s="45"/>
      <c r="P303" s="45"/>
      <c r="Q303" s="45"/>
      <c r="R303" s="45"/>
    </row>
    <row r="304" spans="1:18" ht="15.75" customHeight="1">
      <c r="A304" s="44"/>
      <c r="B304" s="44"/>
      <c r="C304" s="44"/>
      <c r="D304" s="44"/>
      <c r="E304" s="44"/>
      <c r="F304" s="44"/>
      <c r="G304" s="44"/>
      <c r="H304" s="44"/>
      <c r="I304" s="44"/>
      <c r="J304" s="44"/>
      <c r="K304" s="44"/>
      <c r="L304" s="44"/>
      <c r="M304" s="43"/>
      <c r="N304" s="45"/>
      <c r="O304" s="45"/>
      <c r="P304" s="45"/>
      <c r="Q304" s="45"/>
      <c r="R304" s="45"/>
    </row>
    <row r="305" spans="1:18" ht="15.75" customHeight="1">
      <c r="A305" s="44"/>
      <c r="B305" s="44"/>
      <c r="C305" s="44"/>
      <c r="D305" s="44"/>
      <c r="E305" s="44"/>
      <c r="F305" s="44"/>
      <c r="G305" s="44"/>
      <c r="H305" s="44"/>
      <c r="I305" s="44"/>
      <c r="J305" s="44"/>
      <c r="K305" s="44"/>
      <c r="L305" s="44"/>
      <c r="M305" s="43"/>
      <c r="N305" s="45"/>
      <c r="O305" s="45"/>
      <c r="P305" s="45"/>
      <c r="Q305" s="45"/>
      <c r="R305" s="45"/>
    </row>
    <row r="306" spans="1:18" ht="15.75" customHeight="1">
      <c r="A306" s="44"/>
      <c r="B306" s="44"/>
      <c r="C306" s="44"/>
      <c r="D306" s="44"/>
      <c r="E306" s="44"/>
      <c r="F306" s="44"/>
      <c r="G306" s="44"/>
      <c r="H306" s="44"/>
      <c r="I306" s="44"/>
      <c r="J306" s="44"/>
      <c r="K306" s="44"/>
      <c r="L306" s="44"/>
      <c r="M306" s="43"/>
      <c r="N306" s="45"/>
      <c r="O306" s="45"/>
      <c r="P306" s="45"/>
      <c r="Q306" s="45"/>
      <c r="R306" s="45"/>
    </row>
    <row r="307" spans="1:18" ht="15.75" customHeight="1">
      <c r="A307" s="44"/>
      <c r="B307" s="44"/>
      <c r="C307" s="44"/>
      <c r="D307" s="44"/>
      <c r="E307" s="44"/>
      <c r="F307" s="44"/>
      <c r="G307" s="44"/>
      <c r="H307" s="44"/>
      <c r="I307" s="44"/>
      <c r="J307" s="44"/>
      <c r="K307" s="44"/>
      <c r="L307" s="44"/>
      <c r="M307" s="43"/>
      <c r="N307" s="45"/>
      <c r="O307" s="45"/>
      <c r="P307" s="45"/>
      <c r="Q307" s="45"/>
      <c r="R307" s="45"/>
    </row>
    <row r="308" spans="1:18" ht="15.75" customHeight="1">
      <c r="A308" s="44"/>
      <c r="B308" s="44"/>
      <c r="C308" s="44"/>
      <c r="D308" s="44"/>
      <c r="E308" s="44"/>
      <c r="F308" s="44"/>
      <c r="G308" s="44"/>
      <c r="H308" s="44"/>
      <c r="I308" s="44"/>
      <c r="J308" s="44"/>
      <c r="K308" s="44"/>
      <c r="L308" s="44"/>
      <c r="M308" s="43"/>
      <c r="N308" s="45"/>
      <c r="O308" s="45"/>
      <c r="P308" s="45"/>
      <c r="Q308" s="45"/>
      <c r="R308" s="45"/>
    </row>
    <row r="309" spans="1:18" ht="15.75" customHeight="1">
      <c r="A309" s="44"/>
      <c r="B309" s="44"/>
      <c r="C309" s="44"/>
      <c r="D309" s="44"/>
      <c r="E309" s="44"/>
      <c r="F309" s="44"/>
      <c r="G309" s="44"/>
      <c r="H309" s="44"/>
      <c r="I309" s="44"/>
      <c r="J309" s="44"/>
      <c r="K309" s="44"/>
      <c r="L309" s="44"/>
      <c r="M309" s="43"/>
      <c r="N309" s="45"/>
      <c r="O309" s="45"/>
      <c r="P309" s="45"/>
      <c r="Q309" s="45"/>
      <c r="R309" s="45"/>
    </row>
    <row r="310" spans="1:18" ht="15.75" customHeight="1">
      <c r="A310" s="44"/>
      <c r="B310" s="44"/>
      <c r="C310" s="44"/>
      <c r="D310" s="44"/>
      <c r="E310" s="44"/>
      <c r="F310" s="44"/>
      <c r="G310" s="44"/>
      <c r="H310" s="44"/>
      <c r="I310" s="44"/>
      <c r="J310" s="44"/>
      <c r="K310" s="44"/>
      <c r="L310" s="44"/>
      <c r="M310" s="43"/>
      <c r="N310" s="45"/>
      <c r="O310" s="45"/>
      <c r="P310" s="45"/>
      <c r="Q310" s="45"/>
      <c r="R310" s="45"/>
    </row>
    <row r="311" spans="1:18" ht="15.75" customHeight="1">
      <c r="A311" s="44"/>
      <c r="B311" s="44"/>
      <c r="C311" s="44"/>
      <c r="D311" s="44"/>
      <c r="E311" s="44"/>
      <c r="F311" s="44"/>
      <c r="G311" s="44"/>
      <c r="H311" s="44"/>
      <c r="I311" s="44"/>
      <c r="J311" s="44"/>
      <c r="K311" s="44"/>
      <c r="L311" s="44"/>
      <c r="M311" s="43"/>
      <c r="N311" s="45"/>
      <c r="O311" s="45"/>
      <c r="P311" s="45"/>
      <c r="Q311" s="45"/>
      <c r="R311" s="45"/>
    </row>
    <row r="312" spans="1:18" ht="15.75" customHeight="1">
      <c r="A312" s="44"/>
      <c r="B312" s="44"/>
      <c r="C312" s="44"/>
      <c r="D312" s="44"/>
      <c r="E312" s="44"/>
      <c r="F312" s="44"/>
      <c r="G312" s="44"/>
      <c r="H312" s="44"/>
      <c r="I312" s="44"/>
      <c r="J312" s="44"/>
      <c r="K312" s="44"/>
      <c r="L312" s="44"/>
      <c r="M312" s="43"/>
      <c r="N312" s="45"/>
      <c r="O312" s="45"/>
      <c r="P312" s="45"/>
      <c r="Q312" s="45"/>
      <c r="R312" s="45"/>
    </row>
    <row r="313" spans="1:18" ht="15.75" customHeight="1">
      <c r="A313" s="44"/>
      <c r="B313" s="44"/>
      <c r="C313" s="44"/>
      <c r="D313" s="44"/>
      <c r="E313" s="44"/>
      <c r="F313" s="44"/>
      <c r="G313" s="44"/>
      <c r="H313" s="44"/>
      <c r="I313" s="44"/>
      <c r="J313" s="44"/>
      <c r="K313" s="44"/>
      <c r="L313" s="44"/>
      <c r="M313" s="43"/>
      <c r="N313" s="45"/>
      <c r="O313" s="45"/>
      <c r="P313" s="45"/>
      <c r="Q313" s="45"/>
      <c r="R313" s="45"/>
    </row>
    <row r="314" spans="1:18" ht="15.75" customHeight="1">
      <c r="A314" s="44"/>
      <c r="B314" s="44"/>
      <c r="C314" s="44"/>
      <c r="D314" s="44"/>
      <c r="E314" s="44"/>
      <c r="F314" s="44"/>
      <c r="G314" s="44"/>
      <c r="H314" s="44"/>
      <c r="I314" s="44"/>
      <c r="J314" s="44"/>
      <c r="K314" s="44"/>
      <c r="L314" s="44"/>
      <c r="M314" s="43"/>
      <c r="N314" s="45"/>
      <c r="O314" s="45"/>
      <c r="P314" s="45"/>
      <c r="Q314" s="45"/>
      <c r="R314" s="45"/>
    </row>
    <row r="315" spans="1:18" ht="15.75" customHeight="1">
      <c r="A315" s="44"/>
      <c r="B315" s="44"/>
      <c r="C315" s="44"/>
      <c r="D315" s="44"/>
      <c r="E315" s="44"/>
      <c r="F315" s="44"/>
      <c r="G315" s="44"/>
      <c r="H315" s="44"/>
      <c r="I315" s="44"/>
      <c r="J315" s="44"/>
      <c r="K315" s="44"/>
      <c r="L315" s="44"/>
      <c r="M315" s="43"/>
      <c r="N315" s="45"/>
      <c r="O315" s="45"/>
      <c r="P315" s="45"/>
      <c r="Q315" s="45"/>
      <c r="R315" s="45"/>
    </row>
    <row r="316" spans="1:18" ht="15.75" customHeight="1">
      <c r="A316" s="44"/>
      <c r="B316" s="44"/>
      <c r="C316" s="44"/>
      <c r="D316" s="44"/>
      <c r="E316" s="44"/>
      <c r="F316" s="44"/>
      <c r="G316" s="44"/>
      <c r="H316" s="44"/>
      <c r="I316" s="44"/>
      <c r="J316" s="44"/>
      <c r="K316" s="44"/>
      <c r="L316" s="44"/>
      <c r="M316" s="43"/>
      <c r="N316" s="45"/>
      <c r="O316" s="45"/>
      <c r="P316" s="45"/>
      <c r="Q316" s="45"/>
      <c r="R316" s="45"/>
    </row>
    <row r="317" spans="1:18" ht="15.75" customHeight="1">
      <c r="A317" s="44"/>
      <c r="B317" s="44"/>
      <c r="C317" s="44"/>
      <c r="D317" s="44"/>
      <c r="E317" s="44"/>
      <c r="F317" s="44"/>
      <c r="G317" s="44"/>
      <c r="H317" s="44"/>
      <c r="I317" s="44"/>
      <c r="J317" s="44"/>
      <c r="K317" s="44"/>
      <c r="L317" s="44"/>
      <c r="M317" s="43"/>
      <c r="N317" s="45"/>
      <c r="O317" s="45"/>
      <c r="P317" s="45"/>
      <c r="Q317" s="45"/>
      <c r="R317" s="45"/>
    </row>
    <row r="318" spans="1:18" ht="15.75" customHeight="1">
      <c r="A318" s="44"/>
      <c r="B318" s="44"/>
      <c r="C318" s="44"/>
      <c r="D318" s="44"/>
      <c r="E318" s="44"/>
      <c r="F318" s="44"/>
      <c r="G318" s="44"/>
      <c r="H318" s="44"/>
      <c r="I318" s="44"/>
      <c r="J318" s="44"/>
      <c r="K318" s="44"/>
      <c r="L318" s="44"/>
      <c r="M318" s="43"/>
      <c r="N318" s="45"/>
      <c r="O318" s="45"/>
      <c r="P318" s="45"/>
      <c r="Q318" s="45"/>
      <c r="R318" s="45"/>
    </row>
    <row r="319" spans="1:18" ht="15.75" customHeight="1">
      <c r="A319" s="44"/>
      <c r="B319" s="44"/>
      <c r="C319" s="44"/>
      <c r="D319" s="44"/>
      <c r="E319" s="44"/>
      <c r="F319" s="44"/>
      <c r="G319" s="44"/>
      <c r="H319" s="44"/>
      <c r="I319" s="44"/>
      <c r="J319" s="44"/>
      <c r="K319" s="44"/>
      <c r="L319" s="44"/>
      <c r="M319" s="43"/>
      <c r="N319" s="45"/>
      <c r="O319" s="45"/>
      <c r="P319" s="45"/>
      <c r="Q319" s="45"/>
      <c r="R319" s="45"/>
    </row>
    <row r="320" spans="1:18" ht="15.75" customHeight="1">
      <c r="A320" s="44"/>
      <c r="B320" s="44"/>
      <c r="C320" s="44"/>
      <c r="D320" s="44"/>
      <c r="E320" s="44"/>
      <c r="F320" s="44"/>
      <c r="G320" s="44"/>
      <c r="H320" s="44"/>
      <c r="I320" s="44"/>
      <c r="J320" s="44"/>
      <c r="K320" s="44"/>
      <c r="L320" s="44"/>
      <c r="M320" s="43"/>
      <c r="N320" s="45"/>
      <c r="O320" s="45"/>
      <c r="P320" s="45"/>
      <c r="Q320" s="45"/>
      <c r="R320" s="45"/>
    </row>
    <row r="321" spans="1:18" ht="15.75" customHeight="1">
      <c r="A321" s="44"/>
      <c r="B321" s="44"/>
      <c r="C321" s="44"/>
      <c r="D321" s="44"/>
      <c r="E321" s="44"/>
      <c r="F321" s="44"/>
      <c r="G321" s="44"/>
      <c r="H321" s="44"/>
      <c r="I321" s="44"/>
      <c r="J321" s="44"/>
      <c r="K321" s="44"/>
      <c r="L321" s="44"/>
      <c r="M321" s="43"/>
      <c r="N321" s="45"/>
      <c r="O321" s="45"/>
      <c r="P321" s="45"/>
      <c r="Q321" s="45"/>
      <c r="R321" s="45"/>
    </row>
    <row r="322" spans="1:18" ht="15.75" customHeight="1">
      <c r="A322" s="44"/>
      <c r="B322" s="44"/>
      <c r="C322" s="44"/>
      <c r="D322" s="44"/>
      <c r="E322" s="44"/>
      <c r="F322" s="44"/>
      <c r="G322" s="44"/>
      <c r="H322" s="44"/>
      <c r="I322" s="44"/>
      <c r="J322" s="44"/>
      <c r="K322" s="44"/>
      <c r="L322" s="44"/>
      <c r="M322" s="43"/>
      <c r="N322" s="45"/>
      <c r="O322" s="45"/>
      <c r="P322" s="45"/>
      <c r="Q322" s="45"/>
      <c r="R322" s="45"/>
    </row>
    <row r="323" spans="1:18" ht="15.75" customHeight="1">
      <c r="A323" s="44"/>
      <c r="B323" s="44"/>
      <c r="C323" s="44"/>
      <c r="D323" s="44"/>
      <c r="E323" s="44"/>
      <c r="F323" s="44"/>
      <c r="G323" s="44"/>
      <c r="H323" s="44"/>
      <c r="I323" s="44"/>
      <c r="J323" s="44"/>
      <c r="K323" s="44"/>
      <c r="L323" s="44"/>
      <c r="M323" s="43"/>
      <c r="N323" s="45"/>
      <c r="O323" s="45"/>
      <c r="P323" s="45"/>
      <c r="Q323" s="45"/>
      <c r="R323" s="45"/>
    </row>
    <row r="324" spans="1:18" ht="15.75" customHeight="1">
      <c r="A324" s="44"/>
      <c r="B324" s="44"/>
      <c r="C324" s="44"/>
      <c r="D324" s="44"/>
      <c r="E324" s="44"/>
      <c r="F324" s="44"/>
      <c r="G324" s="44"/>
      <c r="H324" s="44"/>
      <c r="I324" s="44"/>
      <c r="J324" s="44"/>
      <c r="K324" s="44"/>
      <c r="L324" s="44"/>
      <c r="M324" s="43"/>
      <c r="N324" s="45"/>
      <c r="O324" s="45"/>
      <c r="P324" s="45"/>
      <c r="Q324" s="45"/>
      <c r="R324" s="45"/>
    </row>
    <row r="325" spans="1:18" ht="15.75" customHeight="1">
      <c r="A325" s="44"/>
      <c r="B325" s="44"/>
      <c r="C325" s="44"/>
      <c r="D325" s="44"/>
      <c r="E325" s="44"/>
      <c r="F325" s="44"/>
      <c r="G325" s="44"/>
      <c r="H325" s="44"/>
      <c r="I325" s="44"/>
      <c r="J325" s="44"/>
      <c r="K325" s="44"/>
      <c r="L325" s="44"/>
      <c r="M325" s="43"/>
      <c r="N325" s="45"/>
      <c r="O325" s="45"/>
      <c r="P325" s="45"/>
      <c r="Q325" s="45"/>
      <c r="R325" s="45"/>
    </row>
    <row r="326" spans="1:18" ht="15.75" customHeight="1">
      <c r="A326" s="44"/>
      <c r="B326" s="44"/>
      <c r="C326" s="44"/>
      <c r="D326" s="44"/>
      <c r="E326" s="44"/>
      <c r="F326" s="44"/>
      <c r="G326" s="44"/>
      <c r="H326" s="44"/>
      <c r="I326" s="44"/>
      <c r="J326" s="44"/>
      <c r="K326" s="44"/>
      <c r="L326" s="44"/>
      <c r="M326" s="43"/>
      <c r="N326" s="45"/>
      <c r="O326" s="45"/>
      <c r="P326" s="45"/>
      <c r="Q326" s="45"/>
      <c r="R326" s="45"/>
    </row>
    <row r="327" spans="1:18" ht="15.75" customHeight="1">
      <c r="A327" s="44"/>
      <c r="B327" s="44"/>
      <c r="C327" s="44"/>
      <c r="D327" s="44"/>
      <c r="E327" s="44"/>
      <c r="F327" s="44"/>
      <c r="G327" s="44"/>
      <c r="H327" s="44"/>
      <c r="I327" s="44"/>
      <c r="J327" s="44"/>
      <c r="K327" s="44"/>
      <c r="L327" s="44"/>
      <c r="M327" s="43"/>
      <c r="N327" s="45"/>
      <c r="O327" s="45"/>
      <c r="P327" s="45"/>
      <c r="Q327" s="45"/>
      <c r="R327" s="45"/>
    </row>
    <row r="328" spans="1:18" ht="15.75" customHeight="1">
      <c r="A328" s="44"/>
      <c r="B328" s="44"/>
      <c r="C328" s="44"/>
      <c r="D328" s="44"/>
      <c r="E328" s="44"/>
      <c r="F328" s="44"/>
      <c r="G328" s="44"/>
      <c r="H328" s="44"/>
      <c r="I328" s="44"/>
      <c r="J328" s="44"/>
      <c r="K328" s="44"/>
      <c r="L328" s="44"/>
      <c r="M328" s="43"/>
      <c r="N328" s="45"/>
      <c r="O328" s="45"/>
      <c r="P328" s="45"/>
      <c r="Q328" s="45"/>
      <c r="R328" s="45"/>
    </row>
    <row r="329" spans="1:18" ht="15.75" customHeight="1">
      <c r="A329" s="44"/>
      <c r="B329" s="44"/>
      <c r="C329" s="44"/>
      <c r="D329" s="44"/>
      <c r="E329" s="44"/>
      <c r="F329" s="44"/>
      <c r="G329" s="44"/>
      <c r="H329" s="44"/>
      <c r="I329" s="44"/>
      <c r="J329" s="44"/>
      <c r="K329" s="44"/>
      <c r="L329" s="44"/>
      <c r="M329" s="43"/>
      <c r="N329" s="45"/>
      <c r="O329" s="45"/>
      <c r="P329" s="45"/>
      <c r="Q329" s="45"/>
      <c r="R329" s="45"/>
    </row>
    <row r="330" spans="1:18" ht="15.75" customHeight="1">
      <c r="A330" s="44"/>
      <c r="B330" s="44"/>
      <c r="C330" s="44"/>
      <c r="D330" s="44"/>
      <c r="E330" s="44"/>
      <c r="F330" s="44"/>
      <c r="G330" s="44"/>
      <c r="H330" s="44"/>
      <c r="I330" s="44"/>
      <c r="J330" s="44"/>
      <c r="K330" s="44"/>
      <c r="L330" s="44"/>
      <c r="M330" s="43"/>
      <c r="N330" s="45"/>
      <c r="O330" s="45"/>
      <c r="P330" s="45"/>
      <c r="Q330" s="45"/>
      <c r="R330" s="45"/>
    </row>
    <row r="331" spans="1:18" ht="15.75" customHeight="1">
      <c r="A331" s="44"/>
      <c r="B331" s="44"/>
      <c r="C331" s="44"/>
      <c r="D331" s="44"/>
      <c r="E331" s="44"/>
      <c r="F331" s="44"/>
      <c r="G331" s="44"/>
      <c r="H331" s="44"/>
      <c r="I331" s="44"/>
      <c r="J331" s="44"/>
      <c r="K331" s="44"/>
      <c r="L331" s="44"/>
      <c r="M331" s="43"/>
      <c r="N331" s="45"/>
      <c r="O331" s="45"/>
      <c r="P331" s="45"/>
      <c r="Q331" s="45"/>
      <c r="R331" s="45"/>
    </row>
    <row r="332" spans="1:18" ht="15.75" customHeight="1">
      <c r="A332" s="44"/>
      <c r="B332" s="44"/>
      <c r="C332" s="44"/>
      <c r="D332" s="44"/>
      <c r="E332" s="44"/>
      <c r="F332" s="44"/>
      <c r="G332" s="44"/>
      <c r="H332" s="44"/>
      <c r="I332" s="44"/>
      <c r="J332" s="44"/>
      <c r="K332" s="44"/>
      <c r="L332" s="44"/>
      <c r="M332" s="43"/>
      <c r="N332" s="45"/>
      <c r="O332" s="45"/>
      <c r="P332" s="45"/>
      <c r="Q332" s="45"/>
      <c r="R332" s="45"/>
    </row>
    <row r="333" spans="1:18" ht="15.75" customHeight="1">
      <c r="A333" s="44"/>
      <c r="B333" s="44"/>
      <c r="C333" s="44"/>
      <c r="D333" s="44"/>
      <c r="E333" s="44"/>
      <c r="F333" s="44"/>
      <c r="G333" s="44"/>
      <c r="H333" s="44"/>
      <c r="I333" s="44"/>
      <c r="J333" s="44"/>
      <c r="K333" s="44"/>
      <c r="L333" s="44"/>
      <c r="M333" s="43"/>
      <c r="N333" s="45"/>
      <c r="O333" s="45"/>
      <c r="P333" s="45"/>
      <c r="Q333" s="45"/>
      <c r="R333" s="45"/>
    </row>
    <row r="334" spans="1:18" ht="15.75" customHeight="1">
      <c r="A334" s="44"/>
      <c r="B334" s="44"/>
      <c r="C334" s="44"/>
      <c r="D334" s="44"/>
      <c r="E334" s="44"/>
      <c r="F334" s="44"/>
      <c r="G334" s="44"/>
      <c r="H334" s="44"/>
      <c r="I334" s="44"/>
      <c r="J334" s="44"/>
      <c r="K334" s="44"/>
      <c r="L334" s="44"/>
      <c r="M334" s="43"/>
      <c r="N334" s="45"/>
      <c r="O334" s="45"/>
      <c r="P334" s="45"/>
      <c r="Q334" s="45"/>
      <c r="R334" s="45"/>
    </row>
    <row r="335" spans="1:18" ht="15.75" customHeight="1">
      <c r="A335" s="44"/>
      <c r="B335" s="44"/>
      <c r="C335" s="44"/>
      <c r="D335" s="44"/>
      <c r="E335" s="44"/>
      <c r="F335" s="44"/>
      <c r="G335" s="44"/>
      <c r="H335" s="44"/>
      <c r="I335" s="44"/>
      <c r="J335" s="44"/>
      <c r="K335" s="44"/>
      <c r="L335" s="44"/>
      <c r="M335" s="43"/>
      <c r="N335" s="45"/>
      <c r="O335" s="45"/>
      <c r="P335" s="45"/>
      <c r="Q335" s="45"/>
      <c r="R335" s="45"/>
    </row>
    <row r="336" spans="1:18" ht="15.75" customHeight="1">
      <c r="A336" s="44"/>
      <c r="B336" s="44"/>
      <c r="C336" s="44"/>
      <c r="D336" s="44"/>
      <c r="E336" s="44"/>
      <c r="F336" s="44"/>
      <c r="G336" s="44"/>
      <c r="H336" s="44"/>
      <c r="I336" s="44"/>
      <c r="J336" s="44"/>
      <c r="K336" s="44"/>
      <c r="L336" s="44"/>
      <c r="M336" s="43"/>
      <c r="N336" s="45"/>
      <c r="O336" s="45"/>
      <c r="P336" s="45"/>
      <c r="Q336" s="45"/>
      <c r="R336" s="45"/>
    </row>
    <row r="337" spans="1:18" ht="15.75" customHeight="1">
      <c r="A337" s="44"/>
      <c r="B337" s="44"/>
      <c r="C337" s="44"/>
      <c r="D337" s="44"/>
      <c r="E337" s="44"/>
      <c r="F337" s="44"/>
      <c r="G337" s="44"/>
      <c r="H337" s="44"/>
      <c r="I337" s="44"/>
      <c r="J337" s="44"/>
      <c r="K337" s="44"/>
      <c r="L337" s="44"/>
      <c r="M337" s="43"/>
      <c r="N337" s="45"/>
      <c r="O337" s="45"/>
      <c r="P337" s="45"/>
      <c r="Q337" s="45"/>
      <c r="R337" s="45"/>
    </row>
    <row r="338" spans="1:18" ht="15.75" customHeight="1">
      <c r="A338" s="44"/>
      <c r="B338" s="44"/>
      <c r="C338" s="44"/>
      <c r="D338" s="44"/>
      <c r="E338" s="44"/>
      <c r="F338" s="44"/>
      <c r="G338" s="44"/>
      <c r="H338" s="44"/>
      <c r="I338" s="44"/>
      <c r="J338" s="44"/>
      <c r="K338" s="44"/>
      <c r="L338" s="44"/>
      <c r="M338" s="43"/>
      <c r="N338" s="45"/>
      <c r="O338" s="45"/>
      <c r="P338" s="45"/>
      <c r="Q338" s="45"/>
      <c r="R338" s="45"/>
    </row>
    <row r="339" spans="1:18" ht="15.75" customHeight="1">
      <c r="A339" s="44"/>
      <c r="B339" s="44"/>
      <c r="C339" s="44"/>
      <c r="D339" s="44"/>
      <c r="E339" s="44"/>
      <c r="F339" s="44"/>
      <c r="G339" s="44"/>
      <c r="H339" s="44"/>
      <c r="I339" s="44"/>
      <c r="J339" s="44"/>
      <c r="K339" s="44"/>
      <c r="L339" s="44"/>
      <c r="M339" s="43"/>
      <c r="N339" s="45"/>
      <c r="O339" s="45"/>
      <c r="P339" s="45"/>
      <c r="Q339" s="45"/>
      <c r="R339" s="45"/>
    </row>
    <row r="340" spans="1:18" ht="15.75" customHeight="1">
      <c r="A340" s="44"/>
      <c r="B340" s="44"/>
      <c r="C340" s="44"/>
      <c r="D340" s="44"/>
      <c r="E340" s="44"/>
      <c r="F340" s="44"/>
      <c r="G340" s="44"/>
      <c r="H340" s="44"/>
      <c r="I340" s="44"/>
      <c r="J340" s="44"/>
      <c r="K340" s="44"/>
      <c r="L340" s="44"/>
      <c r="M340" s="43"/>
      <c r="N340" s="45"/>
      <c r="O340" s="45"/>
      <c r="P340" s="45"/>
      <c r="Q340" s="45"/>
      <c r="R340" s="45"/>
    </row>
    <row r="341" spans="1:18" ht="15.75" customHeight="1">
      <c r="A341" s="44"/>
      <c r="B341" s="44"/>
      <c r="C341" s="44"/>
      <c r="D341" s="44"/>
      <c r="E341" s="44"/>
      <c r="F341" s="44"/>
      <c r="G341" s="44"/>
      <c r="H341" s="44"/>
      <c r="I341" s="44"/>
      <c r="J341" s="44"/>
      <c r="K341" s="44"/>
      <c r="L341" s="44"/>
      <c r="M341" s="43"/>
      <c r="N341" s="45"/>
      <c r="O341" s="45"/>
      <c r="P341" s="45"/>
      <c r="Q341" s="45"/>
      <c r="R341" s="45"/>
    </row>
    <row r="342" spans="1:18" ht="15.75" customHeight="1">
      <c r="A342" s="44"/>
      <c r="B342" s="44"/>
      <c r="C342" s="44"/>
      <c r="D342" s="44"/>
      <c r="E342" s="44"/>
      <c r="F342" s="44"/>
      <c r="G342" s="44"/>
      <c r="H342" s="44"/>
      <c r="I342" s="44"/>
      <c r="J342" s="44"/>
      <c r="K342" s="44"/>
      <c r="L342" s="44"/>
      <c r="M342" s="43"/>
      <c r="N342" s="45"/>
      <c r="O342" s="45"/>
      <c r="P342" s="45"/>
      <c r="Q342" s="45"/>
      <c r="R342" s="45"/>
    </row>
    <row r="343" spans="1:18" ht="15.75" customHeight="1">
      <c r="A343" s="44"/>
      <c r="B343" s="44"/>
      <c r="C343" s="44"/>
      <c r="D343" s="44"/>
      <c r="E343" s="44"/>
      <c r="F343" s="44"/>
      <c r="G343" s="44"/>
      <c r="H343" s="44"/>
      <c r="I343" s="44"/>
      <c r="J343" s="44"/>
      <c r="K343" s="44"/>
      <c r="L343" s="44"/>
      <c r="M343" s="43"/>
      <c r="N343" s="45"/>
      <c r="O343" s="45"/>
      <c r="P343" s="45"/>
      <c r="Q343" s="45"/>
      <c r="R343" s="45"/>
    </row>
    <row r="344" spans="1:18" ht="15.75" customHeight="1">
      <c r="A344" s="44"/>
      <c r="B344" s="44"/>
      <c r="C344" s="44"/>
      <c r="D344" s="44"/>
      <c r="E344" s="44"/>
      <c r="F344" s="44"/>
      <c r="G344" s="44"/>
      <c r="H344" s="44"/>
      <c r="I344" s="44"/>
      <c r="J344" s="44"/>
      <c r="K344" s="44"/>
      <c r="L344" s="44"/>
      <c r="M344" s="43"/>
      <c r="N344" s="45"/>
      <c r="O344" s="45"/>
      <c r="P344" s="45"/>
      <c r="Q344" s="45"/>
      <c r="R344" s="45"/>
    </row>
    <row r="345" spans="1:18" ht="15.75" customHeight="1">
      <c r="A345" s="44"/>
      <c r="B345" s="44"/>
      <c r="C345" s="44"/>
      <c r="D345" s="44"/>
      <c r="E345" s="44"/>
      <c r="F345" s="44"/>
      <c r="G345" s="44"/>
      <c r="H345" s="44"/>
      <c r="I345" s="44"/>
      <c r="J345" s="44"/>
      <c r="K345" s="44"/>
      <c r="L345" s="44"/>
      <c r="M345" s="43"/>
      <c r="N345" s="45"/>
      <c r="O345" s="45"/>
      <c r="P345" s="45"/>
      <c r="Q345" s="45"/>
      <c r="R345" s="45"/>
    </row>
    <row r="346" spans="1:18" ht="15.75" customHeight="1">
      <c r="A346" s="44"/>
      <c r="B346" s="44"/>
      <c r="C346" s="44"/>
      <c r="D346" s="44"/>
      <c r="E346" s="44"/>
      <c r="F346" s="44"/>
      <c r="G346" s="44"/>
      <c r="H346" s="44"/>
      <c r="I346" s="44"/>
      <c r="J346" s="44"/>
      <c r="K346" s="44"/>
      <c r="L346" s="44"/>
      <c r="M346" s="43"/>
      <c r="N346" s="45"/>
      <c r="O346" s="45"/>
      <c r="P346" s="45"/>
      <c r="Q346" s="45"/>
      <c r="R346" s="45"/>
    </row>
    <row r="347" spans="1:18" ht="15.75" customHeight="1">
      <c r="A347" s="44"/>
      <c r="B347" s="44"/>
      <c r="C347" s="44"/>
      <c r="D347" s="44"/>
      <c r="E347" s="44"/>
      <c r="F347" s="44"/>
      <c r="G347" s="44"/>
      <c r="H347" s="44"/>
      <c r="I347" s="44"/>
      <c r="J347" s="44"/>
      <c r="K347" s="44"/>
      <c r="L347" s="44"/>
      <c r="M347" s="43"/>
      <c r="N347" s="45"/>
      <c r="O347" s="45"/>
      <c r="P347" s="45"/>
      <c r="Q347" s="45"/>
      <c r="R347" s="45"/>
    </row>
    <row r="348" spans="1:18" ht="15.75" customHeight="1">
      <c r="A348" s="44"/>
      <c r="B348" s="44"/>
      <c r="C348" s="44"/>
      <c r="D348" s="44"/>
      <c r="E348" s="44"/>
      <c r="F348" s="44"/>
      <c r="G348" s="44"/>
      <c r="H348" s="44"/>
      <c r="I348" s="44"/>
      <c r="J348" s="44"/>
      <c r="K348" s="44"/>
      <c r="L348" s="44"/>
      <c r="M348" s="43"/>
      <c r="N348" s="45"/>
      <c r="O348" s="45"/>
      <c r="P348" s="45"/>
      <c r="Q348" s="45"/>
      <c r="R348" s="45"/>
    </row>
    <row r="349" spans="1:18" ht="15.75" customHeight="1">
      <c r="A349" s="44"/>
      <c r="B349" s="44"/>
      <c r="C349" s="44"/>
      <c r="D349" s="44"/>
      <c r="E349" s="44"/>
      <c r="F349" s="44"/>
      <c r="G349" s="44"/>
      <c r="H349" s="44"/>
      <c r="I349" s="44"/>
      <c r="J349" s="44"/>
      <c r="K349" s="44"/>
      <c r="L349" s="44"/>
      <c r="M349" s="43"/>
      <c r="N349" s="45"/>
      <c r="O349" s="45"/>
      <c r="P349" s="45"/>
      <c r="Q349" s="45"/>
      <c r="R349" s="45"/>
    </row>
    <row r="350" spans="1:18" ht="15.75" customHeight="1">
      <c r="A350" s="44"/>
      <c r="B350" s="44"/>
      <c r="C350" s="44"/>
      <c r="D350" s="44"/>
      <c r="E350" s="44"/>
      <c r="F350" s="44"/>
      <c r="G350" s="44"/>
      <c r="H350" s="44"/>
      <c r="I350" s="44"/>
      <c r="J350" s="44"/>
      <c r="K350" s="44"/>
      <c r="L350" s="44"/>
      <c r="M350" s="43"/>
      <c r="N350" s="45"/>
      <c r="O350" s="45"/>
      <c r="P350" s="45"/>
      <c r="Q350" s="45"/>
      <c r="R350" s="45"/>
    </row>
    <row r="351" spans="1:18" ht="15.75" customHeight="1">
      <c r="A351" s="44"/>
      <c r="B351" s="44"/>
      <c r="C351" s="44"/>
      <c r="D351" s="44"/>
      <c r="E351" s="44"/>
      <c r="F351" s="44"/>
      <c r="G351" s="44"/>
      <c r="H351" s="44"/>
      <c r="I351" s="44"/>
      <c r="J351" s="44"/>
      <c r="K351" s="44"/>
      <c r="L351" s="44"/>
      <c r="M351" s="43"/>
      <c r="N351" s="45"/>
      <c r="O351" s="45"/>
      <c r="P351" s="45"/>
      <c r="Q351" s="45"/>
      <c r="R351" s="45"/>
    </row>
    <row r="352" spans="1:18" ht="15.75" customHeight="1">
      <c r="A352" s="44"/>
      <c r="B352" s="44"/>
      <c r="C352" s="44"/>
      <c r="D352" s="44"/>
      <c r="E352" s="44"/>
      <c r="F352" s="44"/>
      <c r="G352" s="44"/>
      <c r="H352" s="44"/>
      <c r="I352" s="44"/>
      <c r="J352" s="44"/>
      <c r="K352" s="44"/>
      <c r="L352" s="44"/>
      <c r="M352" s="43"/>
      <c r="N352" s="45"/>
      <c r="O352" s="45"/>
      <c r="P352" s="45"/>
      <c r="Q352" s="45"/>
      <c r="R352" s="45"/>
    </row>
    <row r="353" spans="1:18" ht="15.75" customHeight="1">
      <c r="A353" s="44"/>
      <c r="B353" s="44"/>
      <c r="C353" s="44"/>
      <c r="D353" s="44"/>
      <c r="E353" s="44"/>
      <c r="F353" s="44"/>
      <c r="G353" s="44"/>
      <c r="H353" s="44"/>
      <c r="I353" s="44"/>
      <c r="J353" s="44"/>
      <c r="K353" s="44"/>
      <c r="L353" s="44"/>
      <c r="M353" s="43"/>
      <c r="N353" s="45"/>
      <c r="O353" s="45"/>
      <c r="P353" s="45"/>
      <c r="Q353" s="45"/>
      <c r="R353" s="45"/>
    </row>
    <row r="354" spans="1:18" ht="15.75" customHeight="1">
      <c r="A354" s="44"/>
      <c r="B354" s="44"/>
      <c r="C354" s="44"/>
      <c r="D354" s="44"/>
      <c r="E354" s="44"/>
      <c r="F354" s="44"/>
      <c r="G354" s="44"/>
      <c r="H354" s="44"/>
      <c r="I354" s="44"/>
      <c r="J354" s="44"/>
      <c r="K354" s="44"/>
      <c r="L354" s="44"/>
      <c r="M354" s="43"/>
      <c r="N354" s="45"/>
      <c r="O354" s="45"/>
      <c r="P354" s="45"/>
      <c r="Q354" s="45"/>
      <c r="R354" s="45"/>
    </row>
    <row r="355" spans="1:18" ht="15.75" customHeight="1">
      <c r="A355" s="44"/>
      <c r="B355" s="44"/>
      <c r="C355" s="44"/>
      <c r="D355" s="44"/>
      <c r="E355" s="44"/>
      <c r="F355" s="44"/>
      <c r="G355" s="44"/>
      <c r="H355" s="44"/>
      <c r="I355" s="44"/>
      <c r="J355" s="44"/>
      <c r="K355" s="44"/>
      <c r="L355" s="44"/>
      <c r="M355" s="43"/>
      <c r="N355" s="45"/>
      <c r="O355" s="45"/>
      <c r="P355" s="45"/>
      <c r="Q355" s="45"/>
      <c r="R355" s="45"/>
    </row>
    <row r="356" spans="1:18" ht="15.75" customHeight="1">
      <c r="A356" s="44"/>
      <c r="B356" s="44"/>
      <c r="C356" s="44"/>
      <c r="D356" s="44"/>
      <c r="E356" s="44"/>
      <c r="F356" s="44"/>
      <c r="G356" s="44"/>
      <c r="H356" s="44"/>
      <c r="I356" s="44"/>
      <c r="J356" s="44"/>
      <c r="K356" s="44"/>
      <c r="L356" s="44"/>
      <c r="M356" s="43"/>
      <c r="N356" s="45"/>
      <c r="O356" s="45"/>
      <c r="P356" s="45"/>
      <c r="Q356" s="45"/>
      <c r="R356" s="45"/>
    </row>
    <row r="357" spans="1:18" ht="15.75" customHeight="1">
      <c r="A357" s="44"/>
      <c r="B357" s="44"/>
      <c r="C357" s="44"/>
      <c r="D357" s="44"/>
      <c r="E357" s="44"/>
      <c r="F357" s="44"/>
      <c r="G357" s="44"/>
      <c r="H357" s="44"/>
      <c r="I357" s="44"/>
      <c r="J357" s="44"/>
      <c r="K357" s="44"/>
      <c r="L357" s="44"/>
      <c r="M357" s="43"/>
      <c r="N357" s="45"/>
      <c r="O357" s="45"/>
      <c r="P357" s="45"/>
      <c r="Q357" s="45"/>
      <c r="R357" s="45"/>
    </row>
    <row r="358" spans="1:18" ht="15.75" customHeight="1">
      <c r="A358" s="44"/>
      <c r="B358" s="44"/>
      <c r="C358" s="44"/>
      <c r="D358" s="44"/>
      <c r="E358" s="44"/>
      <c r="F358" s="44"/>
      <c r="G358" s="44"/>
      <c r="H358" s="44"/>
      <c r="I358" s="44"/>
      <c r="J358" s="44"/>
      <c r="K358" s="44"/>
      <c r="L358" s="44"/>
      <c r="M358" s="43"/>
      <c r="N358" s="45"/>
      <c r="O358" s="45"/>
      <c r="P358" s="45"/>
      <c r="Q358" s="45"/>
      <c r="R358" s="45"/>
    </row>
    <row r="359" spans="1:18" ht="15.75" customHeight="1">
      <c r="A359" s="44"/>
      <c r="B359" s="44"/>
      <c r="C359" s="44"/>
      <c r="D359" s="44"/>
      <c r="E359" s="44"/>
      <c r="F359" s="44"/>
      <c r="G359" s="44"/>
      <c r="H359" s="44"/>
      <c r="I359" s="44"/>
      <c r="J359" s="44"/>
      <c r="K359" s="44"/>
      <c r="L359" s="44"/>
      <c r="M359" s="43"/>
      <c r="N359" s="45"/>
      <c r="O359" s="45"/>
      <c r="P359" s="45"/>
      <c r="Q359" s="45"/>
      <c r="R359" s="45"/>
    </row>
    <row r="360" spans="1:18" ht="15.75" customHeight="1">
      <c r="A360" s="44"/>
      <c r="B360" s="44"/>
      <c r="C360" s="44"/>
      <c r="D360" s="44"/>
      <c r="E360" s="44"/>
      <c r="F360" s="44"/>
      <c r="G360" s="44"/>
      <c r="H360" s="44"/>
      <c r="I360" s="44"/>
      <c r="J360" s="44"/>
      <c r="K360" s="44"/>
      <c r="L360" s="44"/>
      <c r="M360" s="43"/>
      <c r="N360" s="45"/>
      <c r="O360" s="45"/>
      <c r="P360" s="45"/>
      <c r="Q360" s="45"/>
      <c r="R360" s="45"/>
    </row>
    <row r="361" spans="1:18" ht="15.75" customHeight="1">
      <c r="A361" s="44"/>
      <c r="B361" s="44"/>
      <c r="C361" s="44"/>
      <c r="D361" s="44"/>
      <c r="E361" s="44"/>
      <c r="F361" s="44"/>
      <c r="G361" s="44"/>
      <c r="H361" s="44"/>
      <c r="I361" s="44"/>
      <c r="J361" s="44"/>
      <c r="K361" s="44"/>
      <c r="L361" s="44"/>
      <c r="M361" s="43"/>
      <c r="N361" s="45"/>
      <c r="O361" s="45"/>
      <c r="P361" s="45"/>
      <c r="Q361" s="45"/>
      <c r="R361" s="45"/>
    </row>
    <row r="362" spans="1:18" ht="15.75" customHeight="1">
      <c r="A362" s="44"/>
      <c r="B362" s="44"/>
      <c r="C362" s="44"/>
      <c r="D362" s="44"/>
      <c r="E362" s="44"/>
      <c r="F362" s="44"/>
      <c r="G362" s="44"/>
      <c r="H362" s="44"/>
      <c r="I362" s="44"/>
      <c r="J362" s="44"/>
      <c r="K362" s="44"/>
      <c r="L362" s="44"/>
      <c r="M362" s="43"/>
      <c r="N362" s="45"/>
      <c r="O362" s="45"/>
      <c r="P362" s="45"/>
      <c r="Q362" s="45"/>
      <c r="R362" s="45"/>
    </row>
    <row r="363" spans="1:18" ht="15.75" customHeight="1">
      <c r="A363" s="44"/>
      <c r="B363" s="44"/>
      <c r="C363" s="44"/>
      <c r="D363" s="44"/>
      <c r="E363" s="44"/>
      <c r="F363" s="44"/>
      <c r="G363" s="44"/>
      <c r="H363" s="44"/>
      <c r="I363" s="44"/>
      <c r="J363" s="44"/>
      <c r="K363" s="44"/>
      <c r="L363" s="44"/>
      <c r="M363" s="43"/>
      <c r="N363" s="45"/>
      <c r="O363" s="45"/>
      <c r="P363" s="45"/>
      <c r="Q363" s="45"/>
      <c r="R363" s="45"/>
    </row>
    <row r="364" spans="1:18" ht="15.75" customHeight="1">
      <c r="A364" s="44"/>
      <c r="B364" s="44"/>
      <c r="C364" s="44"/>
      <c r="D364" s="44"/>
      <c r="E364" s="44"/>
      <c r="F364" s="44"/>
      <c r="G364" s="44"/>
      <c r="H364" s="44"/>
      <c r="I364" s="44"/>
      <c r="J364" s="44"/>
      <c r="K364" s="44"/>
      <c r="L364" s="44"/>
      <c r="M364" s="43"/>
      <c r="N364" s="45"/>
      <c r="O364" s="45"/>
      <c r="P364" s="45"/>
      <c r="Q364" s="45"/>
      <c r="R364" s="45"/>
    </row>
    <row r="365" spans="1:18" ht="15.75" customHeight="1">
      <c r="A365" s="44"/>
      <c r="B365" s="44"/>
      <c r="C365" s="44"/>
      <c r="D365" s="44"/>
      <c r="E365" s="44"/>
      <c r="F365" s="44"/>
      <c r="G365" s="44"/>
      <c r="H365" s="44"/>
      <c r="I365" s="44"/>
      <c r="J365" s="44"/>
      <c r="K365" s="44"/>
      <c r="L365" s="44"/>
      <c r="M365" s="43"/>
      <c r="N365" s="45"/>
      <c r="O365" s="45"/>
      <c r="P365" s="45"/>
      <c r="Q365" s="45"/>
      <c r="R365" s="45"/>
    </row>
    <row r="366" spans="1:18" ht="15.75" customHeight="1">
      <c r="A366" s="44"/>
      <c r="B366" s="44"/>
      <c r="C366" s="44"/>
      <c r="D366" s="44"/>
      <c r="E366" s="44"/>
      <c r="F366" s="44"/>
      <c r="G366" s="44"/>
      <c r="H366" s="44"/>
      <c r="I366" s="44"/>
      <c r="J366" s="44"/>
      <c r="K366" s="44"/>
      <c r="L366" s="44"/>
      <c r="M366" s="43"/>
      <c r="N366" s="45"/>
      <c r="O366" s="45"/>
      <c r="P366" s="45"/>
      <c r="Q366" s="45"/>
      <c r="R366" s="45"/>
    </row>
    <row r="367" spans="1:18" ht="15.75" customHeight="1">
      <c r="A367" s="44"/>
      <c r="B367" s="44"/>
      <c r="C367" s="44"/>
      <c r="D367" s="44"/>
      <c r="E367" s="44"/>
      <c r="F367" s="44"/>
      <c r="G367" s="44"/>
      <c r="H367" s="44"/>
      <c r="I367" s="44"/>
      <c r="J367" s="44"/>
      <c r="K367" s="44"/>
      <c r="L367" s="44"/>
      <c r="M367" s="43"/>
      <c r="N367" s="45"/>
      <c r="O367" s="45"/>
      <c r="P367" s="45"/>
      <c r="Q367" s="45"/>
      <c r="R367" s="45"/>
    </row>
    <row r="368" spans="1:18" ht="15.75" customHeight="1">
      <c r="A368" s="44"/>
      <c r="B368" s="44"/>
      <c r="C368" s="44"/>
      <c r="D368" s="44"/>
      <c r="E368" s="44"/>
      <c r="F368" s="44"/>
      <c r="G368" s="44"/>
      <c r="H368" s="44"/>
      <c r="I368" s="44"/>
      <c r="J368" s="44"/>
      <c r="K368" s="44"/>
      <c r="L368" s="44"/>
      <c r="M368" s="43"/>
      <c r="N368" s="45"/>
      <c r="O368" s="45"/>
      <c r="P368" s="45"/>
      <c r="Q368" s="45"/>
      <c r="R368" s="45"/>
    </row>
    <row r="369" spans="1:18" ht="15.75" customHeight="1">
      <c r="A369" s="44"/>
      <c r="B369" s="44"/>
      <c r="C369" s="44"/>
      <c r="D369" s="44"/>
      <c r="E369" s="44"/>
      <c r="F369" s="44"/>
      <c r="G369" s="44"/>
      <c r="H369" s="44"/>
      <c r="I369" s="44"/>
      <c r="J369" s="44"/>
      <c r="K369" s="44"/>
      <c r="L369" s="44"/>
      <c r="M369" s="43"/>
      <c r="N369" s="45"/>
      <c r="O369" s="45"/>
      <c r="P369" s="45"/>
      <c r="Q369" s="45"/>
      <c r="R369" s="45"/>
    </row>
    <row r="370" spans="1:18" ht="15.75" customHeight="1">
      <c r="A370" s="44"/>
      <c r="B370" s="44"/>
      <c r="C370" s="44"/>
      <c r="D370" s="44"/>
      <c r="E370" s="44"/>
      <c r="F370" s="44"/>
      <c r="G370" s="44"/>
      <c r="H370" s="44"/>
      <c r="I370" s="44"/>
      <c r="J370" s="44"/>
      <c r="K370" s="44"/>
      <c r="L370" s="44"/>
      <c r="M370" s="43"/>
      <c r="N370" s="45"/>
      <c r="O370" s="45"/>
      <c r="P370" s="45"/>
      <c r="Q370" s="45"/>
      <c r="R370" s="45"/>
    </row>
    <row r="371" spans="1:18" ht="15.75" customHeight="1">
      <c r="A371" s="44"/>
      <c r="B371" s="44"/>
      <c r="C371" s="44"/>
      <c r="D371" s="44"/>
      <c r="E371" s="44"/>
      <c r="F371" s="44"/>
      <c r="G371" s="44"/>
      <c r="H371" s="44"/>
      <c r="I371" s="44"/>
      <c r="J371" s="44"/>
      <c r="K371" s="44"/>
      <c r="L371" s="44"/>
      <c r="M371" s="43"/>
      <c r="N371" s="45"/>
      <c r="O371" s="45"/>
      <c r="P371" s="45"/>
      <c r="Q371" s="45"/>
      <c r="R371" s="45"/>
    </row>
    <row r="372" spans="1:18" ht="15.75" customHeight="1">
      <c r="A372" s="44"/>
      <c r="B372" s="44"/>
      <c r="C372" s="44"/>
      <c r="D372" s="44"/>
      <c r="E372" s="44"/>
      <c r="F372" s="44"/>
      <c r="G372" s="44"/>
      <c r="H372" s="44"/>
      <c r="I372" s="44"/>
      <c r="J372" s="44"/>
      <c r="K372" s="44"/>
      <c r="L372" s="44"/>
      <c r="M372" s="43"/>
      <c r="N372" s="45"/>
      <c r="O372" s="45"/>
      <c r="P372" s="45"/>
      <c r="Q372" s="45"/>
      <c r="R372" s="45"/>
    </row>
    <row r="373" spans="1:18" ht="15.75" customHeight="1">
      <c r="A373" s="44"/>
      <c r="B373" s="44"/>
      <c r="C373" s="44"/>
      <c r="D373" s="44"/>
      <c r="E373" s="44"/>
      <c r="F373" s="44"/>
      <c r="G373" s="44"/>
      <c r="H373" s="44"/>
      <c r="I373" s="44"/>
      <c r="J373" s="44"/>
      <c r="K373" s="44"/>
      <c r="L373" s="44"/>
      <c r="M373" s="43"/>
      <c r="N373" s="45"/>
      <c r="O373" s="45"/>
      <c r="P373" s="45"/>
      <c r="Q373" s="45"/>
      <c r="R373" s="45"/>
    </row>
    <row r="374" spans="1:18" ht="15.75" customHeight="1">
      <c r="A374" s="44"/>
      <c r="B374" s="44"/>
      <c r="C374" s="44"/>
      <c r="D374" s="44"/>
      <c r="E374" s="44"/>
      <c r="F374" s="44"/>
      <c r="G374" s="44"/>
      <c r="H374" s="44"/>
      <c r="I374" s="44"/>
      <c r="J374" s="44"/>
      <c r="K374" s="44"/>
      <c r="L374" s="44"/>
      <c r="M374" s="43"/>
      <c r="N374" s="45"/>
      <c r="O374" s="45"/>
      <c r="P374" s="45"/>
      <c r="Q374" s="45"/>
      <c r="R374" s="45"/>
    </row>
    <row r="375" spans="1:18" ht="15.75" customHeight="1">
      <c r="A375" s="44"/>
      <c r="B375" s="44"/>
      <c r="C375" s="44"/>
      <c r="D375" s="44"/>
      <c r="E375" s="44"/>
      <c r="F375" s="44"/>
      <c r="G375" s="44"/>
      <c r="H375" s="44"/>
      <c r="I375" s="44"/>
      <c r="J375" s="44"/>
      <c r="K375" s="44"/>
      <c r="L375" s="44"/>
      <c r="M375" s="43"/>
      <c r="N375" s="45"/>
      <c r="O375" s="45"/>
      <c r="P375" s="45"/>
      <c r="Q375" s="45"/>
      <c r="R375" s="45"/>
    </row>
    <row r="376" spans="1:18" ht="15.75" customHeight="1">
      <c r="A376" s="44"/>
      <c r="B376" s="44"/>
      <c r="C376" s="44"/>
      <c r="D376" s="44"/>
      <c r="E376" s="44"/>
      <c r="F376" s="44"/>
      <c r="G376" s="44"/>
      <c r="H376" s="44"/>
      <c r="I376" s="44"/>
      <c r="J376" s="44"/>
      <c r="K376" s="44"/>
      <c r="L376" s="44"/>
      <c r="M376" s="43"/>
      <c r="N376" s="45"/>
      <c r="O376" s="45"/>
      <c r="P376" s="45"/>
      <c r="Q376" s="45"/>
      <c r="R376" s="45"/>
    </row>
    <row r="377" spans="1:18" ht="15.75" customHeight="1">
      <c r="A377" s="44"/>
      <c r="B377" s="44"/>
      <c r="C377" s="44"/>
      <c r="D377" s="44"/>
      <c r="E377" s="44"/>
      <c r="F377" s="44"/>
      <c r="G377" s="44"/>
      <c r="H377" s="44"/>
      <c r="I377" s="44"/>
      <c r="J377" s="44"/>
      <c r="K377" s="44"/>
      <c r="L377" s="44"/>
      <c r="M377" s="43"/>
      <c r="N377" s="45"/>
      <c r="O377" s="45"/>
      <c r="P377" s="45"/>
      <c r="Q377" s="45"/>
      <c r="R377" s="45"/>
    </row>
    <row r="378" spans="1:18" ht="15.75" customHeight="1">
      <c r="A378" s="44"/>
      <c r="B378" s="44"/>
      <c r="C378" s="44"/>
      <c r="D378" s="44"/>
      <c r="E378" s="44"/>
      <c r="F378" s="44"/>
      <c r="G378" s="44"/>
      <c r="H378" s="44"/>
      <c r="I378" s="44"/>
      <c r="J378" s="44"/>
      <c r="K378" s="44"/>
      <c r="L378" s="44"/>
      <c r="M378" s="43"/>
      <c r="N378" s="45"/>
      <c r="O378" s="45"/>
      <c r="P378" s="45"/>
      <c r="Q378" s="45"/>
      <c r="R378" s="45"/>
    </row>
    <row r="379" spans="1:18" ht="15.75" customHeight="1">
      <c r="A379" s="44"/>
      <c r="B379" s="44"/>
      <c r="C379" s="44"/>
      <c r="D379" s="44"/>
      <c r="E379" s="44"/>
      <c r="F379" s="44"/>
      <c r="G379" s="44"/>
      <c r="H379" s="44"/>
      <c r="I379" s="44"/>
      <c r="J379" s="44"/>
      <c r="K379" s="44"/>
      <c r="L379" s="44"/>
      <c r="M379" s="43"/>
      <c r="N379" s="45"/>
      <c r="O379" s="45"/>
      <c r="P379" s="45"/>
      <c r="Q379" s="45"/>
      <c r="R379" s="45"/>
    </row>
    <row r="380" spans="1:18" ht="15.75" customHeight="1">
      <c r="A380" s="44"/>
      <c r="B380" s="44"/>
      <c r="C380" s="44"/>
      <c r="D380" s="44"/>
      <c r="E380" s="44"/>
      <c r="F380" s="44"/>
      <c r="G380" s="44"/>
      <c r="H380" s="44"/>
      <c r="I380" s="44"/>
      <c r="J380" s="44"/>
      <c r="K380" s="44"/>
      <c r="L380" s="44"/>
      <c r="M380" s="43"/>
      <c r="N380" s="45"/>
      <c r="O380" s="45"/>
      <c r="P380" s="45"/>
      <c r="Q380" s="45"/>
      <c r="R380" s="45"/>
    </row>
    <row r="381" spans="1:18" ht="15.75" customHeight="1">
      <c r="A381" s="44"/>
      <c r="B381" s="44"/>
      <c r="C381" s="44"/>
      <c r="D381" s="44"/>
      <c r="E381" s="44"/>
      <c r="F381" s="44"/>
      <c r="G381" s="44"/>
      <c r="H381" s="44"/>
      <c r="I381" s="44"/>
      <c r="J381" s="44"/>
      <c r="K381" s="44"/>
      <c r="L381" s="44"/>
      <c r="M381" s="43"/>
      <c r="N381" s="45"/>
      <c r="O381" s="45"/>
      <c r="P381" s="45"/>
      <c r="Q381" s="45"/>
      <c r="R381" s="45"/>
    </row>
    <row r="382" spans="1:18" ht="15.75" customHeight="1">
      <c r="A382" s="44"/>
      <c r="B382" s="44"/>
      <c r="C382" s="44"/>
      <c r="D382" s="44"/>
      <c r="E382" s="44"/>
      <c r="F382" s="44"/>
      <c r="G382" s="44"/>
      <c r="H382" s="44"/>
      <c r="I382" s="44"/>
      <c r="J382" s="44"/>
      <c r="K382" s="44"/>
      <c r="L382" s="44"/>
      <c r="M382" s="43"/>
      <c r="N382" s="45"/>
      <c r="O382" s="45"/>
      <c r="P382" s="45"/>
      <c r="Q382" s="45"/>
      <c r="R382" s="45"/>
    </row>
    <row r="383" spans="1:18" ht="15.75" customHeight="1">
      <c r="A383" s="44"/>
      <c r="B383" s="44"/>
      <c r="C383" s="44"/>
      <c r="D383" s="44"/>
      <c r="E383" s="44"/>
      <c r="F383" s="44"/>
      <c r="G383" s="44"/>
      <c r="H383" s="44"/>
      <c r="I383" s="44"/>
      <c r="J383" s="44"/>
      <c r="K383" s="44"/>
      <c r="L383" s="44"/>
      <c r="M383" s="43"/>
      <c r="N383" s="45"/>
      <c r="O383" s="45"/>
      <c r="P383" s="45"/>
      <c r="Q383" s="45"/>
      <c r="R383" s="45"/>
    </row>
    <row r="384" spans="1:18" ht="15.75" customHeight="1">
      <c r="A384" s="44"/>
      <c r="B384" s="44"/>
      <c r="C384" s="44"/>
      <c r="D384" s="44"/>
      <c r="E384" s="44"/>
      <c r="F384" s="44"/>
      <c r="G384" s="44"/>
      <c r="H384" s="44"/>
      <c r="I384" s="44"/>
      <c r="J384" s="44"/>
      <c r="K384" s="44"/>
      <c r="L384" s="44"/>
      <c r="M384" s="43"/>
      <c r="N384" s="45"/>
      <c r="O384" s="45"/>
      <c r="P384" s="45"/>
      <c r="Q384" s="45"/>
      <c r="R384" s="45"/>
    </row>
    <row r="385" spans="1:18" ht="15.75" customHeight="1">
      <c r="A385" s="44"/>
      <c r="B385" s="44"/>
      <c r="C385" s="44"/>
      <c r="D385" s="44"/>
      <c r="E385" s="44"/>
      <c r="F385" s="44"/>
      <c r="G385" s="44"/>
      <c r="H385" s="44"/>
      <c r="I385" s="44"/>
      <c r="J385" s="44"/>
      <c r="K385" s="44"/>
      <c r="L385" s="44"/>
      <c r="M385" s="43"/>
      <c r="N385" s="45"/>
      <c r="O385" s="45"/>
      <c r="P385" s="45"/>
      <c r="Q385" s="45"/>
      <c r="R385" s="45"/>
    </row>
    <row r="386" spans="1:18" ht="15.75" customHeight="1">
      <c r="A386" s="44"/>
      <c r="B386" s="44"/>
      <c r="C386" s="44"/>
      <c r="D386" s="44"/>
      <c r="E386" s="44"/>
      <c r="F386" s="44"/>
      <c r="G386" s="44"/>
      <c r="H386" s="44"/>
      <c r="I386" s="44"/>
      <c r="J386" s="44"/>
      <c r="K386" s="44"/>
      <c r="L386" s="44"/>
      <c r="M386" s="43"/>
      <c r="N386" s="45"/>
      <c r="O386" s="45"/>
      <c r="P386" s="45"/>
      <c r="Q386" s="45"/>
      <c r="R386" s="45"/>
    </row>
    <row r="387" spans="1:18" ht="15.75" customHeight="1">
      <c r="A387" s="44"/>
      <c r="B387" s="44"/>
      <c r="C387" s="44"/>
      <c r="D387" s="44"/>
      <c r="E387" s="44"/>
      <c r="F387" s="44"/>
      <c r="G387" s="44"/>
      <c r="H387" s="44"/>
      <c r="I387" s="44"/>
      <c r="J387" s="44"/>
      <c r="K387" s="44"/>
      <c r="L387" s="44"/>
      <c r="M387" s="43"/>
      <c r="N387" s="45"/>
      <c r="O387" s="45"/>
      <c r="P387" s="45"/>
      <c r="Q387" s="45"/>
      <c r="R387" s="45"/>
    </row>
    <row r="388" spans="1:18" ht="15.75" customHeight="1">
      <c r="A388" s="44"/>
      <c r="B388" s="44"/>
      <c r="C388" s="44"/>
      <c r="D388" s="44"/>
      <c r="E388" s="44"/>
      <c r="F388" s="44"/>
      <c r="G388" s="44"/>
      <c r="H388" s="44"/>
      <c r="I388" s="44"/>
      <c r="J388" s="44"/>
      <c r="K388" s="44"/>
      <c r="L388" s="44"/>
      <c r="M388" s="43"/>
      <c r="N388" s="45"/>
      <c r="O388" s="45"/>
      <c r="P388" s="45"/>
      <c r="Q388" s="45"/>
      <c r="R388" s="45"/>
    </row>
    <row r="389" spans="1:18" ht="15.75" customHeight="1">
      <c r="A389" s="44"/>
      <c r="B389" s="44"/>
      <c r="C389" s="44"/>
      <c r="D389" s="44"/>
      <c r="E389" s="44"/>
      <c r="F389" s="44"/>
      <c r="G389" s="44"/>
      <c r="H389" s="44"/>
      <c r="I389" s="44"/>
      <c r="J389" s="44"/>
      <c r="K389" s="44"/>
      <c r="L389" s="44"/>
      <c r="M389" s="43"/>
      <c r="N389" s="45"/>
      <c r="O389" s="45"/>
      <c r="P389" s="45"/>
      <c r="Q389" s="45"/>
      <c r="R389" s="45"/>
    </row>
    <row r="390" spans="1:18" ht="15.75" customHeight="1">
      <c r="A390" s="44"/>
      <c r="B390" s="44"/>
      <c r="C390" s="44"/>
      <c r="D390" s="44"/>
      <c r="E390" s="44"/>
      <c r="F390" s="44"/>
      <c r="G390" s="44"/>
      <c r="H390" s="44"/>
      <c r="I390" s="44"/>
      <c r="J390" s="44"/>
      <c r="K390" s="44"/>
      <c r="L390" s="44"/>
      <c r="M390" s="43"/>
      <c r="N390" s="45"/>
      <c r="O390" s="45"/>
      <c r="P390" s="45"/>
      <c r="Q390" s="45"/>
      <c r="R390" s="45"/>
    </row>
    <row r="391" spans="1:18" ht="15.75" customHeight="1">
      <c r="A391" s="44"/>
      <c r="B391" s="44"/>
      <c r="C391" s="44"/>
      <c r="D391" s="44"/>
      <c r="E391" s="44"/>
      <c r="F391" s="44"/>
      <c r="G391" s="44"/>
      <c r="H391" s="44"/>
      <c r="I391" s="44"/>
      <c r="J391" s="44"/>
      <c r="K391" s="44"/>
      <c r="L391" s="44"/>
      <c r="M391" s="43"/>
      <c r="N391" s="45"/>
      <c r="O391" s="45"/>
      <c r="P391" s="45"/>
      <c r="Q391" s="45"/>
      <c r="R391" s="45"/>
    </row>
    <row r="392" spans="1:18" ht="15.75" customHeight="1">
      <c r="A392" s="44"/>
      <c r="B392" s="44"/>
      <c r="C392" s="44"/>
      <c r="D392" s="44"/>
      <c r="E392" s="44"/>
      <c r="F392" s="44"/>
      <c r="G392" s="44"/>
      <c r="H392" s="44"/>
      <c r="I392" s="44"/>
      <c r="J392" s="44"/>
      <c r="K392" s="44"/>
      <c r="L392" s="44"/>
      <c r="M392" s="43"/>
      <c r="N392" s="45"/>
      <c r="O392" s="45"/>
      <c r="P392" s="45"/>
      <c r="Q392" s="45"/>
      <c r="R392" s="45"/>
    </row>
    <row r="393" spans="1:18" ht="15.75" customHeight="1">
      <c r="A393" s="44"/>
      <c r="B393" s="44"/>
      <c r="C393" s="44"/>
      <c r="D393" s="44"/>
      <c r="E393" s="44"/>
      <c r="F393" s="44"/>
      <c r="G393" s="44"/>
      <c r="H393" s="44"/>
      <c r="I393" s="44"/>
      <c r="J393" s="44"/>
      <c r="K393" s="44"/>
      <c r="L393" s="44"/>
      <c r="M393" s="43"/>
      <c r="N393" s="45"/>
      <c r="O393" s="45"/>
      <c r="P393" s="45"/>
      <c r="Q393" s="45"/>
      <c r="R393" s="45"/>
    </row>
    <row r="394" spans="1:18" ht="15.75" customHeight="1">
      <c r="A394" s="44"/>
      <c r="B394" s="44"/>
      <c r="C394" s="44"/>
      <c r="D394" s="44"/>
      <c r="E394" s="44"/>
      <c r="F394" s="44"/>
      <c r="G394" s="44"/>
      <c r="H394" s="44"/>
      <c r="I394" s="44"/>
      <c r="J394" s="44"/>
      <c r="K394" s="44"/>
      <c r="L394" s="44"/>
      <c r="M394" s="43"/>
      <c r="N394" s="45"/>
      <c r="O394" s="45"/>
      <c r="P394" s="45"/>
      <c r="Q394" s="45"/>
      <c r="R394" s="45"/>
    </row>
    <row r="395" spans="1:18" ht="15.75" customHeight="1">
      <c r="A395" s="44"/>
      <c r="B395" s="44"/>
      <c r="C395" s="44"/>
      <c r="D395" s="44"/>
      <c r="E395" s="44"/>
      <c r="F395" s="44"/>
      <c r="G395" s="44"/>
      <c r="H395" s="44"/>
      <c r="I395" s="44"/>
      <c r="J395" s="44"/>
      <c r="K395" s="44"/>
      <c r="L395" s="44"/>
      <c r="M395" s="43"/>
      <c r="N395" s="45"/>
      <c r="O395" s="45"/>
      <c r="P395" s="45"/>
      <c r="Q395" s="45"/>
      <c r="R395" s="45"/>
    </row>
    <row r="396" spans="1:18" ht="15.75" customHeight="1">
      <c r="A396" s="44"/>
      <c r="B396" s="44"/>
      <c r="C396" s="44"/>
      <c r="D396" s="44"/>
      <c r="E396" s="44"/>
      <c r="F396" s="44"/>
      <c r="G396" s="44"/>
      <c r="H396" s="44"/>
      <c r="I396" s="44"/>
      <c r="J396" s="44"/>
      <c r="K396" s="44"/>
      <c r="L396" s="44"/>
      <c r="M396" s="43"/>
      <c r="N396" s="45"/>
      <c r="O396" s="45"/>
      <c r="P396" s="45"/>
      <c r="Q396" s="45"/>
      <c r="R396" s="45"/>
    </row>
    <row r="397" spans="1:18" ht="15.75" customHeight="1">
      <c r="A397" s="44"/>
      <c r="B397" s="44"/>
      <c r="C397" s="44"/>
      <c r="D397" s="44"/>
      <c r="E397" s="44"/>
      <c r="F397" s="44"/>
      <c r="G397" s="44"/>
      <c r="H397" s="44"/>
      <c r="I397" s="44"/>
      <c r="J397" s="44"/>
      <c r="K397" s="44"/>
      <c r="L397" s="44"/>
      <c r="M397" s="43"/>
      <c r="N397" s="45"/>
      <c r="O397" s="45"/>
      <c r="P397" s="45"/>
      <c r="Q397" s="45"/>
      <c r="R397" s="45"/>
    </row>
    <row r="398" spans="1:18" ht="15.75" customHeight="1">
      <c r="A398" s="44"/>
      <c r="B398" s="44"/>
      <c r="C398" s="44"/>
      <c r="D398" s="44"/>
      <c r="E398" s="44"/>
      <c r="F398" s="44"/>
      <c r="G398" s="44"/>
      <c r="H398" s="44"/>
      <c r="I398" s="44"/>
      <c r="J398" s="44"/>
      <c r="K398" s="44"/>
      <c r="L398" s="44"/>
      <c r="M398" s="43"/>
      <c r="N398" s="45"/>
      <c r="O398" s="45"/>
      <c r="P398" s="45"/>
      <c r="Q398" s="45"/>
      <c r="R398" s="45"/>
    </row>
    <row r="399" spans="1:18" ht="15.75" customHeight="1">
      <c r="A399" s="44"/>
      <c r="B399" s="44"/>
      <c r="C399" s="44"/>
      <c r="D399" s="44"/>
      <c r="E399" s="44"/>
      <c r="F399" s="44"/>
      <c r="G399" s="44"/>
      <c r="H399" s="44"/>
      <c r="I399" s="44"/>
      <c r="J399" s="44"/>
      <c r="K399" s="44"/>
      <c r="L399" s="44"/>
      <c r="M399" s="43"/>
      <c r="N399" s="45"/>
      <c r="O399" s="45"/>
      <c r="P399" s="45"/>
      <c r="Q399" s="45"/>
      <c r="R399" s="45"/>
    </row>
    <row r="400" spans="1:18" ht="15.75" customHeight="1">
      <c r="A400" s="44"/>
      <c r="B400" s="44"/>
      <c r="C400" s="44"/>
      <c r="D400" s="44"/>
      <c r="E400" s="44"/>
      <c r="F400" s="44"/>
      <c r="G400" s="44"/>
      <c r="H400" s="44"/>
      <c r="I400" s="44"/>
      <c r="J400" s="44"/>
      <c r="K400" s="44"/>
      <c r="L400" s="44"/>
      <c r="M400" s="43"/>
      <c r="N400" s="45"/>
      <c r="O400" s="45"/>
      <c r="P400" s="45"/>
      <c r="Q400" s="45"/>
      <c r="R400" s="45"/>
    </row>
    <row r="401" spans="1:18" ht="15.75" customHeight="1">
      <c r="A401" s="44"/>
      <c r="B401" s="44"/>
      <c r="C401" s="44"/>
      <c r="D401" s="44"/>
      <c r="E401" s="44"/>
      <c r="F401" s="44"/>
      <c r="G401" s="44"/>
      <c r="H401" s="44"/>
      <c r="I401" s="44"/>
      <c r="J401" s="44"/>
      <c r="K401" s="44"/>
      <c r="L401" s="44"/>
      <c r="M401" s="43"/>
      <c r="N401" s="45"/>
      <c r="O401" s="45"/>
      <c r="P401" s="45"/>
      <c r="Q401" s="45"/>
      <c r="R401" s="45"/>
    </row>
    <row r="402" spans="1:18" ht="15.75" customHeight="1">
      <c r="A402" s="44"/>
      <c r="B402" s="44"/>
      <c r="C402" s="44"/>
      <c r="D402" s="44"/>
      <c r="E402" s="44"/>
      <c r="F402" s="44"/>
      <c r="G402" s="44"/>
      <c r="H402" s="44"/>
      <c r="I402" s="44"/>
      <c r="J402" s="44"/>
      <c r="K402" s="44"/>
      <c r="L402" s="44"/>
      <c r="M402" s="43"/>
      <c r="N402" s="45"/>
      <c r="O402" s="45"/>
      <c r="P402" s="45"/>
      <c r="Q402" s="45"/>
      <c r="R402" s="45"/>
    </row>
    <row r="403" spans="1:18" ht="15.75" customHeight="1">
      <c r="A403" s="44"/>
      <c r="B403" s="44"/>
      <c r="C403" s="44"/>
      <c r="D403" s="44"/>
      <c r="E403" s="44"/>
      <c r="F403" s="44"/>
      <c r="G403" s="44"/>
      <c r="H403" s="44"/>
      <c r="I403" s="44"/>
      <c r="J403" s="44"/>
      <c r="K403" s="44"/>
      <c r="L403" s="44"/>
      <c r="M403" s="43"/>
      <c r="N403" s="45"/>
      <c r="O403" s="45"/>
      <c r="P403" s="45"/>
      <c r="Q403" s="45"/>
      <c r="R403" s="45"/>
    </row>
    <row r="404" spans="1:18" ht="15.75" customHeight="1">
      <c r="A404" s="44"/>
      <c r="B404" s="44"/>
      <c r="C404" s="44"/>
      <c r="D404" s="44"/>
      <c r="E404" s="44"/>
      <c r="F404" s="44"/>
      <c r="G404" s="44"/>
      <c r="H404" s="44"/>
      <c r="I404" s="44"/>
      <c r="J404" s="44"/>
      <c r="K404" s="44"/>
      <c r="L404" s="44"/>
      <c r="M404" s="43"/>
      <c r="N404" s="45"/>
      <c r="O404" s="45"/>
      <c r="P404" s="45"/>
      <c r="Q404" s="45"/>
      <c r="R404" s="45"/>
    </row>
    <row r="405" spans="1:18" ht="15.75" customHeight="1">
      <c r="A405" s="44"/>
      <c r="B405" s="44"/>
      <c r="C405" s="44"/>
      <c r="D405" s="44"/>
      <c r="E405" s="44"/>
      <c r="F405" s="44"/>
      <c r="G405" s="44"/>
      <c r="H405" s="44"/>
      <c r="I405" s="44"/>
      <c r="J405" s="44"/>
      <c r="K405" s="44"/>
      <c r="L405" s="44"/>
      <c r="M405" s="43"/>
      <c r="N405" s="45"/>
      <c r="O405" s="45"/>
      <c r="P405" s="45"/>
      <c r="Q405" s="45"/>
      <c r="R405" s="45"/>
    </row>
    <row r="406" spans="1:18" ht="15.75" customHeight="1">
      <c r="A406" s="44"/>
      <c r="B406" s="44"/>
      <c r="C406" s="44"/>
      <c r="D406" s="44"/>
      <c r="E406" s="44"/>
      <c r="F406" s="44"/>
      <c r="G406" s="44"/>
      <c r="H406" s="44"/>
      <c r="I406" s="44"/>
      <c r="J406" s="44"/>
      <c r="K406" s="44"/>
      <c r="L406" s="44"/>
      <c r="M406" s="43"/>
      <c r="N406" s="45"/>
      <c r="O406" s="45"/>
      <c r="P406" s="45"/>
      <c r="Q406" s="45"/>
      <c r="R406" s="45"/>
    </row>
    <row r="407" spans="1:18" ht="15.75" customHeight="1">
      <c r="A407" s="44"/>
      <c r="B407" s="44"/>
      <c r="C407" s="44"/>
      <c r="D407" s="44"/>
      <c r="E407" s="44"/>
      <c r="F407" s="44"/>
      <c r="G407" s="44"/>
      <c r="H407" s="44"/>
      <c r="I407" s="44"/>
      <c r="J407" s="44"/>
      <c r="K407" s="44"/>
      <c r="L407" s="44"/>
      <c r="M407" s="43"/>
      <c r="N407" s="45"/>
      <c r="O407" s="45"/>
      <c r="P407" s="45"/>
      <c r="Q407" s="45"/>
      <c r="R407" s="45"/>
    </row>
    <row r="408" spans="1:18" ht="15.75" customHeight="1">
      <c r="A408" s="44"/>
      <c r="B408" s="44"/>
      <c r="C408" s="44"/>
      <c r="D408" s="44"/>
      <c r="E408" s="44"/>
      <c r="F408" s="44"/>
      <c r="G408" s="44"/>
      <c r="H408" s="44"/>
      <c r="I408" s="44"/>
      <c r="J408" s="44"/>
      <c r="K408" s="44"/>
      <c r="L408" s="44"/>
      <c r="M408" s="43"/>
      <c r="N408" s="45"/>
      <c r="O408" s="45"/>
      <c r="P408" s="45"/>
      <c r="Q408" s="45"/>
      <c r="R408" s="45"/>
    </row>
    <row r="409" spans="1:18" ht="15.75" customHeight="1">
      <c r="A409" s="44"/>
      <c r="B409" s="44"/>
      <c r="C409" s="44"/>
      <c r="D409" s="44"/>
      <c r="E409" s="44"/>
      <c r="F409" s="44"/>
      <c r="G409" s="44"/>
      <c r="H409" s="44"/>
      <c r="I409" s="44"/>
      <c r="J409" s="44"/>
      <c r="K409" s="44"/>
      <c r="L409" s="44"/>
      <c r="M409" s="43"/>
      <c r="N409" s="45"/>
      <c r="O409" s="45"/>
      <c r="P409" s="45"/>
      <c r="Q409" s="45"/>
      <c r="R409" s="45"/>
    </row>
    <row r="410" spans="1:18" ht="15.75" customHeight="1">
      <c r="A410" s="44"/>
      <c r="B410" s="44"/>
      <c r="C410" s="44"/>
      <c r="D410" s="44"/>
      <c r="E410" s="44"/>
      <c r="F410" s="44"/>
      <c r="G410" s="44"/>
      <c r="H410" s="44"/>
      <c r="I410" s="44"/>
      <c r="J410" s="44"/>
      <c r="K410" s="44"/>
      <c r="L410" s="44"/>
      <c r="M410" s="43"/>
      <c r="N410" s="45"/>
      <c r="O410" s="45"/>
      <c r="P410" s="45"/>
      <c r="Q410" s="45"/>
      <c r="R410" s="45"/>
    </row>
    <row r="411" spans="1:18" ht="15.75" customHeight="1">
      <c r="A411" s="44"/>
      <c r="B411" s="44"/>
      <c r="C411" s="44"/>
      <c r="D411" s="44"/>
      <c r="E411" s="44"/>
      <c r="F411" s="44"/>
      <c r="G411" s="44"/>
      <c r="H411" s="44"/>
      <c r="I411" s="44"/>
      <c r="J411" s="44"/>
      <c r="K411" s="44"/>
      <c r="L411" s="44"/>
      <c r="M411" s="43"/>
      <c r="N411" s="45"/>
      <c r="O411" s="45"/>
      <c r="P411" s="45"/>
      <c r="Q411" s="45"/>
      <c r="R411" s="45"/>
    </row>
    <row r="412" spans="1:18" ht="15.75" customHeight="1">
      <c r="A412" s="44"/>
      <c r="B412" s="44"/>
      <c r="C412" s="44"/>
      <c r="D412" s="44"/>
      <c r="E412" s="44"/>
      <c r="F412" s="44"/>
      <c r="G412" s="44"/>
      <c r="H412" s="44"/>
      <c r="I412" s="44"/>
      <c r="J412" s="44"/>
      <c r="K412" s="44"/>
      <c r="L412" s="44"/>
      <c r="M412" s="43"/>
      <c r="N412" s="45"/>
      <c r="O412" s="45"/>
      <c r="P412" s="45"/>
      <c r="Q412" s="45"/>
      <c r="R412" s="45"/>
    </row>
    <row r="413" spans="1:18" ht="15.75" customHeight="1">
      <c r="A413" s="44"/>
      <c r="B413" s="44"/>
      <c r="C413" s="44"/>
      <c r="D413" s="44"/>
      <c r="E413" s="44"/>
      <c r="F413" s="44"/>
      <c r="G413" s="44"/>
      <c r="H413" s="44"/>
      <c r="I413" s="44"/>
      <c r="J413" s="44"/>
      <c r="K413" s="44"/>
      <c r="L413" s="44"/>
      <c r="M413" s="43"/>
      <c r="N413" s="45"/>
      <c r="O413" s="45"/>
      <c r="P413" s="45"/>
      <c r="Q413" s="45"/>
      <c r="R413" s="45"/>
    </row>
    <row r="414" spans="1:18" ht="15.75" customHeight="1">
      <c r="A414" s="44"/>
      <c r="B414" s="44"/>
      <c r="C414" s="44"/>
      <c r="D414" s="44"/>
      <c r="E414" s="44"/>
      <c r="F414" s="44"/>
      <c r="G414" s="44"/>
      <c r="H414" s="44"/>
      <c r="I414" s="44"/>
      <c r="J414" s="44"/>
      <c r="K414" s="44"/>
      <c r="L414" s="44"/>
      <c r="M414" s="43"/>
      <c r="N414" s="45"/>
      <c r="O414" s="45"/>
      <c r="P414" s="45"/>
      <c r="Q414" s="45"/>
      <c r="R414" s="45"/>
    </row>
    <row r="415" spans="1:18" ht="15.75" customHeight="1">
      <c r="A415" s="44"/>
      <c r="B415" s="44"/>
      <c r="C415" s="44"/>
      <c r="D415" s="44"/>
      <c r="E415" s="44"/>
      <c r="F415" s="44"/>
      <c r="G415" s="44"/>
      <c r="H415" s="44"/>
      <c r="I415" s="44"/>
      <c r="J415" s="44"/>
      <c r="K415" s="44"/>
      <c r="L415" s="44"/>
      <c r="M415" s="43"/>
      <c r="N415" s="45"/>
      <c r="O415" s="45"/>
      <c r="P415" s="45"/>
      <c r="Q415" s="45"/>
      <c r="R415" s="45"/>
    </row>
    <row r="416" spans="1:18" ht="15.75" customHeight="1">
      <c r="A416" s="44"/>
      <c r="B416" s="44"/>
      <c r="C416" s="44"/>
      <c r="D416" s="44"/>
      <c r="E416" s="44"/>
      <c r="F416" s="44"/>
      <c r="G416" s="44"/>
      <c r="H416" s="44"/>
      <c r="I416" s="44"/>
      <c r="J416" s="44"/>
      <c r="K416" s="44"/>
      <c r="L416" s="44"/>
      <c r="M416" s="43"/>
      <c r="N416" s="45"/>
      <c r="O416" s="45"/>
      <c r="P416" s="45"/>
      <c r="Q416" s="45"/>
      <c r="R416" s="45"/>
    </row>
    <row r="417" spans="1:18" ht="15.75" customHeight="1">
      <c r="A417" s="44"/>
      <c r="B417" s="44"/>
      <c r="C417" s="44"/>
      <c r="D417" s="44"/>
      <c r="E417" s="44"/>
      <c r="F417" s="44"/>
      <c r="G417" s="44"/>
      <c r="H417" s="44"/>
      <c r="I417" s="44"/>
      <c r="J417" s="44"/>
      <c r="K417" s="44"/>
      <c r="L417" s="44"/>
      <c r="M417" s="43"/>
      <c r="N417" s="45"/>
      <c r="O417" s="45"/>
      <c r="P417" s="45"/>
      <c r="Q417" s="45"/>
      <c r="R417" s="45"/>
    </row>
    <row r="418" spans="1:18" ht="15.75" customHeight="1">
      <c r="A418" s="44"/>
      <c r="B418" s="44"/>
      <c r="C418" s="44"/>
      <c r="D418" s="44"/>
      <c r="E418" s="44"/>
      <c r="F418" s="44"/>
      <c r="G418" s="44"/>
      <c r="H418" s="44"/>
      <c r="I418" s="44"/>
      <c r="J418" s="44"/>
      <c r="K418" s="44"/>
      <c r="L418" s="44"/>
      <c r="M418" s="43"/>
      <c r="N418" s="45"/>
      <c r="O418" s="45"/>
      <c r="P418" s="45"/>
      <c r="Q418" s="45"/>
      <c r="R418" s="45"/>
    </row>
    <row r="419" spans="1:18" ht="15.75" customHeight="1">
      <c r="A419" s="44"/>
      <c r="B419" s="44"/>
      <c r="C419" s="44"/>
      <c r="D419" s="44"/>
      <c r="E419" s="44"/>
      <c r="F419" s="44"/>
      <c r="G419" s="44"/>
      <c r="H419" s="44"/>
      <c r="I419" s="44"/>
      <c r="J419" s="44"/>
      <c r="K419" s="44"/>
      <c r="L419" s="44"/>
      <c r="M419" s="43"/>
      <c r="N419" s="45"/>
      <c r="O419" s="45"/>
      <c r="P419" s="45"/>
      <c r="Q419" s="45"/>
      <c r="R419" s="45"/>
    </row>
    <row r="420" spans="1:18" ht="15.75" customHeight="1">
      <c r="A420" s="44"/>
      <c r="B420" s="44"/>
      <c r="C420" s="44"/>
      <c r="D420" s="44"/>
      <c r="E420" s="44"/>
      <c r="F420" s="44"/>
      <c r="G420" s="44"/>
      <c r="H420" s="44"/>
      <c r="I420" s="44"/>
      <c r="J420" s="44"/>
      <c r="K420" s="44"/>
      <c r="L420" s="44"/>
      <c r="M420" s="43"/>
      <c r="N420" s="45"/>
      <c r="O420" s="45"/>
      <c r="P420" s="45"/>
      <c r="Q420" s="45"/>
      <c r="R420" s="45"/>
    </row>
    <row r="421" spans="1:18" ht="15.75" customHeight="1">
      <c r="A421" s="44"/>
      <c r="B421" s="44"/>
      <c r="C421" s="44"/>
      <c r="D421" s="44"/>
      <c r="E421" s="44"/>
      <c r="F421" s="44"/>
      <c r="G421" s="44"/>
      <c r="H421" s="44"/>
      <c r="I421" s="44"/>
      <c r="J421" s="44"/>
      <c r="K421" s="44"/>
      <c r="L421" s="44"/>
      <c r="M421" s="43"/>
      <c r="N421" s="45"/>
      <c r="O421" s="45"/>
      <c r="P421" s="45"/>
      <c r="Q421" s="45"/>
      <c r="R421" s="45"/>
    </row>
    <row r="422" spans="1:18" ht="15.75" customHeight="1">
      <c r="A422" s="44"/>
      <c r="B422" s="44"/>
      <c r="C422" s="44"/>
      <c r="D422" s="44"/>
      <c r="E422" s="44"/>
      <c r="F422" s="44"/>
      <c r="G422" s="44"/>
      <c r="H422" s="44"/>
      <c r="I422" s="44"/>
      <c r="J422" s="44"/>
      <c r="K422" s="44"/>
      <c r="L422" s="44"/>
      <c r="M422" s="43"/>
      <c r="N422" s="45"/>
      <c r="O422" s="45"/>
      <c r="P422" s="45"/>
      <c r="Q422" s="45"/>
      <c r="R422" s="45"/>
    </row>
    <row r="423" spans="1:18" ht="15.75" customHeight="1">
      <c r="A423" s="44"/>
      <c r="B423" s="44"/>
      <c r="C423" s="44"/>
      <c r="D423" s="44"/>
      <c r="E423" s="44"/>
      <c r="F423" s="44"/>
      <c r="G423" s="44"/>
      <c r="H423" s="44"/>
      <c r="I423" s="44"/>
      <c r="J423" s="44"/>
      <c r="K423" s="44"/>
      <c r="L423" s="44"/>
      <c r="M423" s="43"/>
      <c r="N423" s="45"/>
      <c r="O423" s="45"/>
      <c r="P423" s="45"/>
      <c r="Q423" s="45"/>
      <c r="R423" s="45"/>
    </row>
    <row r="424" spans="1:18" ht="15.75" customHeight="1">
      <c r="A424" s="44"/>
      <c r="B424" s="44"/>
      <c r="C424" s="44"/>
      <c r="D424" s="44"/>
      <c r="E424" s="44"/>
      <c r="F424" s="44"/>
      <c r="G424" s="44"/>
      <c r="H424" s="44"/>
      <c r="I424" s="44"/>
      <c r="J424" s="44"/>
      <c r="K424" s="44"/>
      <c r="L424" s="44"/>
      <c r="M424" s="43"/>
      <c r="N424" s="45"/>
      <c r="O424" s="45"/>
      <c r="P424" s="45"/>
      <c r="Q424" s="45"/>
      <c r="R424" s="45"/>
    </row>
    <row r="425" spans="1:18" ht="15.75" customHeight="1">
      <c r="A425" s="44"/>
      <c r="B425" s="44"/>
      <c r="C425" s="44"/>
      <c r="D425" s="44"/>
      <c r="E425" s="44"/>
      <c r="F425" s="44"/>
      <c r="G425" s="44"/>
      <c r="H425" s="44"/>
      <c r="I425" s="44"/>
      <c r="J425" s="44"/>
      <c r="K425" s="44"/>
      <c r="L425" s="44"/>
      <c r="M425" s="43"/>
      <c r="N425" s="45"/>
      <c r="O425" s="45"/>
      <c r="P425" s="45"/>
      <c r="Q425" s="45"/>
      <c r="R425" s="45"/>
    </row>
    <row r="426" spans="1:18" ht="15.75" customHeight="1">
      <c r="A426" s="44"/>
      <c r="B426" s="44"/>
      <c r="C426" s="44"/>
      <c r="D426" s="44"/>
      <c r="E426" s="44"/>
      <c r="F426" s="44"/>
      <c r="G426" s="44"/>
      <c r="H426" s="44"/>
      <c r="I426" s="44"/>
      <c r="J426" s="44"/>
      <c r="K426" s="44"/>
      <c r="L426" s="44"/>
      <c r="M426" s="43"/>
      <c r="N426" s="45"/>
      <c r="O426" s="45"/>
      <c r="P426" s="45"/>
      <c r="Q426" s="45"/>
      <c r="R426" s="45"/>
    </row>
    <row r="427" spans="1:18" ht="15.75" customHeight="1">
      <c r="A427" s="44"/>
      <c r="B427" s="44"/>
      <c r="C427" s="44"/>
      <c r="D427" s="44"/>
      <c r="E427" s="44"/>
      <c r="F427" s="44"/>
      <c r="G427" s="44"/>
      <c r="H427" s="44"/>
      <c r="I427" s="44"/>
      <c r="J427" s="44"/>
      <c r="K427" s="44"/>
      <c r="L427" s="44"/>
      <c r="M427" s="43"/>
      <c r="N427" s="45"/>
      <c r="O427" s="45"/>
      <c r="P427" s="45"/>
      <c r="Q427" s="45"/>
      <c r="R427" s="45"/>
    </row>
    <row r="428" spans="1:18" ht="15.75" customHeight="1">
      <c r="A428" s="44"/>
      <c r="B428" s="44"/>
      <c r="C428" s="44"/>
      <c r="D428" s="44"/>
      <c r="E428" s="44"/>
      <c r="F428" s="44"/>
      <c r="G428" s="44"/>
      <c r="H428" s="44"/>
      <c r="I428" s="44"/>
      <c r="J428" s="44"/>
      <c r="K428" s="44"/>
      <c r="L428" s="44"/>
      <c r="M428" s="43"/>
      <c r="N428" s="45"/>
      <c r="O428" s="45"/>
      <c r="P428" s="45"/>
      <c r="Q428" s="45"/>
      <c r="R428" s="45"/>
    </row>
    <row r="429" spans="1:18" ht="15.75" customHeight="1">
      <c r="A429" s="44"/>
      <c r="B429" s="44"/>
      <c r="C429" s="44"/>
      <c r="D429" s="44"/>
      <c r="E429" s="44"/>
      <c r="F429" s="44"/>
      <c r="G429" s="44"/>
      <c r="H429" s="44"/>
      <c r="I429" s="44"/>
      <c r="J429" s="44"/>
      <c r="K429" s="44"/>
      <c r="L429" s="44"/>
      <c r="M429" s="43"/>
      <c r="N429" s="45"/>
      <c r="O429" s="45"/>
      <c r="P429" s="45"/>
      <c r="Q429" s="45"/>
      <c r="R429" s="45"/>
    </row>
    <row r="430" spans="1:18" ht="15.75" customHeight="1">
      <c r="A430" s="44"/>
      <c r="B430" s="44"/>
      <c r="C430" s="44"/>
      <c r="D430" s="44"/>
      <c r="E430" s="44"/>
      <c r="F430" s="44"/>
      <c r="G430" s="44"/>
      <c r="H430" s="44"/>
      <c r="I430" s="44"/>
      <c r="J430" s="44"/>
      <c r="K430" s="44"/>
      <c r="L430" s="44"/>
      <c r="M430" s="43"/>
      <c r="N430" s="45"/>
      <c r="O430" s="45"/>
      <c r="P430" s="45"/>
      <c r="Q430" s="45"/>
      <c r="R430" s="45"/>
    </row>
    <row r="431" spans="1:18" ht="15.75" customHeight="1">
      <c r="A431" s="44"/>
      <c r="B431" s="44"/>
      <c r="C431" s="44"/>
      <c r="D431" s="44"/>
      <c r="E431" s="44"/>
      <c r="F431" s="44"/>
      <c r="G431" s="44"/>
      <c r="H431" s="44"/>
      <c r="I431" s="44"/>
      <c r="J431" s="44"/>
      <c r="K431" s="44"/>
      <c r="L431" s="44"/>
      <c r="M431" s="43"/>
      <c r="N431" s="45"/>
      <c r="O431" s="45"/>
      <c r="P431" s="45"/>
      <c r="Q431" s="45"/>
      <c r="R431" s="45"/>
    </row>
    <row r="432" spans="1:18" ht="15.75" customHeight="1">
      <c r="A432" s="44"/>
      <c r="B432" s="44"/>
      <c r="C432" s="44"/>
      <c r="D432" s="44"/>
      <c r="E432" s="44"/>
      <c r="F432" s="44"/>
      <c r="G432" s="44"/>
      <c r="H432" s="44"/>
      <c r="I432" s="44"/>
      <c r="J432" s="44"/>
      <c r="K432" s="44"/>
      <c r="L432" s="44"/>
      <c r="M432" s="43"/>
      <c r="N432" s="45"/>
      <c r="O432" s="45"/>
      <c r="P432" s="45"/>
      <c r="Q432" s="45"/>
      <c r="R432" s="45"/>
    </row>
    <row r="433" spans="1:18" ht="15.75" customHeight="1">
      <c r="A433" s="44"/>
      <c r="B433" s="44"/>
      <c r="C433" s="44"/>
      <c r="D433" s="44"/>
      <c r="E433" s="44"/>
      <c r="F433" s="44"/>
      <c r="G433" s="44"/>
      <c r="H433" s="44"/>
      <c r="I433" s="44"/>
      <c r="J433" s="44"/>
      <c r="K433" s="44"/>
      <c r="L433" s="44"/>
      <c r="M433" s="43"/>
      <c r="N433" s="45"/>
      <c r="O433" s="45"/>
      <c r="P433" s="45"/>
      <c r="Q433" s="45"/>
      <c r="R433" s="45"/>
    </row>
    <row r="434" spans="1:18" ht="15.75" customHeight="1">
      <c r="A434" s="44"/>
      <c r="B434" s="44"/>
      <c r="C434" s="44"/>
      <c r="D434" s="44"/>
      <c r="E434" s="44"/>
      <c r="F434" s="44"/>
      <c r="G434" s="44"/>
      <c r="H434" s="44"/>
      <c r="I434" s="44"/>
      <c r="J434" s="44"/>
      <c r="K434" s="44"/>
      <c r="L434" s="44"/>
      <c r="M434" s="43"/>
      <c r="N434" s="45"/>
      <c r="O434" s="45"/>
      <c r="P434" s="45"/>
      <c r="Q434" s="45"/>
      <c r="R434" s="45"/>
    </row>
    <row r="435" spans="1:18" ht="15.75" customHeight="1">
      <c r="A435" s="44"/>
      <c r="B435" s="44"/>
      <c r="C435" s="44"/>
      <c r="D435" s="44"/>
      <c r="E435" s="44"/>
      <c r="F435" s="44"/>
      <c r="G435" s="44"/>
      <c r="H435" s="44"/>
      <c r="I435" s="44"/>
      <c r="J435" s="44"/>
      <c r="K435" s="44"/>
      <c r="L435" s="44"/>
      <c r="M435" s="43"/>
      <c r="N435" s="45"/>
      <c r="O435" s="45"/>
      <c r="P435" s="45"/>
      <c r="Q435" s="45"/>
      <c r="R435" s="45"/>
    </row>
    <row r="436" spans="1:18" ht="15.75" customHeight="1">
      <c r="A436" s="44"/>
      <c r="B436" s="44"/>
      <c r="C436" s="44"/>
      <c r="D436" s="44"/>
      <c r="E436" s="44"/>
      <c r="F436" s="44"/>
      <c r="G436" s="44"/>
      <c r="H436" s="44"/>
      <c r="I436" s="44"/>
      <c r="J436" s="44"/>
      <c r="K436" s="44"/>
      <c r="L436" s="44"/>
      <c r="M436" s="43"/>
      <c r="N436" s="45"/>
      <c r="O436" s="45"/>
      <c r="P436" s="45"/>
      <c r="Q436" s="45"/>
      <c r="R436" s="45"/>
    </row>
    <row r="437" spans="1:18" ht="15.75" customHeight="1">
      <c r="A437" s="44"/>
      <c r="B437" s="44"/>
      <c r="C437" s="44"/>
      <c r="D437" s="44"/>
      <c r="E437" s="44"/>
      <c r="F437" s="44"/>
      <c r="G437" s="44"/>
      <c r="H437" s="44"/>
      <c r="I437" s="44"/>
      <c r="J437" s="44"/>
      <c r="K437" s="44"/>
      <c r="L437" s="44"/>
      <c r="M437" s="43"/>
      <c r="N437" s="45"/>
      <c r="O437" s="45"/>
      <c r="P437" s="45"/>
      <c r="Q437" s="45"/>
      <c r="R437" s="45"/>
    </row>
    <row r="438" spans="1:18" ht="15.75" customHeight="1">
      <c r="A438" s="44"/>
      <c r="B438" s="44"/>
      <c r="C438" s="44"/>
      <c r="D438" s="44"/>
      <c r="E438" s="44"/>
      <c r="F438" s="44"/>
      <c r="G438" s="44"/>
      <c r="H438" s="44"/>
      <c r="I438" s="44"/>
      <c r="J438" s="44"/>
      <c r="K438" s="44"/>
      <c r="L438" s="44"/>
      <c r="M438" s="43"/>
      <c r="N438" s="45"/>
      <c r="O438" s="45"/>
      <c r="P438" s="45"/>
      <c r="Q438" s="45"/>
      <c r="R438" s="45"/>
    </row>
    <row r="439" spans="1:18" ht="15.75" customHeight="1">
      <c r="A439" s="44"/>
      <c r="B439" s="44"/>
      <c r="C439" s="44"/>
      <c r="D439" s="44"/>
      <c r="E439" s="44"/>
      <c r="F439" s="44"/>
      <c r="G439" s="44"/>
      <c r="H439" s="44"/>
      <c r="I439" s="44"/>
      <c r="J439" s="44"/>
      <c r="K439" s="44"/>
      <c r="L439" s="44"/>
      <c r="M439" s="43"/>
      <c r="N439" s="45"/>
      <c r="O439" s="45"/>
      <c r="P439" s="45"/>
      <c r="Q439" s="45"/>
      <c r="R439" s="45"/>
    </row>
    <row r="440" spans="1:18" ht="15.75" customHeight="1">
      <c r="A440" s="44"/>
      <c r="B440" s="44"/>
      <c r="C440" s="44"/>
      <c r="D440" s="44"/>
      <c r="E440" s="44"/>
      <c r="F440" s="44"/>
      <c r="G440" s="44"/>
      <c r="H440" s="44"/>
      <c r="I440" s="44"/>
      <c r="J440" s="44"/>
      <c r="K440" s="44"/>
      <c r="L440" s="44"/>
      <c r="M440" s="43"/>
      <c r="N440" s="45"/>
      <c r="O440" s="45"/>
      <c r="P440" s="45"/>
      <c r="Q440" s="45"/>
      <c r="R440" s="45"/>
    </row>
    <row r="441" spans="1:18" ht="15.75" customHeight="1">
      <c r="A441" s="44"/>
      <c r="B441" s="44"/>
      <c r="C441" s="44"/>
      <c r="D441" s="44"/>
      <c r="E441" s="44"/>
      <c r="F441" s="44"/>
      <c r="G441" s="44"/>
      <c r="H441" s="44"/>
      <c r="I441" s="44"/>
      <c r="J441" s="44"/>
      <c r="K441" s="44"/>
      <c r="L441" s="44"/>
      <c r="M441" s="43"/>
      <c r="N441" s="45"/>
      <c r="O441" s="45"/>
      <c r="P441" s="45"/>
      <c r="Q441" s="45"/>
      <c r="R441" s="45"/>
    </row>
    <row r="442" spans="1:18" ht="15.75" customHeight="1">
      <c r="A442" s="44"/>
      <c r="B442" s="44"/>
      <c r="C442" s="44"/>
      <c r="D442" s="44"/>
      <c r="E442" s="44"/>
      <c r="F442" s="44"/>
      <c r="G442" s="44"/>
      <c r="H442" s="44"/>
      <c r="I442" s="44"/>
      <c r="J442" s="44"/>
      <c r="K442" s="44"/>
      <c r="L442" s="44"/>
      <c r="M442" s="43"/>
      <c r="N442" s="45"/>
      <c r="O442" s="45"/>
      <c r="P442" s="45"/>
      <c r="Q442" s="45"/>
      <c r="R442" s="45"/>
    </row>
    <row r="443" spans="1:18" ht="15.75" customHeight="1">
      <c r="A443" s="44"/>
      <c r="B443" s="44"/>
      <c r="C443" s="44"/>
      <c r="D443" s="44"/>
      <c r="E443" s="44"/>
      <c r="F443" s="44"/>
      <c r="G443" s="44"/>
      <c r="H443" s="44"/>
      <c r="I443" s="44"/>
      <c r="J443" s="44"/>
      <c r="K443" s="44"/>
      <c r="L443" s="44"/>
      <c r="M443" s="43"/>
      <c r="N443" s="45"/>
      <c r="O443" s="45"/>
      <c r="P443" s="45"/>
      <c r="Q443" s="45"/>
      <c r="R443" s="45"/>
    </row>
    <row r="444" spans="1:18" ht="15.75" customHeight="1">
      <c r="A444" s="44"/>
      <c r="B444" s="44"/>
      <c r="C444" s="44"/>
      <c r="D444" s="44"/>
      <c r="E444" s="44"/>
      <c r="F444" s="44"/>
      <c r="G444" s="44"/>
      <c r="H444" s="44"/>
      <c r="I444" s="44"/>
      <c r="J444" s="44"/>
      <c r="K444" s="44"/>
      <c r="L444" s="44"/>
      <c r="M444" s="43"/>
      <c r="N444" s="45"/>
      <c r="O444" s="45"/>
      <c r="P444" s="45"/>
      <c r="Q444" s="45"/>
      <c r="R444" s="45"/>
    </row>
    <row r="445" spans="1:18" ht="15.75" customHeight="1">
      <c r="A445" s="44"/>
      <c r="B445" s="44"/>
      <c r="C445" s="44"/>
      <c r="D445" s="44"/>
      <c r="E445" s="44"/>
      <c r="F445" s="44"/>
      <c r="G445" s="44"/>
      <c r="H445" s="44"/>
      <c r="I445" s="44"/>
      <c r="J445" s="44"/>
      <c r="K445" s="44"/>
      <c r="L445" s="44"/>
      <c r="M445" s="43"/>
      <c r="N445" s="45"/>
      <c r="O445" s="45"/>
      <c r="P445" s="45"/>
      <c r="Q445" s="45"/>
      <c r="R445" s="45"/>
    </row>
    <row r="446" spans="1:18" ht="15.75" customHeight="1">
      <c r="A446" s="44"/>
      <c r="B446" s="44"/>
      <c r="C446" s="44"/>
      <c r="D446" s="44"/>
      <c r="E446" s="44"/>
      <c r="F446" s="44"/>
      <c r="G446" s="44"/>
      <c r="H446" s="44"/>
      <c r="I446" s="44"/>
      <c r="J446" s="44"/>
      <c r="K446" s="44"/>
      <c r="L446" s="44"/>
      <c r="M446" s="43"/>
      <c r="N446" s="45"/>
      <c r="O446" s="45"/>
      <c r="P446" s="45"/>
      <c r="Q446" s="45"/>
      <c r="R446" s="45"/>
    </row>
    <row r="447" spans="1:18" ht="15.75" customHeight="1">
      <c r="A447" s="44"/>
      <c r="B447" s="44"/>
      <c r="C447" s="44"/>
      <c r="D447" s="44"/>
      <c r="E447" s="44"/>
      <c r="F447" s="44"/>
      <c r="G447" s="44"/>
      <c r="H447" s="44"/>
      <c r="I447" s="44"/>
      <c r="J447" s="44"/>
      <c r="K447" s="44"/>
      <c r="L447" s="44"/>
      <c r="M447" s="43"/>
      <c r="N447" s="45"/>
      <c r="O447" s="45"/>
      <c r="P447" s="45"/>
      <c r="Q447" s="45"/>
      <c r="R447" s="45"/>
    </row>
    <row r="448" spans="1:18" ht="15.75" customHeight="1">
      <c r="A448" s="44"/>
      <c r="B448" s="44"/>
      <c r="C448" s="44"/>
      <c r="D448" s="44"/>
      <c r="E448" s="44"/>
      <c r="F448" s="44"/>
      <c r="G448" s="44"/>
      <c r="H448" s="44"/>
      <c r="I448" s="44"/>
      <c r="J448" s="44"/>
      <c r="K448" s="44"/>
      <c r="L448" s="44"/>
      <c r="M448" s="43"/>
      <c r="N448" s="45"/>
      <c r="O448" s="45"/>
      <c r="P448" s="45"/>
      <c r="Q448" s="45"/>
      <c r="R448" s="45"/>
    </row>
    <row r="449" spans="1:18" ht="15.75" customHeight="1">
      <c r="A449" s="44"/>
      <c r="B449" s="44"/>
      <c r="C449" s="44"/>
      <c r="D449" s="44"/>
      <c r="E449" s="44"/>
      <c r="F449" s="44"/>
      <c r="G449" s="44"/>
      <c r="H449" s="44"/>
      <c r="I449" s="44"/>
      <c r="J449" s="44"/>
      <c r="K449" s="44"/>
      <c r="L449" s="44"/>
      <c r="M449" s="43"/>
      <c r="N449" s="45"/>
      <c r="O449" s="45"/>
      <c r="P449" s="45"/>
      <c r="Q449" s="45"/>
      <c r="R449" s="45"/>
    </row>
    <row r="450" spans="1:18" ht="15.75" customHeight="1">
      <c r="A450" s="44"/>
      <c r="B450" s="44"/>
      <c r="C450" s="44"/>
      <c r="D450" s="44"/>
      <c r="E450" s="44"/>
      <c r="F450" s="44"/>
      <c r="G450" s="44"/>
      <c r="H450" s="44"/>
      <c r="I450" s="44"/>
      <c r="J450" s="44"/>
      <c r="K450" s="44"/>
      <c r="L450" s="44"/>
      <c r="M450" s="43"/>
      <c r="N450" s="45"/>
      <c r="O450" s="45"/>
      <c r="P450" s="45"/>
      <c r="Q450" s="45"/>
      <c r="R450" s="45"/>
    </row>
    <row r="451" spans="1:18" ht="15.75" customHeight="1">
      <c r="A451" s="44"/>
      <c r="B451" s="44"/>
      <c r="C451" s="44"/>
      <c r="D451" s="44"/>
      <c r="E451" s="44"/>
      <c r="F451" s="44"/>
      <c r="G451" s="44"/>
      <c r="H451" s="44"/>
      <c r="I451" s="44"/>
      <c r="J451" s="44"/>
      <c r="K451" s="44"/>
      <c r="L451" s="44"/>
      <c r="M451" s="43"/>
      <c r="N451" s="45"/>
      <c r="O451" s="45"/>
      <c r="P451" s="45"/>
      <c r="Q451" s="45"/>
      <c r="R451" s="45"/>
    </row>
    <row r="452" spans="1:18" ht="15.75" customHeight="1">
      <c r="A452" s="44"/>
      <c r="B452" s="44"/>
      <c r="C452" s="44"/>
      <c r="D452" s="44"/>
      <c r="E452" s="44"/>
      <c r="F452" s="44"/>
      <c r="G452" s="44"/>
      <c r="H452" s="44"/>
      <c r="I452" s="44"/>
      <c r="J452" s="44"/>
      <c r="K452" s="44"/>
      <c r="L452" s="44"/>
      <c r="M452" s="43"/>
      <c r="N452" s="45"/>
      <c r="O452" s="45"/>
      <c r="P452" s="45"/>
      <c r="Q452" s="45"/>
      <c r="R452" s="45"/>
    </row>
    <row r="453" spans="1:18" ht="15.75" customHeight="1">
      <c r="A453" s="44"/>
      <c r="B453" s="44"/>
      <c r="C453" s="44"/>
      <c r="D453" s="44"/>
      <c r="E453" s="44"/>
      <c r="F453" s="44"/>
      <c r="G453" s="44"/>
      <c r="H453" s="44"/>
      <c r="I453" s="44"/>
      <c r="J453" s="44"/>
      <c r="K453" s="44"/>
      <c r="L453" s="44"/>
      <c r="M453" s="43"/>
      <c r="N453" s="45"/>
      <c r="O453" s="45"/>
      <c r="P453" s="45"/>
      <c r="Q453" s="45"/>
      <c r="R453" s="45"/>
    </row>
    <row r="454" spans="1:18" ht="15.75" customHeight="1">
      <c r="A454" s="44"/>
      <c r="B454" s="44"/>
      <c r="C454" s="44"/>
      <c r="D454" s="44"/>
      <c r="E454" s="44"/>
      <c r="F454" s="44"/>
      <c r="G454" s="44"/>
      <c r="H454" s="44"/>
      <c r="I454" s="44"/>
      <c r="J454" s="44"/>
      <c r="K454" s="44"/>
      <c r="L454" s="44"/>
      <c r="M454" s="43"/>
      <c r="N454" s="45"/>
      <c r="O454" s="45"/>
      <c r="P454" s="45"/>
      <c r="Q454" s="45"/>
      <c r="R454" s="45"/>
    </row>
    <row r="455" spans="1:18" ht="15.75" customHeight="1">
      <c r="A455" s="44"/>
      <c r="B455" s="44"/>
      <c r="C455" s="44"/>
      <c r="D455" s="44"/>
      <c r="E455" s="44"/>
      <c r="F455" s="44"/>
      <c r="G455" s="44"/>
      <c r="H455" s="44"/>
      <c r="I455" s="44"/>
      <c r="J455" s="44"/>
      <c r="K455" s="44"/>
      <c r="L455" s="44"/>
      <c r="M455" s="43"/>
      <c r="N455" s="45"/>
      <c r="O455" s="45"/>
      <c r="P455" s="45"/>
      <c r="Q455" s="45"/>
      <c r="R455" s="45"/>
    </row>
    <row r="456" spans="1:18" ht="15.75" customHeight="1">
      <c r="A456" s="44"/>
      <c r="B456" s="44"/>
      <c r="C456" s="44"/>
      <c r="D456" s="44"/>
      <c r="E456" s="44"/>
      <c r="F456" s="44"/>
      <c r="G456" s="44"/>
      <c r="H456" s="44"/>
      <c r="I456" s="44"/>
      <c r="J456" s="44"/>
      <c r="K456" s="44"/>
      <c r="L456" s="44"/>
      <c r="M456" s="43"/>
      <c r="N456" s="45"/>
      <c r="O456" s="45"/>
      <c r="P456" s="45"/>
      <c r="Q456" s="45"/>
      <c r="R456" s="45"/>
    </row>
    <row r="457" spans="1:18" ht="15.75" customHeight="1">
      <c r="A457" s="44"/>
      <c r="B457" s="44"/>
      <c r="C457" s="44"/>
      <c r="D457" s="44"/>
      <c r="E457" s="44"/>
      <c r="F457" s="44"/>
      <c r="G457" s="44"/>
      <c r="H457" s="44"/>
      <c r="I457" s="44"/>
      <c r="J457" s="44"/>
      <c r="K457" s="44"/>
      <c r="L457" s="44"/>
      <c r="M457" s="43"/>
      <c r="N457" s="45"/>
      <c r="O457" s="45"/>
      <c r="P457" s="45"/>
      <c r="Q457" s="45"/>
      <c r="R457" s="45"/>
    </row>
    <row r="458" spans="1:18" ht="15.75" customHeight="1">
      <c r="A458" s="44"/>
      <c r="B458" s="44"/>
      <c r="C458" s="44"/>
      <c r="D458" s="44"/>
      <c r="E458" s="44"/>
      <c r="F458" s="44"/>
      <c r="G458" s="44"/>
      <c r="H458" s="44"/>
      <c r="I458" s="44"/>
      <c r="J458" s="44"/>
      <c r="K458" s="44"/>
      <c r="L458" s="44"/>
      <c r="M458" s="43"/>
      <c r="N458" s="45"/>
      <c r="O458" s="45"/>
      <c r="P458" s="45"/>
      <c r="Q458" s="45"/>
      <c r="R458" s="45"/>
    </row>
    <row r="459" spans="1:18" ht="15.75" customHeight="1">
      <c r="A459" s="44"/>
      <c r="B459" s="44"/>
      <c r="C459" s="44"/>
      <c r="D459" s="44"/>
      <c r="E459" s="44"/>
      <c r="F459" s="44"/>
      <c r="G459" s="44"/>
      <c r="H459" s="44"/>
      <c r="I459" s="44"/>
      <c r="J459" s="44"/>
      <c r="K459" s="44"/>
      <c r="L459" s="44"/>
      <c r="M459" s="43"/>
      <c r="N459" s="45"/>
      <c r="O459" s="45"/>
      <c r="P459" s="45"/>
      <c r="Q459" s="45"/>
      <c r="R459" s="45"/>
    </row>
    <row r="460" spans="1:18" ht="15.75" customHeight="1">
      <c r="A460" s="44"/>
      <c r="B460" s="44"/>
      <c r="C460" s="44"/>
      <c r="D460" s="44"/>
      <c r="E460" s="44"/>
      <c r="F460" s="44"/>
      <c r="G460" s="44"/>
      <c r="H460" s="44"/>
      <c r="I460" s="44"/>
      <c r="J460" s="44"/>
      <c r="K460" s="44"/>
      <c r="L460" s="44"/>
      <c r="M460" s="43"/>
      <c r="N460" s="45"/>
      <c r="O460" s="45"/>
      <c r="P460" s="45"/>
      <c r="Q460" s="45"/>
      <c r="R460" s="45"/>
    </row>
    <row r="461" spans="1:18" ht="15.75" customHeight="1">
      <c r="A461" s="44"/>
      <c r="B461" s="44"/>
      <c r="C461" s="44"/>
      <c r="D461" s="44"/>
      <c r="E461" s="44"/>
      <c r="F461" s="44"/>
      <c r="G461" s="44"/>
      <c r="H461" s="44"/>
      <c r="I461" s="44"/>
      <c r="J461" s="44"/>
      <c r="K461" s="44"/>
      <c r="L461" s="44"/>
      <c r="M461" s="43"/>
      <c r="N461" s="45"/>
      <c r="O461" s="45"/>
      <c r="P461" s="45"/>
      <c r="Q461" s="45"/>
      <c r="R461" s="45"/>
    </row>
    <row r="462" spans="1:18" ht="15.75" customHeight="1">
      <c r="A462" s="44"/>
      <c r="B462" s="44"/>
      <c r="C462" s="44"/>
      <c r="D462" s="44"/>
      <c r="E462" s="44"/>
      <c r="F462" s="44"/>
      <c r="G462" s="44"/>
      <c r="H462" s="44"/>
      <c r="I462" s="44"/>
      <c r="J462" s="44"/>
      <c r="K462" s="44"/>
      <c r="L462" s="44"/>
      <c r="M462" s="43"/>
      <c r="N462" s="45"/>
      <c r="O462" s="45"/>
      <c r="P462" s="45"/>
      <c r="Q462" s="45"/>
      <c r="R462" s="45"/>
    </row>
    <row r="463" spans="1:18" ht="15.75" customHeight="1">
      <c r="A463" s="44"/>
      <c r="B463" s="44"/>
      <c r="C463" s="44"/>
      <c r="D463" s="44"/>
      <c r="E463" s="44"/>
      <c r="F463" s="44"/>
      <c r="G463" s="44"/>
      <c r="H463" s="44"/>
      <c r="I463" s="44"/>
      <c r="J463" s="44"/>
      <c r="K463" s="44"/>
      <c r="L463" s="44"/>
      <c r="M463" s="43"/>
      <c r="N463" s="45"/>
      <c r="O463" s="45"/>
      <c r="P463" s="45"/>
      <c r="Q463" s="45"/>
      <c r="R463" s="45"/>
    </row>
    <row r="464" spans="1:18" ht="15.75" customHeight="1">
      <c r="A464" s="44"/>
      <c r="B464" s="44"/>
      <c r="C464" s="44"/>
      <c r="D464" s="44"/>
      <c r="E464" s="44"/>
      <c r="F464" s="44"/>
      <c r="G464" s="44"/>
      <c r="H464" s="44"/>
      <c r="I464" s="44"/>
      <c r="J464" s="44"/>
      <c r="K464" s="44"/>
      <c r="L464" s="44"/>
      <c r="M464" s="43"/>
      <c r="N464" s="45"/>
      <c r="O464" s="45"/>
      <c r="P464" s="45"/>
      <c r="Q464" s="45"/>
      <c r="R464" s="45"/>
    </row>
    <row r="465" spans="1:18" ht="15.75" customHeight="1">
      <c r="A465" s="44"/>
      <c r="B465" s="44"/>
      <c r="C465" s="44"/>
      <c r="D465" s="44"/>
      <c r="E465" s="44"/>
      <c r="F465" s="44"/>
      <c r="G465" s="44"/>
      <c r="H465" s="44"/>
      <c r="I465" s="44"/>
      <c r="J465" s="44"/>
      <c r="K465" s="44"/>
      <c r="L465" s="44"/>
      <c r="M465" s="43"/>
      <c r="N465" s="45"/>
      <c r="O465" s="45"/>
      <c r="P465" s="45"/>
      <c r="Q465" s="45"/>
      <c r="R465" s="45"/>
    </row>
    <row r="466" spans="1:18" ht="15.75" customHeight="1">
      <c r="A466" s="44"/>
      <c r="B466" s="44"/>
      <c r="C466" s="44"/>
      <c r="D466" s="44"/>
      <c r="E466" s="44"/>
      <c r="F466" s="44"/>
      <c r="G466" s="44"/>
      <c r="H466" s="44"/>
      <c r="I466" s="44"/>
      <c r="J466" s="44"/>
      <c r="K466" s="44"/>
      <c r="L466" s="44"/>
      <c r="M466" s="43"/>
      <c r="N466" s="45"/>
      <c r="O466" s="45"/>
      <c r="P466" s="45"/>
      <c r="Q466" s="45"/>
      <c r="R466" s="45"/>
    </row>
    <row r="467" spans="1:18" ht="15.75" customHeight="1">
      <c r="A467" s="44"/>
      <c r="B467" s="44"/>
      <c r="C467" s="44"/>
      <c r="D467" s="44"/>
      <c r="E467" s="44"/>
      <c r="F467" s="44"/>
      <c r="G467" s="44"/>
      <c r="H467" s="44"/>
      <c r="I467" s="44"/>
      <c r="J467" s="44"/>
      <c r="K467" s="44"/>
      <c r="L467" s="44"/>
      <c r="M467" s="43"/>
      <c r="N467" s="45"/>
      <c r="O467" s="45"/>
      <c r="P467" s="45"/>
      <c r="Q467" s="45"/>
      <c r="R467" s="45"/>
    </row>
    <row r="468" spans="1:18" ht="15.75" customHeight="1">
      <c r="A468" s="44"/>
      <c r="B468" s="44"/>
      <c r="C468" s="44"/>
      <c r="D468" s="44"/>
      <c r="E468" s="44"/>
      <c r="F468" s="44"/>
      <c r="G468" s="44"/>
      <c r="H468" s="44"/>
      <c r="I468" s="44"/>
      <c r="J468" s="44"/>
      <c r="K468" s="44"/>
      <c r="L468" s="44"/>
      <c r="M468" s="43"/>
      <c r="N468" s="45"/>
      <c r="O468" s="45"/>
      <c r="P468" s="45"/>
      <c r="Q468" s="45"/>
      <c r="R468" s="45"/>
    </row>
    <row r="469" spans="1:18" ht="15.75" customHeight="1">
      <c r="A469" s="44"/>
      <c r="B469" s="44"/>
      <c r="C469" s="44"/>
      <c r="D469" s="44"/>
      <c r="E469" s="44"/>
      <c r="F469" s="44"/>
      <c r="G469" s="44"/>
      <c r="H469" s="44"/>
      <c r="I469" s="44"/>
      <c r="J469" s="44"/>
      <c r="K469" s="44"/>
      <c r="L469" s="44"/>
      <c r="M469" s="43"/>
      <c r="N469" s="45"/>
      <c r="O469" s="45"/>
      <c r="P469" s="45"/>
      <c r="Q469" s="45"/>
      <c r="R469" s="45"/>
    </row>
    <row r="470" spans="1:18" ht="15.75" customHeight="1">
      <c r="A470" s="44"/>
      <c r="B470" s="44"/>
      <c r="C470" s="44"/>
      <c r="D470" s="44"/>
      <c r="E470" s="44"/>
      <c r="F470" s="44"/>
      <c r="G470" s="44"/>
      <c r="H470" s="44"/>
      <c r="I470" s="44"/>
      <c r="J470" s="44"/>
      <c r="K470" s="44"/>
      <c r="L470" s="44"/>
      <c r="M470" s="43"/>
      <c r="N470" s="45"/>
      <c r="O470" s="45"/>
      <c r="P470" s="45"/>
      <c r="Q470" s="45"/>
      <c r="R470" s="45"/>
    </row>
    <row r="471" spans="1:18" ht="15.75" customHeight="1">
      <c r="A471" s="44"/>
      <c r="B471" s="44"/>
      <c r="C471" s="44"/>
      <c r="D471" s="44"/>
      <c r="E471" s="44"/>
      <c r="F471" s="44"/>
      <c r="G471" s="44"/>
      <c r="H471" s="44"/>
      <c r="I471" s="44"/>
      <c r="J471" s="44"/>
      <c r="K471" s="44"/>
      <c r="L471" s="44"/>
      <c r="M471" s="43"/>
      <c r="N471" s="45"/>
      <c r="O471" s="45"/>
      <c r="P471" s="45"/>
      <c r="Q471" s="45"/>
      <c r="R471" s="45"/>
    </row>
    <row r="472" spans="1:18" ht="15.75" customHeight="1">
      <c r="A472" s="44"/>
      <c r="B472" s="44"/>
      <c r="C472" s="44"/>
      <c r="D472" s="44"/>
      <c r="E472" s="44"/>
      <c r="F472" s="44"/>
      <c r="G472" s="44"/>
      <c r="H472" s="44"/>
      <c r="I472" s="44"/>
      <c r="J472" s="44"/>
      <c r="K472" s="44"/>
      <c r="L472" s="44"/>
      <c r="M472" s="43"/>
      <c r="N472" s="45"/>
      <c r="O472" s="45"/>
      <c r="P472" s="45"/>
      <c r="Q472" s="45"/>
      <c r="R472" s="45"/>
    </row>
    <row r="473" spans="1:18" ht="15.75" customHeight="1">
      <c r="A473" s="44"/>
      <c r="B473" s="44"/>
      <c r="C473" s="44"/>
      <c r="D473" s="44"/>
      <c r="E473" s="44"/>
      <c r="F473" s="44"/>
      <c r="G473" s="44"/>
      <c r="H473" s="44"/>
      <c r="I473" s="44"/>
      <c r="J473" s="44"/>
      <c r="K473" s="44"/>
      <c r="L473" s="44"/>
      <c r="M473" s="43"/>
      <c r="N473" s="45"/>
      <c r="O473" s="45"/>
      <c r="P473" s="45"/>
      <c r="Q473" s="45"/>
      <c r="R473" s="45"/>
    </row>
    <row r="474" spans="1:18" ht="15.75" customHeight="1">
      <c r="A474" s="44"/>
      <c r="B474" s="44"/>
      <c r="C474" s="44"/>
      <c r="D474" s="44"/>
      <c r="E474" s="44"/>
      <c r="F474" s="44"/>
      <c r="G474" s="44"/>
      <c r="H474" s="44"/>
      <c r="I474" s="44"/>
      <c r="J474" s="44"/>
      <c r="K474" s="44"/>
      <c r="L474" s="44"/>
      <c r="M474" s="43"/>
      <c r="N474" s="45"/>
      <c r="O474" s="45"/>
      <c r="P474" s="45"/>
      <c r="Q474" s="45"/>
      <c r="R474" s="45"/>
    </row>
    <row r="475" spans="1:18" ht="15.75" customHeight="1">
      <c r="A475" s="44"/>
      <c r="B475" s="44"/>
      <c r="C475" s="44"/>
      <c r="D475" s="44"/>
      <c r="E475" s="44"/>
      <c r="F475" s="44"/>
      <c r="G475" s="44"/>
      <c r="H475" s="44"/>
      <c r="I475" s="44"/>
      <c r="J475" s="44"/>
      <c r="K475" s="44"/>
      <c r="L475" s="44"/>
      <c r="M475" s="43"/>
      <c r="N475" s="45"/>
      <c r="O475" s="45"/>
      <c r="P475" s="45"/>
      <c r="Q475" s="45"/>
      <c r="R475" s="45"/>
    </row>
    <row r="476" spans="1:18" ht="15.75" customHeight="1">
      <c r="A476" s="44"/>
      <c r="B476" s="44"/>
      <c r="C476" s="44"/>
      <c r="D476" s="44"/>
      <c r="E476" s="44"/>
      <c r="F476" s="44"/>
      <c r="G476" s="44"/>
      <c r="H476" s="44"/>
      <c r="I476" s="44"/>
      <c r="J476" s="44"/>
      <c r="K476" s="44"/>
      <c r="L476" s="44"/>
      <c r="M476" s="43"/>
      <c r="N476" s="45"/>
      <c r="O476" s="45"/>
      <c r="P476" s="45"/>
      <c r="Q476" s="45"/>
      <c r="R476" s="45"/>
    </row>
    <row r="477" spans="1:18" ht="15.75" customHeight="1">
      <c r="A477" s="44"/>
      <c r="B477" s="44"/>
      <c r="C477" s="44"/>
      <c r="D477" s="44"/>
      <c r="E477" s="44"/>
      <c r="F477" s="44"/>
      <c r="G477" s="44"/>
      <c r="H477" s="44"/>
      <c r="I477" s="44"/>
      <c r="J477" s="44"/>
      <c r="K477" s="44"/>
      <c r="L477" s="44"/>
      <c r="M477" s="43"/>
      <c r="N477" s="45"/>
      <c r="O477" s="45"/>
      <c r="P477" s="45"/>
      <c r="Q477" s="45"/>
      <c r="R477" s="45"/>
    </row>
    <row r="478" spans="1:18" ht="15.75" customHeight="1">
      <c r="A478" s="44"/>
      <c r="B478" s="44"/>
      <c r="C478" s="44"/>
      <c r="D478" s="44"/>
      <c r="E478" s="44"/>
      <c r="F478" s="44"/>
      <c r="G478" s="44"/>
      <c r="H478" s="44"/>
      <c r="I478" s="44"/>
      <c r="J478" s="44"/>
      <c r="K478" s="44"/>
      <c r="L478" s="44"/>
      <c r="M478" s="43"/>
      <c r="N478" s="45"/>
      <c r="O478" s="45"/>
      <c r="P478" s="45"/>
      <c r="Q478" s="45"/>
      <c r="R478" s="45"/>
    </row>
    <row r="479" spans="1:18" ht="15.75" customHeight="1">
      <c r="A479" s="44"/>
      <c r="B479" s="44"/>
      <c r="C479" s="44"/>
      <c r="D479" s="44"/>
      <c r="E479" s="44"/>
      <c r="F479" s="44"/>
      <c r="G479" s="44"/>
      <c r="H479" s="44"/>
      <c r="I479" s="44"/>
      <c r="J479" s="44"/>
      <c r="K479" s="44"/>
      <c r="L479" s="44"/>
      <c r="M479" s="43"/>
      <c r="N479" s="45"/>
      <c r="O479" s="45"/>
      <c r="P479" s="45"/>
      <c r="Q479" s="45"/>
      <c r="R479" s="45"/>
    </row>
    <row r="480" spans="1:18" ht="15.75" customHeight="1">
      <c r="A480" s="44"/>
      <c r="B480" s="44"/>
      <c r="C480" s="44"/>
      <c r="D480" s="44"/>
      <c r="E480" s="44"/>
      <c r="F480" s="44"/>
      <c r="G480" s="44"/>
      <c r="H480" s="44"/>
      <c r="I480" s="44"/>
      <c r="J480" s="44"/>
      <c r="K480" s="44"/>
      <c r="L480" s="44"/>
      <c r="M480" s="43"/>
      <c r="N480" s="45"/>
      <c r="O480" s="45"/>
      <c r="P480" s="45"/>
      <c r="Q480" s="45"/>
      <c r="R480" s="45"/>
    </row>
    <row r="481" spans="1:18" ht="15.75" customHeight="1">
      <c r="A481" s="44"/>
      <c r="B481" s="44"/>
      <c r="C481" s="44"/>
      <c r="D481" s="44"/>
      <c r="E481" s="44"/>
      <c r="F481" s="44"/>
      <c r="G481" s="44"/>
      <c r="H481" s="44"/>
      <c r="I481" s="44"/>
      <c r="J481" s="44"/>
      <c r="K481" s="44"/>
      <c r="L481" s="44"/>
      <c r="M481" s="43"/>
      <c r="N481" s="45"/>
      <c r="O481" s="45"/>
      <c r="P481" s="45"/>
      <c r="Q481" s="45"/>
      <c r="R481" s="45"/>
    </row>
    <row r="482" spans="1:18" ht="15.75" customHeight="1">
      <c r="A482" s="44"/>
      <c r="B482" s="44"/>
      <c r="C482" s="44"/>
      <c r="D482" s="44"/>
      <c r="E482" s="44"/>
      <c r="F482" s="44"/>
      <c r="G482" s="44"/>
      <c r="H482" s="44"/>
      <c r="I482" s="44"/>
      <c r="J482" s="44"/>
      <c r="K482" s="44"/>
      <c r="L482" s="44"/>
      <c r="M482" s="43"/>
      <c r="N482" s="45"/>
      <c r="O482" s="45"/>
      <c r="P482" s="45"/>
      <c r="Q482" s="45"/>
      <c r="R482" s="45"/>
    </row>
    <row r="483" spans="1:18" ht="15.75" customHeight="1">
      <c r="A483" s="44"/>
      <c r="B483" s="44"/>
      <c r="C483" s="44"/>
      <c r="D483" s="44"/>
      <c r="E483" s="44"/>
      <c r="F483" s="44"/>
      <c r="G483" s="44"/>
      <c r="H483" s="44"/>
      <c r="I483" s="44"/>
      <c r="J483" s="44"/>
      <c r="K483" s="44"/>
      <c r="L483" s="44"/>
      <c r="M483" s="43"/>
      <c r="N483" s="45"/>
      <c r="O483" s="45"/>
      <c r="P483" s="45"/>
      <c r="Q483" s="45"/>
      <c r="R483" s="45"/>
    </row>
    <row r="484" spans="1:18" ht="15.75" customHeight="1">
      <c r="A484" s="44"/>
      <c r="B484" s="44"/>
      <c r="C484" s="44"/>
      <c r="D484" s="44"/>
      <c r="E484" s="44"/>
      <c r="F484" s="44"/>
      <c r="G484" s="44"/>
      <c r="H484" s="44"/>
      <c r="I484" s="44"/>
      <c r="J484" s="44"/>
      <c r="K484" s="44"/>
      <c r="L484" s="44"/>
      <c r="M484" s="43"/>
      <c r="N484" s="45"/>
      <c r="O484" s="45"/>
      <c r="P484" s="45"/>
      <c r="Q484" s="45"/>
      <c r="R484" s="45"/>
    </row>
    <row r="485" spans="1:18" ht="15.75" customHeight="1">
      <c r="A485" s="44"/>
      <c r="B485" s="44"/>
      <c r="C485" s="44"/>
      <c r="D485" s="44"/>
      <c r="E485" s="44"/>
      <c r="F485" s="44"/>
      <c r="G485" s="44"/>
      <c r="H485" s="44"/>
      <c r="I485" s="44"/>
      <c r="J485" s="44"/>
      <c r="K485" s="44"/>
      <c r="L485" s="44"/>
      <c r="M485" s="43"/>
      <c r="N485" s="45"/>
      <c r="O485" s="45"/>
      <c r="P485" s="45"/>
      <c r="Q485" s="45"/>
      <c r="R485" s="45"/>
    </row>
    <row r="486" spans="1:18" ht="15.75" customHeight="1">
      <c r="A486" s="44"/>
      <c r="B486" s="44"/>
      <c r="C486" s="44"/>
      <c r="D486" s="44"/>
      <c r="E486" s="44"/>
      <c r="F486" s="44"/>
      <c r="G486" s="44"/>
      <c r="H486" s="44"/>
      <c r="I486" s="44"/>
      <c r="J486" s="44"/>
      <c r="K486" s="44"/>
      <c r="L486" s="44"/>
      <c r="M486" s="43"/>
      <c r="N486" s="45"/>
      <c r="O486" s="45"/>
      <c r="P486" s="45"/>
      <c r="Q486" s="45"/>
      <c r="R486" s="45"/>
    </row>
    <row r="487" spans="1:18" ht="15.75" customHeight="1">
      <c r="A487" s="44"/>
      <c r="B487" s="44"/>
      <c r="C487" s="44"/>
      <c r="D487" s="44"/>
      <c r="E487" s="44"/>
      <c r="F487" s="44"/>
      <c r="G487" s="44"/>
      <c r="H487" s="44"/>
      <c r="I487" s="44"/>
      <c r="J487" s="44"/>
      <c r="K487" s="44"/>
      <c r="L487" s="44"/>
      <c r="M487" s="43"/>
      <c r="N487" s="45"/>
      <c r="O487" s="45"/>
      <c r="P487" s="45"/>
      <c r="Q487" s="45"/>
      <c r="R487" s="45"/>
    </row>
    <row r="488" spans="1:18" ht="15.75" customHeight="1">
      <c r="A488" s="44"/>
      <c r="B488" s="44"/>
      <c r="C488" s="44"/>
      <c r="D488" s="44"/>
      <c r="E488" s="44"/>
      <c r="F488" s="44"/>
      <c r="G488" s="44"/>
      <c r="H488" s="44"/>
      <c r="I488" s="44"/>
      <c r="J488" s="44"/>
      <c r="K488" s="44"/>
      <c r="L488" s="44"/>
      <c r="M488" s="43"/>
      <c r="N488" s="45"/>
      <c r="O488" s="45"/>
      <c r="P488" s="45"/>
      <c r="Q488" s="45"/>
      <c r="R488" s="45"/>
    </row>
    <row r="489" spans="1:18" ht="15.75" customHeight="1">
      <c r="A489" s="44"/>
      <c r="B489" s="44"/>
      <c r="C489" s="44"/>
      <c r="D489" s="44"/>
      <c r="E489" s="44"/>
      <c r="F489" s="44"/>
      <c r="G489" s="44"/>
      <c r="H489" s="44"/>
      <c r="I489" s="44"/>
      <c r="J489" s="44"/>
      <c r="K489" s="44"/>
      <c r="L489" s="44"/>
      <c r="M489" s="43"/>
      <c r="N489" s="45"/>
      <c r="O489" s="45"/>
      <c r="P489" s="45"/>
      <c r="Q489" s="45"/>
      <c r="R489" s="45"/>
    </row>
    <row r="490" spans="1:18" ht="15.75" customHeight="1">
      <c r="A490" s="44"/>
      <c r="B490" s="44"/>
      <c r="C490" s="44"/>
      <c r="D490" s="44"/>
      <c r="E490" s="44"/>
      <c r="F490" s="44"/>
      <c r="G490" s="44"/>
      <c r="H490" s="44"/>
      <c r="I490" s="44"/>
      <c r="J490" s="44"/>
      <c r="K490" s="44"/>
      <c r="L490" s="44"/>
      <c r="M490" s="43"/>
      <c r="N490" s="45"/>
      <c r="O490" s="45"/>
      <c r="P490" s="45"/>
      <c r="Q490" s="45"/>
      <c r="R490" s="45"/>
    </row>
    <row r="491" spans="1:18" ht="15.75" customHeight="1">
      <c r="A491" s="44"/>
      <c r="B491" s="44"/>
      <c r="C491" s="44"/>
      <c r="D491" s="44"/>
      <c r="E491" s="44"/>
      <c r="F491" s="44"/>
      <c r="G491" s="44"/>
      <c r="H491" s="44"/>
      <c r="I491" s="44"/>
      <c r="J491" s="44"/>
      <c r="K491" s="44"/>
      <c r="L491" s="44"/>
      <c r="M491" s="43"/>
      <c r="N491" s="45"/>
      <c r="O491" s="45"/>
      <c r="P491" s="45"/>
      <c r="Q491" s="45"/>
      <c r="R491" s="45"/>
    </row>
    <row r="492" spans="1:18" ht="15.75" customHeight="1">
      <c r="A492" s="44"/>
      <c r="B492" s="44"/>
      <c r="C492" s="44"/>
      <c r="D492" s="44"/>
      <c r="E492" s="44"/>
      <c r="F492" s="44"/>
      <c r="G492" s="44"/>
      <c r="H492" s="44"/>
      <c r="I492" s="44"/>
      <c r="J492" s="44"/>
      <c r="K492" s="44"/>
      <c r="L492" s="44"/>
      <c r="M492" s="43"/>
      <c r="N492" s="45"/>
      <c r="O492" s="45"/>
      <c r="P492" s="45"/>
      <c r="Q492" s="45"/>
      <c r="R492" s="45"/>
    </row>
    <row r="493" spans="1:18" ht="15.75" customHeight="1">
      <c r="A493" s="44"/>
      <c r="B493" s="44"/>
      <c r="C493" s="44"/>
      <c r="D493" s="44"/>
      <c r="E493" s="44"/>
      <c r="F493" s="44"/>
      <c r="G493" s="44"/>
      <c r="H493" s="44"/>
      <c r="I493" s="44"/>
      <c r="J493" s="44"/>
      <c r="K493" s="44"/>
      <c r="L493" s="44"/>
      <c r="M493" s="43"/>
      <c r="N493" s="45"/>
      <c r="O493" s="45"/>
      <c r="P493" s="45"/>
      <c r="Q493" s="45"/>
      <c r="R493" s="45"/>
    </row>
    <row r="494" spans="1:18" ht="15.75" customHeight="1">
      <c r="A494" s="44"/>
      <c r="B494" s="44"/>
      <c r="C494" s="44"/>
      <c r="D494" s="44"/>
      <c r="E494" s="44"/>
      <c r="F494" s="44"/>
      <c r="G494" s="44"/>
      <c r="H494" s="44"/>
      <c r="I494" s="44"/>
      <c r="J494" s="44"/>
      <c r="K494" s="44"/>
      <c r="L494" s="44"/>
      <c r="M494" s="43"/>
      <c r="N494" s="45"/>
      <c r="O494" s="45"/>
      <c r="P494" s="45"/>
      <c r="Q494" s="45"/>
      <c r="R494" s="45"/>
    </row>
    <row r="495" spans="1:18" ht="15.75" customHeight="1">
      <c r="A495" s="44"/>
      <c r="B495" s="44"/>
      <c r="C495" s="44"/>
      <c r="D495" s="44"/>
      <c r="E495" s="44"/>
      <c r="F495" s="44"/>
      <c r="G495" s="44"/>
      <c r="H495" s="44"/>
      <c r="I495" s="44"/>
      <c r="J495" s="44"/>
      <c r="K495" s="44"/>
      <c r="L495" s="44"/>
      <c r="M495" s="43"/>
      <c r="N495" s="45"/>
      <c r="O495" s="45"/>
      <c r="P495" s="45"/>
      <c r="Q495" s="45"/>
      <c r="R495" s="45"/>
    </row>
    <row r="496" spans="1:18" ht="15.75" customHeight="1">
      <c r="A496" s="44"/>
      <c r="B496" s="44"/>
      <c r="C496" s="44"/>
      <c r="D496" s="44"/>
      <c r="E496" s="44"/>
      <c r="F496" s="44"/>
      <c r="G496" s="44"/>
      <c r="H496" s="44"/>
      <c r="I496" s="44"/>
      <c r="J496" s="44"/>
      <c r="K496" s="44"/>
      <c r="L496" s="44"/>
      <c r="M496" s="43"/>
      <c r="N496" s="45"/>
      <c r="O496" s="45"/>
      <c r="P496" s="45"/>
      <c r="Q496" s="45"/>
      <c r="R496" s="45"/>
    </row>
    <row r="497" spans="1:18" ht="15.75" customHeight="1">
      <c r="A497" s="44"/>
      <c r="B497" s="44"/>
      <c r="C497" s="44"/>
      <c r="D497" s="44"/>
      <c r="E497" s="44"/>
      <c r="F497" s="44"/>
      <c r="G497" s="44"/>
      <c r="H497" s="44"/>
      <c r="I497" s="44"/>
      <c r="J497" s="44"/>
      <c r="K497" s="44"/>
      <c r="L497" s="44"/>
      <c r="M497" s="43"/>
      <c r="N497" s="45"/>
      <c r="O497" s="45"/>
      <c r="P497" s="45"/>
      <c r="Q497" s="45"/>
      <c r="R497" s="45"/>
    </row>
    <row r="498" spans="1:18" ht="15.75" customHeight="1">
      <c r="A498" s="44"/>
      <c r="B498" s="44"/>
      <c r="C498" s="44"/>
      <c r="D498" s="44"/>
      <c r="E498" s="44"/>
      <c r="F498" s="44"/>
      <c r="G498" s="44"/>
      <c r="H498" s="44"/>
      <c r="I498" s="44"/>
      <c r="J498" s="44"/>
      <c r="K498" s="44"/>
      <c r="L498" s="44"/>
      <c r="M498" s="43"/>
      <c r="N498" s="45"/>
      <c r="O498" s="45"/>
      <c r="P498" s="45"/>
      <c r="Q498" s="45"/>
      <c r="R498" s="45"/>
    </row>
    <row r="499" spans="1:18" ht="15.75" customHeight="1">
      <c r="A499" s="44"/>
      <c r="B499" s="44"/>
      <c r="C499" s="44"/>
      <c r="D499" s="44"/>
      <c r="E499" s="44"/>
      <c r="F499" s="44"/>
      <c r="G499" s="44"/>
      <c r="H499" s="44"/>
      <c r="I499" s="44"/>
      <c r="J499" s="44"/>
      <c r="K499" s="44"/>
      <c r="L499" s="44"/>
      <c r="M499" s="43"/>
      <c r="N499" s="45"/>
      <c r="O499" s="45"/>
      <c r="P499" s="45"/>
      <c r="Q499" s="45"/>
      <c r="R499" s="45"/>
    </row>
    <row r="500" spans="1:18" ht="15.75" customHeight="1">
      <c r="A500" s="44"/>
      <c r="B500" s="44"/>
      <c r="C500" s="44"/>
      <c r="D500" s="44"/>
      <c r="E500" s="44"/>
      <c r="F500" s="44"/>
      <c r="G500" s="44"/>
      <c r="H500" s="44"/>
      <c r="I500" s="44"/>
      <c r="J500" s="44"/>
      <c r="K500" s="44"/>
      <c r="L500" s="44"/>
      <c r="M500" s="43"/>
      <c r="N500" s="45"/>
      <c r="O500" s="45"/>
      <c r="P500" s="45"/>
      <c r="Q500" s="45"/>
      <c r="R500" s="45"/>
    </row>
    <row r="501" spans="1:18" ht="15.75" customHeight="1">
      <c r="A501" s="44"/>
      <c r="B501" s="44"/>
      <c r="C501" s="44"/>
      <c r="D501" s="44"/>
      <c r="E501" s="44"/>
      <c r="F501" s="44"/>
      <c r="G501" s="44"/>
      <c r="H501" s="44"/>
      <c r="I501" s="44"/>
      <c r="J501" s="44"/>
      <c r="K501" s="44"/>
      <c r="L501" s="44"/>
      <c r="M501" s="43"/>
      <c r="N501" s="45"/>
      <c r="O501" s="45"/>
      <c r="P501" s="45"/>
      <c r="Q501" s="45"/>
      <c r="R501" s="45"/>
    </row>
    <row r="502" spans="1:18" ht="15.75" customHeight="1">
      <c r="A502" s="44"/>
      <c r="B502" s="44"/>
      <c r="C502" s="44"/>
      <c r="D502" s="44"/>
      <c r="E502" s="44"/>
      <c r="F502" s="44"/>
      <c r="G502" s="44"/>
      <c r="H502" s="44"/>
      <c r="I502" s="44"/>
      <c r="J502" s="44"/>
      <c r="K502" s="44"/>
      <c r="L502" s="44"/>
      <c r="M502" s="43"/>
      <c r="N502" s="45"/>
      <c r="O502" s="45"/>
      <c r="P502" s="45"/>
      <c r="Q502" s="45"/>
      <c r="R502" s="45"/>
    </row>
    <row r="503" spans="1:18" ht="15.75" customHeight="1">
      <c r="A503" s="44"/>
      <c r="B503" s="44"/>
      <c r="C503" s="44"/>
      <c r="D503" s="44"/>
      <c r="E503" s="44"/>
      <c r="F503" s="44"/>
      <c r="G503" s="44"/>
      <c r="H503" s="44"/>
      <c r="I503" s="44"/>
      <c r="J503" s="44"/>
      <c r="K503" s="44"/>
      <c r="L503" s="44"/>
      <c r="M503" s="43"/>
      <c r="N503" s="45"/>
      <c r="O503" s="45"/>
      <c r="P503" s="45"/>
      <c r="Q503" s="45"/>
      <c r="R503" s="45"/>
    </row>
    <row r="504" spans="1:18" ht="15.75" customHeight="1">
      <c r="A504" s="44"/>
      <c r="B504" s="44"/>
      <c r="C504" s="44"/>
      <c r="D504" s="44"/>
      <c r="E504" s="44"/>
      <c r="F504" s="44"/>
      <c r="G504" s="44"/>
      <c r="H504" s="44"/>
      <c r="I504" s="44"/>
      <c r="J504" s="44"/>
      <c r="K504" s="44"/>
      <c r="L504" s="44"/>
      <c r="M504" s="43"/>
      <c r="N504" s="45"/>
      <c r="O504" s="45"/>
      <c r="P504" s="45"/>
      <c r="Q504" s="45"/>
      <c r="R504" s="45"/>
    </row>
    <row r="505" spans="1:18" ht="15.75" customHeight="1">
      <c r="A505" s="44"/>
      <c r="B505" s="44"/>
      <c r="C505" s="44"/>
      <c r="D505" s="44"/>
      <c r="E505" s="44"/>
      <c r="F505" s="44"/>
      <c r="G505" s="44"/>
      <c r="H505" s="44"/>
      <c r="I505" s="44"/>
      <c r="J505" s="44"/>
      <c r="K505" s="44"/>
      <c r="L505" s="44"/>
      <c r="M505" s="43"/>
      <c r="N505" s="45"/>
      <c r="O505" s="45"/>
      <c r="P505" s="45"/>
      <c r="Q505" s="45"/>
      <c r="R505" s="45"/>
    </row>
    <row r="506" spans="1:18" ht="15.75" customHeight="1">
      <c r="A506" s="44"/>
      <c r="B506" s="44"/>
      <c r="C506" s="44"/>
      <c r="D506" s="44"/>
      <c r="E506" s="44"/>
      <c r="F506" s="44"/>
      <c r="G506" s="44"/>
      <c r="H506" s="44"/>
      <c r="I506" s="44"/>
      <c r="J506" s="44"/>
      <c r="K506" s="44"/>
      <c r="L506" s="44"/>
      <c r="M506" s="43"/>
      <c r="N506" s="45"/>
      <c r="O506" s="45"/>
      <c r="P506" s="45"/>
      <c r="Q506" s="45"/>
      <c r="R506" s="45"/>
    </row>
    <row r="507" spans="1:18" ht="15.75" customHeight="1">
      <c r="A507" s="44"/>
      <c r="B507" s="44"/>
      <c r="C507" s="44"/>
      <c r="D507" s="44"/>
      <c r="E507" s="44"/>
      <c r="F507" s="44"/>
      <c r="G507" s="44"/>
      <c r="H507" s="44"/>
      <c r="I507" s="44"/>
      <c r="J507" s="44"/>
      <c r="K507" s="44"/>
      <c r="L507" s="44"/>
      <c r="M507" s="43"/>
      <c r="N507" s="45"/>
      <c r="O507" s="45"/>
      <c r="P507" s="45"/>
      <c r="Q507" s="45"/>
      <c r="R507" s="45"/>
    </row>
    <row r="508" spans="1:18" ht="15.75" customHeight="1">
      <c r="A508" s="44"/>
      <c r="B508" s="44"/>
      <c r="C508" s="44"/>
      <c r="D508" s="44"/>
      <c r="E508" s="44"/>
      <c r="F508" s="44"/>
      <c r="G508" s="44"/>
      <c r="H508" s="44"/>
      <c r="I508" s="44"/>
      <c r="J508" s="44"/>
      <c r="K508" s="44"/>
      <c r="L508" s="44"/>
      <c r="M508" s="43"/>
      <c r="N508" s="45"/>
      <c r="O508" s="45"/>
      <c r="P508" s="45"/>
      <c r="Q508" s="45"/>
      <c r="R508" s="45"/>
    </row>
    <row r="509" spans="1:18" ht="15.75" customHeight="1">
      <c r="A509" s="44"/>
      <c r="B509" s="44"/>
      <c r="C509" s="44"/>
      <c r="D509" s="44"/>
      <c r="E509" s="44"/>
      <c r="F509" s="44"/>
      <c r="G509" s="44"/>
      <c r="H509" s="44"/>
      <c r="I509" s="44"/>
      <c r="J509" s="44"/>
      <c r="K509" s="44"/>
      <c r="L509" s="44"/>
      <c r="M509" s="43"/>
      <c r="N509" s="45"/>
      <c r="O509" s="45"/>
      <c r="P509" s="45"/>
      <c r="Q509" s="45"/>
      <c r="R509" s="45"/>
    </row>
    <row r="510" spans="1:18" ht="15.75" customHeight="1">
      <c r="A510" s="44"/>
      <c r="B510" s="44"/>
      <c r="C510" s="44"/>
      <c r="D510" s="44"/>
      <c r="E510" s="44"/>
      <c r="F510" s="44"/>
      <c r="G510" s="44"/>
      <c r="H510" s="44"/>
      <c r="I510" s="44"/>
      <c r="J510" s="44"/>
      <c r="K510" s="44"/>
      <c r="L510" s="44"/>
      <c r="M510" s="43"/>
      <c r="N510" s="45"/>
      <c r="O510" s="45"/>
      <c r="P510" s="45"/>
      <c r="Q510" s="45"/>
      <c r="R510" s="45"/>
    </row>
    <row r="511" spans="1:18" ht="15.75" customHeight="1">
      <c r="A511" s="44"/>
      <c r="B511" s="44"/>
      <c r="C511" s="44"/>
      <c r="D511" s="44"/>
      <c r="E511" s="44"/>
      <c r="F511" s="44"/>
      <c r="G511" s="44"/>
      <c r="H511" s="44"/>
      <c r="I511" s="44"/>
      <c r="J511" s="44"/>
      <c r="K511" s="44"/>
      <c r="L511" s="44"/>
      <c r="M511" s="43"/>
      <c r="N511" s="45"/>
      <c r="O511" s="45"/>
      <c r="P511" s="45"/>
      <c r="Q511" s="45"/>
      <c r="R511" s="45"/>
    </row>
    <row r="512" spans="1:18" ht="15.75" customHeight="1">
      <c r="A512" s="44"/>
      <c r="B512" s="44"/>
      <c r="C512" s="44"/>
      <c r="D512" s="44"/>
      <c r="E512" s="44"/>
      <c r="F512" s="44"/>
      <c r="G512" s="44"/>
      <c r="H512" s="44"/>
      <c r="I512" s="44"/>
      <c r="J512" s="44"/>
      <c r="K512" s="44"/>
      <c r="L512" s="44"/>
      <c r="M512" s="43"/>
      <c r="N512" s="45"/>
      <c r="O512" s="45"/>
      <c r="P512" s="45"/>
      <c r="Q512" s="45"/>
      <c r="R512" s="45"/>
    </row>
    <row r="513" spans="1:18" ht="15.75" customHeight="1">
      <c r="A513" s="44"/>
      <c r="B513" s="44"/>
      <c r="C513" s="44"/>
      <c r="D513" s="44"/>
      <c r="E513" s="44"/>
      <c r="F513" s="44"/>
      <c r="G513" s="44"/>
      <c r="H513" s="44"/>
      <c r="I513" s="44"/>
      <c r="J513" s="44"/>
      <c r="K513" s="44"/>
      <c r="L513" s="44"/>
      <c r="M513" s="43"/>
      <c r="N513" s="45"/>
      <c r="O513" s="45"/>
      <c r="P513" s="45"/>
      <c r="Q513" s="45"/>
      <c r="R513" s="45"/>
    </row>
    <row r="514" spans="1:18" ht="15.75" customHeight="1">
      <c r="A514" s="44"/>
      <c r="B514" s="44"/>
      <c r="C514" s="44"/>
      <c r="D514" s="44"/>
      <c r="E514" s="44"/>
      <c r="F514" s="44"/>
      <c r="G514" s="44"/>
      <c r="H514" s="44"/>
      <c r="I514" s="44"/>
      <c r="J514" s="44"/>
      <c r="K514" s="44"/>
      <c r="L514" s="44"/>
      <c r="M514" s="43"/>
      <c r="N514" s="45"/>
      <c r="O514" s="45"/>
      <c r="P514" s="45"/>
      <c r="Q514" s="45"/>
      <c r="R514" s="45"/>
    </row>
    <row r="515" spans="1:18" ht="15.75" customHeight="1">
      <c r="A515" s="44"/>
      <c r="B515" s="44"/>
      <c r="C515" s="44"/>
      <c r="D515" s="44"/>
      <c r="E515" s="44"/>
      <c r="F515" s="44"/>
      <c r="G515" s="44"/>
      <c r="H515" s="44"/>
      <c r="I515" s="44"/>
      <c r="J515" s="44"/>
      <c r="K515" s="44"/>
      <c r="L515" s="44"/>
      <c r="M515" s="43"/>
      <c r="N515" s="45"/>
      <c r="O515" s="45"/>
      <c r="P515" s="45"/>
      <c r="Q515" s="45"/>
      <c r="R515" s="45"/>
    </row>
    <row r="516" spans="1:18" ht="15.75" customHeight="1">
      <c r="A516" s="44"/>
      <c r="B516" s="44"/>
      <c r="C516" s="44"/>
      <c r="D516" s="44"/>
      <c r="E516" s="44"/>
      <c r="F516" s="44"/>
      <c r="G516" s="44"/>
      <c r="H516" s="44"/>
      <c r="I516" s="44"/>
      <c r="J516" s="44"/>
      <c r="K516" s="44"/>
      <c r="L516" s="44"/>
      <c r="M516" s="43"/>
      <c r="N516" s="45"/>
      <c r="O516" s="45"/>
      <c r="P516" s="45"/>
      <c r="Q516" s="45"/>
      <c r="R516" s="45"/>
    </row>
    <row r="517" spans="1:18" ht="15.75" customHeight="1">
      <c r="A517" s="44"/>
      <c r="B517" s="44"/>
      <c r="C517" s="44"/>
      <c r="D517" s="44"/>
      <c r="E517" s="44"/>
      <c r="F517" s="44"/>
      <c r="G517" s="44"/>
      <c r="H517" s="44"/>
      <c r="I517" s="44"/>
      <c r="J517" s="44"/>
      <c r="K517" s="44"/>
      <c r="L517" s="44"/>
      <c r="M517" s="43"/>
      <c r="N517" s="45"/>
      <c r="O517" s="45"/>
      <c r="P517" s="45"/>
      <c r="Q517" s="45"/>
      <c r="R517" s="45"/>
    </row>
    <row r="518" spans="1:18" ht="15.75" customHeight="1">
      <c r="A518" s="44"/>
      <c r="B518" s="44"/>
      <c r="C518" s="44"/>
      <c r="D518" s="44"/>
      <c r="E518" s="44"/>
      <c r="F518" s="44"/>
      <c r="G518" s="44"/>
      <c r="H518" s="44"/>
      <c r="I518" s="44"/>
      <c r="J518" s="44"/>
      <c r="K518" s="44"/>
      <c r="L518" s="44"/>
      <c r="M518" s="43"/>
      <c r="N518" s="45"/>
      <c r="O518" s="45"/>
      <c r="P518" s="45"/>
      <c r="Q518" s="45"/>
      <c r="R518" s="45"/>
    </row>
    <row r="519" spans="1:18" ht="15.75" customHeight="1">
      <c r="A519" s="44"/>
      <c r="B519" s="44"/>
      <c r="C519" s="44"/>
      <c r="D519" s="44"/>
      <c r="E519" s="44"/>
      <c r="F519" s="44"/>
      <c r="G519" s="44"/>
      <c r="H519" s="44"/>
      <c r="I519" s="44"/>
      <c r="J519" s="44"/>
      <c r="K519" s="44"/>
      <c r="L519" s="44"/>
      <c r="M519" s="43"/>
      <c r="N519" s="45"/>
      <c r="O519" s="45"/>
      <c r="P519" s="45"/>
      <c r="Q519" s="45"/>
      <c r="R519" s="45"/>
    </row>
    <row r="520" spans="1:18" ht="15.75" customHeight="1">
      <c r="A520" s="44"/>
      <c r="B520" s="44"/>
      <c r="C520" s="44"/>
      <c r="D520" s="44"/>
      <c r="E520" s="44"/>
      <c r="F520" s="44"/>
      <c r="G520" s="44"/>
      <c r="H520" s="44"/>
      <c r="I520" s="44"/>
      <c r="J520" s="44"/>
      <c r="K520" s="44"/>
      <c r="L520" s="44"/>
      <c r="M520" s="43"/>
      <c r="N520" s="45"/>
      <c r="O520" s="45"/>
      <c r="P520" s="45"/>
      <c r="Q520" s="45"/>
      <c r="R520" s="45"/>
    </row>
    <row r="521" spans="1:18" ht="15.75" customHeight="1">
      <c r="A521" s="44"/>
      <c r="B521" s="44"/>
      <c r="C521" s="44"/>
      <c r="D521" s="44"/>
      <c r="E521" s="44"/>
      <c r="F521" s="44"/>
      <c r="G521" s="44"/>
      <c r="H521" s="44"/>
      <c r="I521" s="44"/>
      <c r="J521" s="44"/>
      <c r="K521" s="44"/>
      <c r="L521" s="44"/>
      <c r="M521" s="43"/>
      <c r="N521" s="45"/>
      <c r="O521" s="45"/>
      <c r="P521" s="45"/>
      <c r="Q521" s="45"/>
      <c r="R521" s="45"/>
    </row>
    <row r="522" spans="1:18" ht="15.75" customHeight="1">
      <c r="A522" s="44"/>
      <c r="B522" s="44"/>
      <c r="C522" s="44"/>
      <c r="D522" s="44"/>
      <c r="E522" s="44"/>
      <c r="F522" s="44"/>
      <c r="G522" s="44"/>
      <c r="H522" s="44"/>
      <c r="I522" s="44"/>
      <c r="J522" s="44"/>
      <c r="K522" s="44"/>
      <c r="L522" s="44"/>
      <c r="M522" s="43"/>
      <c r="N522" s="45"/>
      <c r="O522" s="45"/>
      <c r="P522" s="45"/>
      <c r="Q522" s="45"/>
      <c r="R522" s="45"/>
    </row>
    <row r="523" spans="1:18" ht="15.75" customHeight="1">
      <c r="A523" s="44"/>
      <c r="B523" s="44"/>
      <c r="C523" s="44"/>
      <c r="D523" s="44"/>
      <c r="E523" s="44"/>
      <c r="F523" s="44"/>
      <c r="G523" s="44"/>
      <c r="H523" s="44"/>
      <c r="I523" s="44"/>
      <c r="J523" s="44"/>
      <c r="K523" s="44"/>
      <c r="L523" s="44"/>
      <c r="M523" s="43"/>
      <c r="N523" s="45"/>
      <c r="O523" s="45"/>
      <c r="P523" s="45"/>
      <c r="Q523" s="45"/>
      <c r="R523" s="45"/>
    </row>
    <row r="524" spans="1:18" ht="15.75" customHeight="1">
      <c r="A524" s="44"/>
      <c r="B524" s="44"/>
      <c r="C524" s="44"/>
      <c r="D524" s="44"/>
      <c r="E524" s="44"/>
      <c r="F524" s="44"/>
      <c r="G524" s="44"/>
      <c r="H524" s="44"/>
      <c r="I524" s="44"/>
      <c r="J524" s="44"/>
      <c r="K524" s="44"/>
      <c r="L524" s="44"/>
      <c r="M524" s="43"/>
      <c r="N524" s="45"/>
      <c r="O524" s="45"/>
      <c r="P524" s="45"/>
      <c r="Q524" s="45"/>
      <c r="R524" s="45"/>
    </row>
    <row r="525" spans="1:18" ht="15.75" customHeight="1">
      <c r="A525" s="44"/>
      <c r="B525" s="44"/>
      <c r="C525" s="44"/>
      <c r="D525" s="44"/>
      <c r="E525" s="44"/>
      <c r="F525" s="44"/>
      <c r="G525" s="44"/>
      <c r="H525" s="44"/>
      <c r="I525" s="44"/>
      <c r="J525" s="44"/>
      <c r="K525" s="44"/>
      <c r="L525" s="44"/>
      <c r="M525" s="43"/>
      <c r="N525" s="45"/>
      <c r="O525" s="45"/>
      <c r="P525" s="45"/>
      <c r="Q525" s="45"/>
      <c r="R525" s="45"/>
    </row>
    <row r="526" spans="1:18" ht="15.75" customHeight="1">
      <c r="A526" s="44"/>
      <c r="B526" s="44"/>
      <c r="C526" s="44"/>
      <c r="D526" s="44"/>
      <c r="E526" s="44"/>
      <c r="F526" s="44"/>
      <c r="G526" s="44"/>
      <c r="H526" s="44"/>
      <c r="I526" s="44"/>
      <c r="J526" s="44"/>
      <c r="K526" s="44"/>
      <c r="L526" s="44"/>
      <c r="M526" s="43"/>
      <c r="N526" s="45"/>
      <c r="O526" s="45"/>
      <c r="P526" s="45"/>
      <c r="Q526" s="45"/>
      <c r="R526" s="45"/>
    </row>
    <row r="527" spans="1:18" ht="15.75" customHeight="1">
      <c r="A527" s="44"/>
      <c r="B527" s="44"/>
      <c r="C527" s="44"/>
      <c r="D527" s="44"/>
      <c r="E527" s="44"/>
      <c r="F527" s="44"/>
      <c r="G527" s="44"/>
      <c r="H527" s="44"/>
      <c r="I527" s="44"/>
      <c r="J527" s="44"/>
      <c r="K527" s="44"/>
      <c r="L527" s="44"/>
      <c r="M527" s="43"/>
      <c r="N527" s="45"/>
      <c r="O527" s="45"/>
      <c r="P527" s="45"/>
      <c r="Q527" s="45"/>
      <c r="R527" s="45"/>
    </row>
    <row r="528" spans="1:18" ht="15.75" customHeight="1">
      <c r="A528" s="44"/>
      <c r="B528" s="44"/>
      <c r="C528" s="44"/>
      <c r="D528" s="44"/>
      <c r="E528" s="44"/>
      <c r="F528" s="44"/>
      <c r="G528" s="44"/>
      <c r="H528" s="44"/>
      <c r="I528" s="44"/>
      <c r="J528" s="44"/>
      <c r="K528" s="44"/>
      <c r="L528" s="44"/>
      <c r="M528" s="43"/>
      <c r="N528" s="45"/>
      <c r="O528" s="45"/>
      <c r="P528" s="45"/>
      <c r="Q528" s="45"/>
      <c r="R528" s="45"/>
    </row>
    <row r="529" spans="1:18" ht="15.75" customHeight="1">
      <c r="A529" s="44"/>
      <c r="B529" s="44"/>
      <c r="C529" s="44"/>
      <c r="D529" s="44"/>
      <c r="E529" s="44"/>
      <c r="F529" s="44"/>
      <c r="G529" s="44"/>
      <c r="H529" s="44"/>
      <c r="I529" s="44"/>
      <c r="J529" s="44"/>
      <c r="K529" s="44"/>
      <c r="L529" s="44"/>
      <c r="M529" s="43"/>
      <c r="N529" s="45"/>
      <c r="O529" s="45"/>
      <c r="P529" s="45"/>
      <c r="Q529" s="45"/>
      <c r="R529" s="45"/>
    </row>
    <row r="530" spans="1:18" ht="15.75" customHeight="1">
      <c r="A530" s="44"/>
      <c r="B530" s="44"/>
      <c r="C530" s="44"/>
      <c r="D530" s="44"/>
      <c r="E530" s="44"/>
      <c r="F530" s="44"/>
      <c r="G530" s="44"/>
      <c r="H530" s="44"/>
      <c r="I530" s="44"/>
      <c r="J530" s="44"/>
      <c r="K530" s="44"/>
      <c r="L530" s="44"/>
      <c r="M530" s="43"/>
      <c r="N530" s="45"/>
      <c r="O530" s="45"/>
      <c r="P530" s="45"/>
      <c r="Q530" s="45"/>
      <c r="R530" s="45"/>
    </row>
    <row r="531" spans="1:18" ht="15.75" customHeight="1">
      <c r="A531" s="44"/>
      <c r="B531" s="44"/>
      <c r="C531" s="44"/>
      <c r="D531" s="44"/>
      <c r="E531" s="44"/>
      <c r="F531" s="44"/>
      <c r="G531" s="44"/>
      <c r="H531" s="44"/>
      <c r="I531" s="44"/>
      <c r="J531" s="44"/>
      <c r="K531" s="44"/>
      <c r="L531" s="44"/>
      <c r="M531" s="43"/>
      <c r="N531" s="45"/>
      <c r="O531" s="45"/>
      <c r="P531" s="45"/>
      <c r="Q531" s="45"/>
      <c r="R531" s="45"/>
    </row>
    <row r="532" spans="1:18" ht="15.75" customHeight="1">
      <c r="A532" s="44"/>
      <c r="B532" s="44"/>
      <c r="C532" s="44"/>
      <c r="D532" s="44"/>
      <c r="E532" s="44"/>
      <c r="F532" s="44"/>
      <c r="G532" s="44"/>
      <c r="H532" s="44"/>
      <c r="I532" s="44"/>
      <c r="J532" s="44"/>
      <c r="K532" s="44"/>
      <c r="L532" s="44"/>
      <c r="M532" s="43"/>
      <c r="N532" s="45"/>
      <c r="O532" s="45"/>
      <c r="P532" s="45"/>
      <c r="Q532" s="45"/>
      <c r="R532" s="45"/>
    </row>
    <row r="533" spans="1:18" ht="15.75" customHeight="1">
      <c r="A533" s="44"/>
      <c r="B533" s="44"/>
      <c r="C533" s="44"/>
      <c r="D533" s="44"/>
      <c r="E533" s="44"/>
      <c r="F533" s="44"/>
      <c r="G533" s="44"/>
      <c r="H533" s="44"/>
      <c r="I533" s="44"/>
      <c r="J533" s="44"/>
      <c r="K533" s="44"/>
      <c r="L533" s="44"/>
      <c r="M533" s="43"/>
      <c r="N533" s="45"/>
      <c r="O533" s="45"/>
      <c r="P533" s="45"/>
      <c r="Q533" s="45"/>
      <c r="R533" s="45"/>
    </row>
    <row r="534" spans="1:18" ht="15.75" customHeight="1">
      <c r="A534" s="44"/>
      <c r="B534" s="44"/>
      <c r="C534" s="44"/>
      <c r="D534" s="44"/>
      <c r="E534" s="44"/>
      <c r="F534" s="44"/>
      <c r="G534" s="44"/>
      <c r="H534" s="44"/>
      <c r="I534" s="44"/>
      <c r="J534" s="44"/>
      <c r="K534" s="44"/>
      <c r="L534" s="44"/>
      <c r="M534" s="43"/>
      <c r="N534" s="45"/>
      <c r="O534" s="45"/>
      <c r="P534" s="45"/>
      <c r="Q534" s="45"/>
      <c r="R534" s="45"/>
    </row>
    <row r="535" spans="1:18" ht="15.75" customHeight="1">
      <c r="A535" s="44"/>
      <c r="B535" s="44"/>
      <c r="C535" s="44"/>
      <c r="D535" s="44"/>
      <c r="E535" s="44"/>
      <c r="F535" s="44"/>
      <c r="G535" s="44"/>
      <c r="H535" s="44"/>
      <c r="I535" s="44"/>
      <c r="J535" s="44"/>
      <c r="K535" s="44"/>
      <c r="L535" s="44"/>
      <c r="M535" s="43"/>
      <c r="N535" s="45"/>
      <c r="O535" s="45"/>
      <c r="P535" s="45"/>
      <c r="Q535" s="45"/>
      <c r="R535" s="45"/>
    </row>
    <row r="536" spans="1:18" ht="15.75" customHeight="1">
      <c r="A536" s="44"/>
      <c r="B536" s="44"/>
      <c r="C536" s="44"/>
      <c r="D536" s="44"/>
      <c r="E536" s="44"/>
      <c r="F536" s="44"/>
      <c r="G536" s="44"/>
      <c r="H536" s="44"/>
      <c r="I536" s="44"/>
      <c r="J536" s="44"/>
      <c r="K536" s="44"/>
      <c r="L536" s="44"/>
      <c r="M536" s="43"/>
      <c r="N536" s="45"/>
      <c r="O536" s="45"/>
      <c r="P536" s="45"/>
      <c r="Q536" s="45"/>
      <c r="R536" s="45"/>
    </row>
    <row r="537" spans="1:18" ht="15.75" customHeight="1">
      <c r="A537" s="44"/>
      <c r="B537" s="44"/>
      <c r="C537" s="44"/>
      <c r="D537" s="44"/>
      <c r="E537" s="44"/>
      <c r="F537" s="44"/>
      <c r="G537" s="44"/>
      <c r="H537" s="44"/>
      <c r="I537" s="44"/>
      <c r="J537" s="44"/>
      <c r="K537" s="44"/>
      <c r="L537" s="44"/>
      <c r="M537" s="43"/>
      <c r="N537" s="45"/>
      <c r="O537" s="45"/>
      <c r="P537" s="45"/>
      <c r="Q537" s="45"/>
      <c r="R537" s="45"/>
    </row>
    <row r="538" spans="1:18" ht="15.75" customHeight="1">
      <c r="A538" s="44"/>
      <c r="B538" s="44"/>
      <c r="C538" s="44"/>
      <c r="D538" s="44"/>
      <c r="E538" s="44"/>
      <c r="F538" s="44"/>
      <c r="G538" s="44"/>
      <c r="H538" s="44"/>
      <c r="I538" s="44"/>
      <c r="J538" s="44"/>
      <c r="K538" s="44"/>
      <c r="L538" s="44"/>
      <c r="M538" s="43"/>
      <c r="N538" s="45"/>
      <c r="O538" s="45"/>
      <c r="P538" s="45"/>
      <c r="Q538" s="45"/>
      <c r="R538" s="45"/>
    </row>
    <row r="539" spans="1:18" ht="15.75" customHeight="1">
      <c r="A539" s="44"/>
      <c r="B539" s="44"/>
      <c r="C539" s="44"/>
      <c r="D539" s="44"/>
      <c r="E539" s="44"/>
      <c r="F539" s="44"/>
      <c r="G539" s="44"/>
      <c r="H539" s="44"/>
      <c r="I539" s="44"/>
      <c r="J539" s="44"/>
      <c r="K539" s="44"/>
      <c r="L539" s="44"/>
      <c r="M539" s="43"/>
      <c r="N539" s="45"/>
      <c r="O539" s="45"/>
      <c r="P539" s="45"/>
      <c r="Q539" s="45"/>
      <c r="R539" s="45"/>
    </row>
    <row r="540" spans="1:18" ht="15.75" customHeight="1">
      <c r="A540" s="44"/>
      <c r="B540" s="44"/>
      <c r="C540" s="44"/>
      <c r="D540" s="44"/>
      <c r="E540" s="44"/>
      <c r="F540" s="44"/>
      <c r="G540" s="44"/>
      <c r="H540" s="44"/>
      <c r="I540" s="44"/>
      <c r="J540" s="44"/>
      <c r="K540" s="44"/>
      <c r="L540" s="44"/>
      <c r="M540" s="43"/>
      <c r="N540" s="45"/>
      <c r="O540" s="45"/>
      <c r="P540" s="45"/>
      <c r="Q540" s="45"/>
      <c r="R540" s="45"/>
    </row>
    <row r="541" spans="1:18" ht="15.75" customHeight="1">
      <c r="A541" s="44"/>
      <c r="B541" s="44"/>
      <c r="C541" s="44"/>
      <c r="D541" s="44"/>
      <c r="E541" s="44"/>
      <c r="F541" s="44"/>
      <c r="G541" s="44"/>
      <c r="H541" s="44"/>
      <c r="I541" s="44"/>
      <c r="J541" s="44"/>
      <c r="K541" s="44"/>
      <c r="L541" s="44"/>
      <c r="M541" s="43"/>
      <c r="N541" s="45"/>
      <c r="O541" s="45"/>
      <c r="P541" s="45"/>
      <c r="Q541" s="45"/>
      <c r="R541" s="45"/>
    </row>
    <row r="542" spans="1:18" ht="15.75" customHeight="1">
      <c r="A542" s="44"/>
      <c r="B542" s="44"/>
      <c r="C542" s="44"/>
      <c r="D542" s="44"/>
      <c r="E542" s="44"/>
      <c r="F542" s="44"/>
      <c r="G542" s="44"/>
      <c r="H542" s="44"/>
      <c r="I542" s="44"/>
      <c r="J542" s="44"/>
      <c r="K542" s="44"/>
      <c r="L542" s="44"/>
      <c r="M542" s="43"/>
      <c r="N542" s="45"/>
      <c r="O542" s="45"/>
      <c r="P542" s="45"/>
      <c r="Q542" s="45"/>
      <c r="R542" s="45"/>
    </row>
    <row r="543" spans="1:18" ht="15.75" customHeight="1">
      <c r="A543" s="44"/>
      <c r="B543" s="44"/>
      <c r="C543" s="44"/>
      <c r="D543" s="44"/>
      <c r="E543" s="44"/>
      <c r="F543" s="44"/>
      <c r="G543" s="44"/>
      <c r="H543" s="44"/>
      <c r="I543" s="44"/>
      <c r="J543" s="44"/>
      <c r="K543" s="44"/>
      <c r="L543" s="44"/>
      <c r="M543" s="43"/>
      <c r="N543" s="45"/>
      <c r="O543" s="45"/>
      <c r="P543" s="45"/>
      <c r="Q543" s="45"/>
      <c r="R543" s="45"/>
    </row>
    <row r="544" spans="1:18" ht="15.75" customHeight="1">
      <c r="A544" s="44"/>
      <c r="B544" s="44"/>
      <c r="C544" s="44"/>
      <c r="D544" s="44"/>
      <c r="E544" s="44"/>
      <c r="F544" s="44"/>
      <c r="G544" s="44"/>
      <c r="H544" s="44"/>
      <c r="I544" s="44"/>
      <c r="J544" s="44"/>
      <c r="K544" s="44"/>
      <c r="L544" s="44"/>
      <c r="M544" s="43"/>
      <c r="N544" s="45"/>
      <c r="O544" s="45"/>
      <c r="P544" s="45"/>
      <c r="Q544" s="45"/>
      <c r="R544" s="45"/>
    </row>
    <row r="545" spans="1:18" ht="15.75" customHeight="1">
      <c r="A545" s="44"/>
      <c r="B545" s="44"/>
      <c r="C545" s="44"/>
      <c r="D545" s="44"/>
      <c r="E545" s="44"/>
      <c r="F545" s="44"/>
      <c r="G545" s="44"/>
      <c r="H545" s="44"/>
      <c r="I545" s="44"/>
      <c r="J545" s="44"/>
      <c r="K545" s="44"/>
      <c r="L545" s="44"/>
      <c r="M545" s="43"/>
      <c r="N545" s="45"/>
      <c r="O545" s="45"/>
      <c r="P545" s="45"/>
      <c r="Q545" s="45"/>
      <c r="R545" s="45"/>
    </row>
    <row r="546" spans="1:18" ht="15.75" customHeight="1">
      <c r="A546" s="44"/>
      <c r="B546" s="44"/>
      <c r="C546" s="44"/>
      <c r="D546" s="44"/>
      <c r="E546" s="44"/>
      <c r="F546" s="44"/>
      <c r="G546" s="44"/>
      <c r="H546" s="44"/>
      <c r="I546" s="44"/>
      <c r="J546" s="44"/>
      <c r="K546" s="44"/>
      <c r="L546" s="44"/>
      <c r="M546" s="43"/>
      <c r="N546" s="45"/>
      <c r="O546" s="45"/>
      <c r="P546" s="45"/>
      <c r="Q546" s="45"/>
      <c r="R546" s="45"/>
    </row>
    <row r="547" spans="1:18" ht="15.75" customHeight="1">
      <c r="A547" s="44"/>
      <c r="B547" s="44"/>
      <c r="C547" s="44"/>
      <c r="D547" s="44"/>
      <c r="E547" s="44"/>
      <c r="F547" s="44"/>
      <c r="G547" s="44"/>
      <c r="H547" s="44"/>
      <c r="I547" s="44"/>
      <c r="J547" s="44"/>
      <c r="K547" s="44"/>
      <c r="L547" s="44"/>
      <c r="M547" s="43"/>
      <c r="N547" s="45"/>
      <c r="O547" s="45"/>
      <c r="P547" s="45"/>
      <c r="Q547" s="45"/>
      <c r="R547" s="45"/>
    </row>
    <row r="548" spans="1:18" ht="15.75" customHeight="1">
      <c r="A548" s="44"/>
      <c r="B548" s="44"/>
      <c r="C548" s="44"/>
      <c r="D548" s="44"/>
      <c r="E548" s="44"/>
      <c r="F548" s="44"/>
      <c r="G548" s="44"/>
      <c r="H548" s="44"/>
      <c r="I548" s="44"/>
      <c r="J548" s="44"/>
      <c r="K548" s="44"/>
      <c r="L548" s="44"/>
      <c r="M548" s="43"/>
      <c r="N548" s="45"/>
      <c r="O548" s="45"/>
      <c r="P548" s="45"/>
      <c r="Q548" s="45"/>
      <c r="R548" s="45"/>
    </row>
    <row r="549" spans="1:18" ht="15.75" customHeight="1">
      <c r="A549" s="44"/>
      <c r="B549" s="44"/>
      <c r="C549" s="44"/>
      <c r="D549" s="44"/>
      <c r="E549" s="44"/>
      <c r="F549" s="44"/>
      <c r="G549" s="44"/>
      <c r="H549" s="44"/>
      <c r="I549" s="44"/>
      <c r="J549" s="44"/>
      <c r="K549" s="44"/>
      <c r="L549" s="44"/>
      <c r="M549" s="43"/>
      <c r="N549" s="45"/>
      <c r="O549" s="45"/>
      <c r="P549" s="45"/>
      <c r="Q549" s="45"/>
      <c r="R549" s="45"/>
    </row>
    <row r="550" spans="1:18" ht="15.75" customHeight="1">
      <c r="A550" s="44"/>
      <c r="B550" s="44"/>
      <c r="C550" s="44"/>
      <c r="D550" s="44"/>
      <c r="E550" s="44"/>
      <c r="F550" s="44"/>
      <c r="G550" s="44"/>
      <c r="H550" s="44"/>
      <c r="I550" s="44"/>
      <c r="J550" s="44"/>
      <c r="K550" s="44"/>
      <c r="L550" s="44"/>
      <c r="M550" s="43"/>
      <c r="N550" s="45"/>
      <c r="O550" s="45"/>
      <c r="P550" s="45"/>
      <c r="Q550" s="45"/>
      <c r="R550" s="45"/>
    </row>
    <row r="551" spans="1:18" ht="15.75" customHeight="1">
      <c r="A551" s="44"/>
      <c r="B551" s="44"/>
      <c r="C551" s="44"/>
      <c r="D551" s="44"/>
      <c r="E551" s="44"/>
      <c r="F551" s="44"/>
      <c r="G551" s="44"/>
      <c r="H551" s="44"/>
      <c r="I551" s="44"/>
      <c r="J551" s="44"/>
      <c r="K551" s="44"/>
      <c r="L551" s="44"/>
      <c r="M551" s="43"/>
      <c r="N551" s="45"/>
      <c r="O551" s="45"/>
      <c r="P551" s="45"/>
      <c r="Q551" s="45"/>
      <c r="R551" s="45"/>
    </row>
    <row r="552" spans="1:18" ht="15.75" customHeight="1">
      <c r="A552" s="44"/>
      <c r="B552" s="44"/>
      <c r="C552" s="44"/>
      <c r="D552" s="44"/>
      <c r="E552" s="44"/>
      <c r="F552" s="44"/>
      <c r="G552" s="44"/>
      <c r="H552" s="44"/>
      <c r="I552" s="44"/>
      <c r="J552" s="44"/>
      <c r="K552" s="44"/>
      <c r="L552" s="44"/>
      <c r="M552" s="43"/>
      <c r="N552" s="45"/>
      <c r="O552" s="45"/>
      <c r="P552" s="45"/>
      <c r="Q552" s="45"/>
      <c r="R552" s="45"/>
    </row>
    <row r="553" spans="1:18" ht="15.75" customHeight="1">
      <c r="A553" s="44"/>
      <c r="B553" s="44"/>
      <c r="C553" s="44"/>
      <c r="D553" s="44"/>
      <c r="E553" s="44"/>
      <c r="F553" s="44"/>
      <c r="G553" s="44"/>
      <c r="H553" s="44"/>
      <c r="I553" s="44"/>
      <c r="J553" s="44"/>
      <c r="K553" s="44"/>
      <c r="L553" s="44"/>
      <c r="M553" s="43"/>
      <c r="N553" s="45"/>
      <c r="O553" s="45"/>
      <c r="P553" s="45"/>
      <c r="Q553" s="45"/>
      <c r="R553" s="45"/>
    </row>
    <row r="554" spans="1:18" ht="15.75" customHeight="1">
      <c r="A554" s="44"/>
      <c r="B554" s="44"/>
      <c r="C554" s="44"/>
      <c r="D554" s="44"/>
      <c r="E554" s="44"/>
      <c r="F554" s="44"/>
      <c r="G554" s="44"/>
      <c r="H554" s="44"/>
      <c r="I554" s="44"/>
      <c r="J554" s="44"/>
      <c r="K554" s="44"/>
      <c r="L554" s="44"/>
      <c r="M554" s="43"/>
      <c r="N554" s="45"/>
      <c r="O554" s="45"/>
      <c r="P554" s="45"/>
      <c r="Q554" s="45"/>
      <c r="R554" s="45"/>
    </row>
    <row r="555" spans="1:18" ht="15.75" customHeight="1">
      <c r="A555" s="44"/>
      <c r="B555" s="44"/>
      <c r="C555" s="44"/>
      <c r="D555" s="44"/>
      <c r="E555" s="44"/>
      <c r="F555" s="44"/>
      <c r="G555" s="44"/>
      <c r="H555" s="44"/>
      <c r="I555" s="44"/>
      <c r="J555" s="44"/>
      <c r="K555" s="44"/>
      <c r="L555" s="44"/>
      <c r="M555" s="43"/>
      <c r="N555" s="45"/>
      <c r="O555" s="45"/>
      <c r="P555" s="45"/>
      <c r="Q555" s="45"/>
      <c r="R555" s="45"/>
    </row>
    <row r="556" spans="1:18" ht="15.75" customHeight="1">
      <c r="A556" s="44"/>
      <c r="B556" s="44"/>
      <c r="C556" s="44"/>
      <c r="D556" s="44"/>
      <c r="E556" s="44"/>
      <c r="F556" s="44"/>
      <c r="G556" s="44"/>
      <c r="H556" s="44"/>
      <c r="I556" s="44"/>
      <c r="J556" s="44"/>
      <c r="K556" s="44"/>
      <c r="L556" s="44"/>
      <c r="M556" s="43"/>
      <c r="N556" s="45"/>
      <c r="O556" s="45"/>
      <c r="P556" s="45"/>
      <c r="Q556" s="45"/>
      <c r="R556" s="45"/>
    </row>
    <row r="557" spans="1:18" ht="15.75" customHeight="1">
      <c r="A557" s="44"/>
      <c r="B557" s="44"/>
      <c r="C557" s="44"/>
      <c r="D557" s="44"/>
      <c r="E557" s="44"/>
      <c r="F557" s="44"/>
      <c r="G557" s="44"/>
      <c r="H557" s="44"/>
      <c r="I557" s="44"/>
      <c r="J557" s="44"/>
      <c r="K557" s="44"/>
      <c r="L557" s="44"/>
      <c r="M557" s="43"/>
      <c r="N557" s="45"/>
      <c r="O557" s="45"/>
      <c r="P557" s="45"/>
      <c r="Q557" s="45"/>
      <c r="R557" s="45"/>
    </row>
    <row r="558" spans="1:18" ht="15.75" customHeight="1">
      <c r="A558" s="44"/>
      <c r="B558" s="44"/>
      <c r="C558" s="44"/>
      <c r="D558" s="44"/>
      <c r="E558" s="44"/>
      <c r="F558" s="44"/>
      <c r="G558" s="44"/>
      <c r="H558" s="44"/>
      <c r="I558" s="44"/>
      <c r="J558" s="44"/>
      <c r="K558" s="44"/>
      <c r="L558" s="44"/>
      <c r="M558" s="43"/>
      <c r="N558" s="45"/>
      <c r="O558" s="45"/>
      <c r="P558" s="45"/>
      <c r="Q558" s="45"/>
      <c r="R558" s="45"/>
    </row>
    <row r="559" spans="1:18" ht="15.75" customHeight="1">
      <c r="A559" s="44"/>
      <c r="B559" s="44"/>
      <c r="C559" s="44"/>
      <c r="D559" s="44"/>
      <c r="E559" s="44"/>
      <c r="F559" s="44"/>
      <c r="G559" s="44"/>
      <c r="H559" s="44"/>
      <c r="I559" s="44"/>
      <c r="J559" s="44"/>
      <c r="K559" s="44"/>
      <c r="L559" s="44"/>
      <c r="M559" s="43"/>
      <c r="N559" s="45"/>
      <c r="O559" s="45"/>
      <c r="P559" s="45"/>
      <c r="Q559" s="45"/>
      <c r="R559" s="45"/>
    </row>
    <row r="560" spans="1:18" ht="15.75" customHeight="1">
      <c r="A560" s="44"/>
      <c r="B560" s="44"/>
      <c r="C560" s="44"/>
      <c r="D560" s="44"/>
      <c r="E560" s="44"/>
      <c r="F560" s="44"/>
      <c r="G560" s="44"/>
      <c r="H560" s="44"/>
      <c r="I560" s="44"/>
      <c r="J560" s="44"/>
      <c r="K560" s="44"/>
      <c r="L560" s="44"/>
      <c r="M560" s="43"/>
      <c r="N560" s="45"/>
      <c r="O560" s="45"/>
      <c r="P560" s="45"/>
      <c r="Q560" s="45"/>
      <c r="R560" s="45"/>
    </row>
    <row r="561" spans="1:18" ht="15.75" customHeight="1">
      <c r="A561" s="44"/>
      <c r="B561" s="44"/>
      <c r="C561" s="44"/>
      <c r="D561" s="44"/>
      <c r="E561" s="44"/>
      <c r="F561" s="44"/>
      <c r="G561" s="44"/>
      <c r="H561" s="44"/>
      <c r="I561" s="44"/>
      <c r="J561" s="44"/>
      <c r="K561" s="44"/>
      <c r="L561" s="44"/>
      <c r="M561" s="43"/>
      <c r="N561" s="45"/>
      <c r="O561" s="45"/>
      <c r="P561" s="45"/>
      <c r="Q561" s="45"/>
      <c r="R561" s="45"/>
    </row>
    <row r="562" spans="1:18" ht="15.75" customHeight="1">
      <c r="A562" s="44"/>
      <c r="B562" s="44"/>
      <c r="C562" s="44"/>
      <c r="D562" s="44"/>
      <c r="E562" s="44"/>
      <c r="F562" s="44"/>
      <c r="G562" s="44"/>
      <c r="H562" s="44"/>
      <c r="I562" s="44"/>
      <c r="J562" s="44"/>
      <c r="K562" s="44"/>
      <c r="L562" s="44"/>
      <c r="M562" s="43"/>
      <c r="N562" s="45"/>
      <c r="O562" s="45"/>
      <c r="P562" s="45"/>
      <c r="Q562" s="45"/>
      <c r="R562" s="45"/>
    </row>
    <row r="563" spans="1:18" ht="15.75" customHeight="1">
      <c r="A563" s="44"/>
      <c r="B563" s="44"/>
      <c r="C563" s="44"/>
      <c r="D563" s="44"/>
      <c r="E563" s="44"/>
      <c r="F563" s="44"/>
      <c r="G563" s="44"/>
      <c r="H563" s="44"/>
      <c r="I563" s="44"/>
      <c r="J563" s="44"/>
      <c r="K563" s="44"/>
      <c r="L563" s="44"/>
      <c r="M563" s="43"/>
      <c r="N563" s="45"/>
      <c r="O563" s="45"/>
      <c r="P563" s="45"/>
      <c r="Q563" s="45"/>
      <c r="R563" s="45"/>
    </row>
    <row r="564" spans="1:18" ht="15.75" customHeight="1">
      <c r="A564" s="44"/>
      <c r="B564" s="44"/>
      <c r="C564" s="44"/>
      <c r="D564" s="44"/>
      <c r="E564" s="44"/>
      <c r="F564" s="44"/>
      <c r="G564" s="44"/>
      <c r="H564" s="44"/>
      <c r="I564" s="44"/>
      <c r="J564" s="44"/>
      <c r="K564" s="44"/>
      <c r="L564" s="44"/>
      <c r="M564" s="43"/>
      <c r="N564" s="45"/>
      <c r="O564" s="45"/>
      <c r="P564" s="45"/>
      <c r="Q564" s="45"/>
      <c r="R564" s="45"/>
    </row>
    <row r="565" spans="1:18" ht="15.75" customHeight="1">
      <c r="A565" s="44"/>
      <c r="B565" s="44"/>
      <c r="C565" s="44"/>
      <c r="D565" s="44"/>
      <c r="E565" s="44"/>
      <c r="F565" s="44"/>
      <c r="G565" s="44"/>
      <c r="H565" s="44"/>
      <c r="I565" s="44"/>
      <c r="J565" s="44"/>
      <c r="K565" s="44"/>
      <c r="L565" s="44"/>
      <c r="M565" s="43"/>
      <c r="N565" s="45"/>
      <c r="O565" s="45"/>
      <c r="P565" s="45"/>
      <c r="Q565" s="45"/>
      <c r="R565" s="45"/>
    </row>
    <row r="566" spans="1:18" ht="15.75" customHeight="1">
      <c r="A566" s="44"/>
      <c r="B566" s="44"/>
      <c r="C566" s="44"/>
      <c r="D566" s="44"/>
      <c r="E566" s="44"/>
      <c r="F566" s="44"/>
      <c r="G566" s="44"/>
      <c r="H566" s="44"/>
      <c r="I566" s="44"/>
      <c r="J566" s="44"/>
      <c r="K566" s="44"/>
      <c r="L566" s="44"/>
      <c r="M566" s="43"/>
      <c r="N566" s="45"/>
      <c r="O566" s="45"/>
      <c r="P566" s="45"/>
      <c r="Q566" s="45"/>
      <c r="R566" s="45"/>
    </row>
    <row r="567" spans="1:18" ht="15.75" customHeight="1">
      <c r="A567" s="44"/>
      <c r="B567" s="44"/>
      <c r="C567" s="44"/>
      <c r="D567" s="44"/>
      <c r="E567" s="44"/>
      <c r="F567" s="44"/>
      <c r="G567" s="44"/>
      <c r="H567" s="44"/>
      <c r="I567" s="44"/>
      <c r="J567" s="44"/>
      <c r="K567" s="44"/>
      <c r="L567" s="44"/>
      <c r="M567" s="43"/>
      <c r="N567" s="45"/>
      <c r="O567" s="45"/>
      <c r="P567" s="45"/>
      <c r="Q567" s="45"/>
      <c r="R567" s="45"/>
    </row>
    <row r="568" spans="1:18" ht="15.75" customHeight="1">
      <c r="A568" s="44"/>
      <c r="B568" s="44"/>
      <c r="C568" s="44"/>
      <c r="D568" s="44"/>
      <c r="E568" s="44"/>
      <c r="F568" s="44"/>
      <c r="G568" s="44"/>
      <c r="H568" s="44"/>
      <c r="I568" s="44"/>
      <c r="J568" s="44"/>
      <c r="K568" s="44"/>
      <c r="L568" s="44"/>
      <c r="M568" s="43"/>
      <c r="N568" s="45"/>
      <c r="O568" s="45"/>
      <c r="P568" s="45"/>
      <c r="Q568" s="45"/>
      <c r="R568" s="45"/>
    </row>
    <row r="569" spans="1:18" ht="15.75" customHeight="1">
      <c r="A569" s="44"/>
      <c r="B569" s="44"/>
      <c r="C569" s="44"/>
      <c r="D569" s="44"/>
      <c r="E569" s="44"/>
      <c r="F569" s="44"/>
      <c r="G569" s="44"/>
      <c r="H569" s="44"/>
      <c r="I569" s="44"/>
      <c r="J569" s="44"/>
      <c r="K569" s="44"/>
      <c r="L569" s="44"/>
      <c r="M569" s="43"/>
      <c r="N569" s="45"/>
      <c r="O569" s="45"/>
      <c r="P569" s="45"/>
      <c r="Q569" s="45"/>
      <c r="R569" s="45"/>
    </row>
    <row r="570" spans="1:18" ht="15.75" customHeight="1">
      <c r="A570" s="44"/>
      <c r="B570" s="44"/>
      <c r="C570" s="44"/>
      <c r="D570" s="44"/>
      <c r="E570" s="44"/>
      <c r="F570" s="44"/>
      <c r="G570" s="44"/>
      <c r="H570" s="44"/>
      <c r="I570" s="44"/>
      <c r="J570" s="44"/>
      <c r="K570" s="44"/>
      <c r="L570" s="44"/>
      <c r="M570" s="43"/>
      <c r="N570" s="45"/>
      <c r="O570" s="45"/>
      <c r="P570" s="45"/>
      <c r="Q570" s="45"/>
      <c r="R570" s="45"/>
    </row>
    <row r="571" spans="1:18" ht="15.75" customHeight="1">
      <c r="A571" s="44"/>
      <c r="B571" s="44"/>
      <c r="C571" s="44"/>
      <c r="D571" s="44"/>
      <c r="E571" s="44"/>
      <c r="F571" s="44"/>
      <c r="G571" s="44"/>
      <c r="H571" s="44"/>
      <c r="I571" s="44"/>
      <c r="J571" s="44"/>
      <c r="K571" s="44"/>
      <c r="L571" s="44"/>
      <c r="M571" s="43"/>
      <c r="N571" s="45"/>
      <c r="O571" s="45"/>
      <c r="P571" s="45"/>
      <c r="Q571" s="45"/>
      <c r="R571" s="45"/>
    </row>
    <row r="572" spans="1:18" ht="15.75" customHeight="1">
      <c r="A572" s="44"/>
      <c r="B572" s="44"/>
      <c r="C572" s="44"/>
      <c r="D572" s="44"/>
      <c r="E572" s="44"/>
      <c r="F572" s="44"/>
      <c r="G572" s="44"/>
      <c r="H572" s="44"/>
      <c r="I572" s="44"/>
      <c r="J572" s="44"/>
      <c r="K572" s="44"/>
      <c r="L572" s="44"/>
      <c r="M572" s="43"/>
      <c r="N572" s="45"/>
      <c r="O572" s="45"/>
      <c r="P572" s="45"/>
      <c r="Q572" s="45"/>
      <c r="R572" s="45"/>
    </row>
    <row r="573" spans="1:18" ht="15.75" customHeight="1">
      <c r="A573" s="44"/>
      <c r="B573" s="44"/>
      <c r="C573" s="44"/>
      <c r="D573" s="44"/>
      <c r="E573" s="44"/>
      <c r="F573" s="44"/>
      <c r="G573" s="44"/>
      <c r="H573" s="44"/>
      <c r="I573" s="44"/>
      <c r="J573" s="44"/>
      <c r="K573" s="44"/>
      <c r="L573" s="44"/>
      <c r="M573" s="43"/>
      <c r="N573" s="45"/>
      <c r="O573" s="45"/>
      <c r="P573" s="45"/>
      <c r="Q573" s="45"/>
      <c r="R573" s="45"/>
    </row>
    <row r="574" spans="1:18" ht="15.75" customHeight="1">
      <c r="A574" s="44"/>
      <c r="B574" s="44"/>
      <c r="C574" s="44"/>
      <c r="D574" s="44"/>
      <c r="E574" s="44"/>
      <c r="F574" s="44"/>
      <c r="G574" s="44"/>
      <c r="H574" s="44"/>
      <c r="I574" s="44"/>
      <c r="J574" s="44"/>
      <c r="K574" s="44"/>
      <c r="L574" s="44"/>
      <c r="M574" s="43"/>
      <c r="N574" s="45"/>
      <c r="O574" s="45"/>
      <c r="P574" s="45"/>
      <c r="Q574" s="45"/>
      <c r="R574" s="45"/>
    </row>
    <row r="575" spans="1:18" ht="15.75" customHeight="1">
      <c r="A575" s="44"/>
      <c r="B575" s="44"/>
      <c r="C575" s="44"/>
      <c r="D575" s="44"/>
      <c r="E575" s="44"/>
      <c r="F575" s="44"/>
      <c r="G575" s="44"/>
      <c r="H575" s="44"/>
      <c r="I575" s="44"/>
      <c r="J575" s="44"/>
      <c r="K575" s="44"/>
      <c r="L575" s="44"/>
      <c r="M575" s="43"/>
      <c r="N575" s="45"/>
      <c r="O575" s="45"/>
      <c r="P575" s="45"/>
      <c r="Q575" s="45"/>
      <c r="R575" s="45"/>
    </row>
    <row r="576" spans="1:18" ht="15.75" customHeight="1">
      <c r="A576" s="44"/>
      <c r="B576" s="44"/>
      <c r="C576" s="44"/>
      <c r="D576" s="44"/>
      <c r="E576" s="44"/>
      <c r="F576" s="44"/>
      <c r="G576" s="44"/>
      <c r="H576" s="44"/>
      <c r="I576" s="44"/>
      <c r="J576" s="44"/>
      <c r="K576" s="44"/>
      <c r="L576" s="44"/>
      <c r="M576" s="43"/>
      <c r="N576" s="45"/>
      <c r="O576" s="45"/>
      <c r="P576" s="45"/>
      <c r="Q576" s="45"/>
      <c r="R576" s="45"/>
    </row>
    <row r="577" spans="1:18" ht="15.75" customHeight="1">
      <c r="A577" s="44"/>
      <c r="B577" s="44"/>
      <c r="C577" s="44"/>
      <c r="D577" s="44"/>
      <c r="E577" s="44"/>
      <c r="F577" s="44"/>
      <c r="G577" s="44"/>
      <c r="H577" s="44"/>
      <c r="I577" s="44"/>
      <c r="J577" s="44"/>
      <c r="K577" s="44"/>
      <c r="L577" s="44"/>
      <c r="M577" s="43"/>
      <c r="N577" s="45"/>
      <c r="O577" s="45"/>
      <c r="P577" s="45"/>
      <c r="Q577" s="45"/>
      <c r="R577" s="45"/>
    </row>
    <row r="578" spans="1:18" ht="15.75" customHeight="1">
      <c r="A578" s="44"/>
      <c r="B578" s="44"/>
      <c r="C578" s="44"/>
      <c r="D578" s="44"/>
      <c r="E578" s="44"/>
      <c r="F578" s="44"/>
      <c r="G578" s="44"/>
      <c r="H578" s="44"/>
      <c r="I578" s="44"/>
      <c r="J578" s="44"/>
      <c r="K578" s="44"/>
      <c r="L578" s="44"/>
      <c r="M578" s="43"/>
      <c r="N578" s="45"/>
      <c r="O578" s="45"/>
      <c r="P578" s="45"/>
      <c r="Q578" s="45"/>
      <c r="R578" s="45"/>
    </row>
    <row r="579" spans="1:18" ht="15.75" customHeight="1">
      <c r="A579" s="44"/>
      <c r="B579" s="44"/>
      <c r="C579" s="44"/>
      <c r="D579" s="44"/>
      <c r="E579" s="44"/>
      <c r="F579" s="44"/>
      <c r="G579" s="44"/>
      <c r="H579" s="44"/>
      <c r="I579" s="44"/>
      <c r="J579" s="44"/>
      <c r="K579" s="44"/>
      <c r="L579" s="44"/>
      <c r="M579" s="43"/>
      <c r="N579" s="45"/>
      <c r="O579" s="45"/>
      <c r="P579" s="45"/>
      <c r="Q579" s="45"/>
      <c r="R579" s="45"/>
    </row>
    <row r="580" spans="1:18" ht="15.75" customHeight="1">
      <c r="A580" s="44"/>
      <c r="B580" s="44"/>
      <c r="C580" s="44"/>
      <c r="D580" s="44"/>
      <c r="E580" s="44"/>
      <c r="F580" s="44"/>
      <c r="G580" s="44"/>
      <c r="H580" s="44"/>
      <c r="I580" s="44"/>
      <c r="J580" s="44"/>
      <c r="K580" s="44"/>
      <c r="L580" s="44"/>
      <c r="M580" s="43"/>
      <c r="N580" s="45"/>
      <c r="O580" s="45"/>
      <c r="P580" s="45"/>
      <c r="Q580" s="45"/>
      <c r="R580" s="45"/>
    </row>
    <row r="581" spans="1:18" ht="15.75" customHeight="1">
      <c r="A581" s="44"/>
      <c r="B581" s="44"/>
      <c r="C581" s="44"/>
      <c r="D581" s="44"/>
      <c r="E581" s="44"/>
      <c r="F581" s="44"/>
      <c r="G581" s="44"/>
      <c r="H581" s="44"/>
      <c r="I581" s="44"/>
      <c r="J581" s="44"/>
      <c r="K581" s="44"/>
      <c r="L581" s="44"/>
      <c r="M581" s="43"/>
      <c r="N581" s="45"/>
      <c r="O581" s="45"/>
      <c r="P581" s="45"/>
      <c r="Q581" s="45"/>
      <c r="R581" s="45"/>
    </row>
    <row r="582" spans="1:18" ht="15.75" customHeight="1">
      <c r="A582" s="44"/>
      <c r="B582" s="44"/>
      <c r="C582" s="44"/>
      <c r="D582" s="44"/>
      <c r="E582" s="44"/>
      <c r="F582" s="44"/>
      <c r="G582" s="44"/>
      <c r="H582" s="44"/>
      <c r="I582" s="44"/>
      <c r="J582" s="44"/>
      <c r="K582" s="44"/>
      <c r="L582" s="44"/>
      <c r="M582" s="43"/>
      <c r="N582" s="45"/>
      <c r="O582" s="45"/>
      <c r="P582" s="45"/>
      <c r="Q582" s="45"/>
      <c r="R582" s="45"/>
    </row>
    <row r="583" spans="1:18" ht="15.75" customHeight="1">
      <c r="A583" s="44"/>
      <c r="B583" s="44"/>
      <c r="C583" s="44"/>
      <c r="D583" s="44"/>
      <c r="E583" s="44"/>
      <c r="F583" s="44"/>
      <c r="G583" s="44"/>
      <c r="H583" s="44"/>
      <c r="I583" s="44"/>
      <c r="J583" s="44"/>
      <c r="K583" s="44"/>
      <c r="L583" s="44"/>
      <c r="M583" s="43"/>
      <c r="N583" s="45"/>
      <c r="O583" s="45"/>
      <c r="P583" s="45"/>
      <c r="Q583" s="45"/>
      <c r="R583" s="45"/>
    </row>
    <row r="584" spans="1:18" ht="15.75" customHeight="1">
      <c r="A584" s="44"/>
      <c r="B584" s="44"/>
      <c r="C584" s="44"/>
      <c r="D584" s="44"/>
      <c r="E584" s="44"/>
      <c r="F584" s="44"/>
      <c r="G584" s="44"/>
      <c r="H584" s="44"/>
      <c r="I584" s="44"/>
      <c r="J584" s="44"/>
      <c r="K584" s="44"/>
      <c r="L584" s="44"/>
      <c r="M584" s="43"/>
      <c r="N584" s="45"/>
      <c r="O584" s="45"/>
      <c r="P584" s="45"/>
      <c r="Q584" s="45"/>
      <c r="R584" s="45"/>
    </row>
    <row r="585" spans="1:18" ht="15.75" customHeight="1">
      <c r="A585" s="44"/>
      <c r="B585" s="44"/>
      <c r="C585" s="44"/>
      <c r="D585" s="44"/>
      <c r="E585" s="44"/>
      <c r="F585" s="44"/>
      <c r="G585" s="44"/>
      <c r="H585" s="44"/>
      <c r="I585" s="44"/>
      <c r="J585" s="44"/>
      <c r="K585" s="44"/>
      <c r="L585" s="44"/>
      <c r="M585" s="43"/>
      <c r="N585" s="45"/>
      <c r="O585" s="45"/>
      <c r="P585" s="45"/>
      <c r="Q585" s="45"/>
      <c r="R585" s="45"/>
    </row>
    <row r="586" spans="1:18" ht="15.75" customHeight="1">
      <c r="A586" s="44"/>
      <c r="B586" s="44"/>
      <c r="C586" s="44"/>
      <c r="D586" s="44"/>
      <c r="E586" s="44"/>
      <c r="F586" s="44"/>
      <c r="G586" s="44"/>
      <c r="H586" s="44"/>
      <c r="I586" s="44"/>
      <c r="J586" s="44"/>
      <c r="K586" s="44"/>
      <c r="L586" s="44"/>
      <c r="M586" s="43"/>
      <c r="N586" s="45"/>
      <c r="O586" s="45"/>
      <c r="P586" s="45"/>
      <c r="Q586" s="45"/>
      <c r="R586" s="45"/>
    </row>
    <row r="587" spans="1:18" ht="15.75" customHeight="1">
      <c r="A587" s="44"/>
      <c r="B587" s="44"/>
      <c r="C587" s="44"/>
      <c r="D587" s="44"/>
      <c r="E587" s="44"/>
      <c r="F587" s="44"/>
      <c r="G587" s="44"/>
      <c r="H587" s="44"/>
      <c r="I587" s="44"/>
      <c r="J587" s="44"/>
      <c r="K587" s="44"/>
      <c r="L587" s="44"/>
      <c r="M587" s="43"/>
      <c r="N587" s="45"/>
      <c r="O587" s="45"/>
      <c r="P587" s="45"/>
      <c r="Q587" s="45"/>
      <c r="R587" s="45"/>
    </row>
    <row r="588" spans="1:18" ht="15.75" customHeight="1">
      <c r="A588" s="44"/>
      <c r="B588" s="44"/>
      <c r="C588" s="44"/>
      <c r="D588" s="44"/>
      <c r="E588" s="44"/>
      <c r="F588" s="44"/>
      <c r="G588" s="44"/>
      <c r="H588" s="44"/>
      <c r="I588" s="44"/>
      <c r="J588" s="44"/>
      <c r="K588" s="44"/>
      <c r="L588" s="44"/>
      <c r="M588" s="43"/>
      <c r="N588" s="45"/>
      <c r="O588" s="45"/>
      <c r="P588" s="45"/>
      <c r="Q588" s="45"/>
      <c r="R588" s="45"/>
    </row>
    <row r="589" spans="1:18" ht="15.75" customHeight="1">
      <c r="A589" s="44"/>
      <c r="B589" s="44"/>
      <c r="C589" s="44"/>
      <c r="D589" s="44"/>
      <c r="E589" s="44"/>
      <c r="F589" s="44"/>
      <c r="G589" s="44"/>
      <c r="H589" s="44"/>
      <c r="I589" s="44"/>
      <c r="J589" s="44"/>
      <c r="K589" s="44"/>
      <c r="L589" s="44"/>
      <c r="M589" s="43"/>
      <c r="N589" s="45"/>
      <c r="O589" s="45"/>
      <c r="P589" s="45"/>
      <c r="Q589" s="45"/>
      <c r="R589" s="45"/>
    </row>
    <row r="590" spans="1:18" ht="15.75" customHeight="1">
      <c r="A590" s="44"/>
      <c r="B590" s="44"/>
      <c r="C590" s="44"/>
      <c r="D590" s="44"/>
      <c r="E590" s="44"/>
      <c r="F590" s="44"/>
      <c r="G590" s="44"/>
      <c r="H590" s="44"/>
      <c r="I590" s="44"/>
      <c r="J590" s="44"/>
      <c r="K590" s="44"/>
      <c r="L590" s="44"/>
      <c r="M590" s="43"/>
      <c r="N590" s="45"/>
      <c r="O590" s="45"/>
      <c r="P590" s="45"/>
      <c r="Q590" s="45"/>
      <c r="R590" s="45"/>
    </row>
    <row r="591" spans="1:18" ht="15.75" customHeight="1">
      <c r="A591" s="44"/>
      <c r="B591" s="44"/>
      <c r="C591" s="44"/>
      <c r="D591" s="44"/>
      <c r="E591" s="44"/>
      <c r="F591" s="44"/>
      <c r="G591" s="44"/>
      <c r="H591" s="44"/>
      <c r="I591" s="44"/>
      <c r="J591" s="44"/>
      <c r="K591" s="44"/>
      <c r="L591" s="44"/>
      <c r="M591" s="43"/>
      <c r="N591" s="45"/>
      <c r="O591" s="45"/>
      <c r="P591" s="45"/>
      <c r="Q591" s="45"/>
      <c r="R591" s="45"/>
    </row>
    <row r="592" spans="1:18" ht="15.75" customHeight="1">
      <c r="A592" s="44"/>
      <c r="B592" s="44"/>
      <c r="C592" s="44"/>
      <c r="D592" s="44"/>
      <c r="E592" s="44"/>
      <c r="F592" s="44"/>
      <c r="G592" s="44"/>
      <c r="H592" s="44"/>
      <c r="I592" s="44"/>
      <c r="J592" s="44"/>
      <c r="K592" s="44"/>
      <c r="L592" s="44"/>
      <c r="M592" s="43"/>
      <c r="N592" s="45"/>
      <c r="O592" s="45"/>
      <c r="P592" s="45"/>
      <c r="Q592" s="45"/>
      <c r="R592" s="45"/>
    </row>
    <row r="593" spans="1:18" ht="15.75" customHeight="1">
      <c r="A593" s="44"/>
      <c r="B593" s="44"/>
      <c r="C593" s="44"/>
      <c r="D593" s="44"/>
      <c r="E593" s="44"/>
      <c r="F593" s="44"/>
      <c r="G593" s="44"/>
      <c r="H593" s="44"/>
      <c r="I593" s="44"/>
      <c r="J593" s="44"/>
      <c r="K593" s="44"/>
      <c r="L593" s="44"/>
      <c r="M593" s="43"/>
      <c r="N593" s="45"/>
      <c r="O593" s="45"/>
      <c r="P593" s="45"/>
      <c r="Q593" s="45"/>
      <c r="R593" s="45"/>
    </row>
    <row r="594" spans="1:18" ht="15.75" customHeight="1">
      <c r="A594" s="44"/>
      <c r="B594" s="44"/>
      <c r="C594" s="44"/>
      <c r="D594" s="44"/>
      <c r="E594" s="44"/>
      <c r="F594" s="44"/>
      <c r="G594" s="44"/>
      <c r="H594" s="44"/>
      <c r="I594" s="44"/>
      <c r="J594" s="44"/>
      <c r="K594" s="44"/>
      <c r="L594" s="44"/>
      <c r="M594" s="43"/>
      <c r="N594" s="45"/>
      <c r="O594" s="45"/>
      <c r="P594" s="45"/>
      <c r="Q594" s="45"/>
      <c r="R594" s="45"/>
    </row>
    <row r="595" spans="1:18" ht="15.75" customHeight="1">
      <c r="A595" s="44"/>
      <c r="B595" s="44"/>
      <c r="C595" s="44"/>
      <c r="D595" s="44"/>
      <c r="E595" s="44"/>
      <c r="F595" s="44"/>
      <c r="G595" s="44"/>
      <c r="H595" s="44"/>
      <c r="I595" s="44"/>
      <c r="J595" s="44"/>
      <c r="K595" s="44"/>
      <c r="L595" s="44"/>
      <c r="M595" s="43"/>
      <c r="N595" s="45"/>
      <c r="O595" s="45"/>
      <c r="P595" s="45"/>
      <c r="Q595" s="45"/>
      <c r="R595" s="45"/>
    </row>
    <row r="596" spans="1:18" ht="15.75" customHeight="1">
      <c r="A596" s="44"/>
      <c r="B596" s="44"/>
      <c r="C596" s="44"/>
      <c r="D596" s="44"/>
      <c r="E596" s="44"/>
      <c r="F596" s="44"/>
      <c r="G596" s="44"/>
      <c r="H596" s="44"/>
      <c r="I596" s="44"/>
      <c r="J596" s="44"/>
      <c r="K596" s="44"/>
      <c r="L596" s="44"/>
      <c r="M596" s="43"/>
      <c r="N596" s="45"/>
      <c r="O596" s="45"/>
      <c r="P596" s="45"/>
      <c r="Q596" s="45"/>
      <c r="R596" s="45"/>
    </row>
    <row r="597" spans="1:18" ht="15.75" customHeight="1">
      <c r="A597" s="44"/>
      <c r="B597" s="44"/>
      <c r="C597" s="44"/>
      <c r="D597" s="44"/>
      <c r="E597" s="44"/>
      <c r="F597" s="44"/>
      <c r="G597" s="44"/>
      <c r="H597" s="44"/>
      <c r="I597" s="44"/>
      <c r="J597" s="44"/>
      <c r="K597" s="44"/>
      <c r="L597" s="44"/>
      <c r="M597" s="43"/>
      <c r="N597" s="45"/>
      <c r="O597" s="45"/>
      <c r="P597" s="45"/>
      <c r="Q597" s="45"/>
      <c r="R597" s="45"/>
    </row>
    <row r="598" spans="1:18" ht="15.75" customHeight="1">
      <c r="A598" s="44"/>
      <c r="B598" s="44"/>
      <c r="C598" s="44"/>
      <c r="D598" s="44"/>
      <c r="E598" s="44"/>
      <c r="F598" s="44"/>
      <c r="G598" s="44"/>
      <c r="H598" s="44"/>
      <c r="I598" s="44"/>
      <c r="J598" s="44"/>
      <c r="K598" s="44"/>
      <c r="L598" s="44"/>
      <c r="M598" s="43"/>
      <c r="N598" s="45"/>
      <c r="O598" s="45"/>
      <c r="P598" s="45"/>
      <c r="Q598" s="45"/>
      <c r="R598" s="45"/>
    </row>
    <row r="599" spans="1:18" ht="15.75" customHeight="1">
      <c r="A599" s="44"/>
      <c r="B599" s="44"/>
      <c r="C599" s="44"/>
      <c r="D599" s="44"/>
      <c r="E599" s="44"/>
      <c r="F599" s="44"/>
      <c r="G599" s="44"/>
      <c r="H599" s="44"/>
      <c r="I599" s="44"/>
      <c r="J599" s="44"/>
      <c r="K599" s="44"/>
      <c r="L599" s="44"/>
      <c r="M599" s="43"/>
      <c r="N599" s="45"/>
      <c r="O599" s="45"/>
      <c r="P599" s="45"/>
      <c r="Q599" s="45"/>
      <c r="R599" s="45"/>
    </row>
    <row r="600" spans="1:18" ht="15.75" customHeight="1">
      <c r="A600" s="44"/>
      <c r="B600" s="44"/>
      <c r="C600" s="44"/>
      <c r="D600" s="44"/>
      <c r="E600" s="44"/>
      <c r="F600" s="44"/>
      <c r="G600" s="44"/>
      <c r="H600" s="44"/>
      <c r="I600" s="44"/>
      <c r="J600" s="44"/>
      <c r="K600" s="44"/>
      <c r="L600" s="44"/>
      <c r="M600" s="43"/>
      <c r="N600" s="45"/>
      <c r="O600" s="45"/>
      <c r="P600" s="45"/>
      <c r="Q600" s="45"/>
      <c r="R600" s="45"/>
    </row>
    <row r="601" spans="1:18" ht="15.75" customHeight="1">
      <c r="A601" s="44"/>
      <c r="B601" s="44"/>
      <c r="C601" s="44"/>
      <c r="D601" s="44"/>
      <c r="E601" s="44"/>
      <c r="F601" s="44"/>
      <c r="G601" s="44"/>
      <c r="H601" s="44"/>
      <c r="I601" s="44"/>
      <c r="J601" s="44"/>
      <c r="K601" s="44"/>
      <c r="L601" s="44"/>
      <c r="M601" s="43"/>
      <c r="N601" s="45"/>
      <c r="O601" s="45"/>
      <c r="P601" s="45"/>
      <c r="Q601" s="45"/>
      <c r="R601" s="45"/>
    </row>
    <row r="602" spans="1:18" ht="15.75" customHeight="1">
      <c r="A602" s="44"/>
      <c r="B602" s="44"/>
      <c r="C602" s="44"/>
      <c r="D602" s="44"/>
      <c r="E602" s="44"/>
      <c r="F602" s="44"/>
      <c r="G602" s="44"/>
      <c r="H602" s="44"/>
      <c r="I602" s="44"/>
      <c r="J602" s="44"/>
      <c r="K602" s="44"/>
      <c r="L602" s="44"/>
      <c r="M602" s="43"/>
      <c r="N602" s="45"/>
      <c r="O602" s="45"/>
      <c r="P602" s="45"/>
      <c r="Q602" s="45"/>
      <c r="R602" s="45"/>
    </row>
    <row r="603" spans="1:18" ht="15.75" customHeight="1">
      <c r="A603" s="44"/>
      <c r="B603" s="44"/>
      <c r="C603" s="44"/>
      <c r="D603" s="44"/>
      <c r="E603" s="44"/>
      <c r="F603" s="44"/>
      <c r="G603" s="44"/>
      <c r="H603" s="44"/>
      <c r="I603" s="44"/>
      <c r="J603" s="44"/>
      <c r="K603" s="44"/>
      <c r="L603" s="44"/>
      <c r="M603" s="43"/>
      <c r="N603" s="45"/>
      <c r="O603" s="45"/>
      <c r="P603" s="45"/>
      <c r="Q603" s="45"/>
      <c r="R603" s="45"/>
    </row>
    <row r="604" spans="1:18" ht="15.75" customHeight="1">
      <c r="A604" s="44"/>
      <c r="B604" s="44"/>
      <c r="C604" s="44"/>
      <c r="D604" s="44"/>
      <c r="E604" s="44"/>
      <c r="F604" s="44"/>
      <c r="G604" s="44"/>
      <c r="H604" s="44"/>
      <c r="I604" s="44"/>
      <c r="J604" s="44"/>
      <c r="K604" s="44"/>
      <c r="L604" s="44"/>
      <c r="M604" s="43"/>
      <c r="N604" s="45"/>
      <c r="O604" s="45"/>
      <c r="P604" s="45"/>
      <c r="Q604" s="45"/>
      <c r="R604" s="45"/>
    </row>
    <row r="605" spans="1:18" ht="15.75" customHeight="1">
      <c r="A605" s="44"/>
      <c r="B605" s="44"/>
      <c r="C605" s="44"/>
      <c r="D605" s="44"/>
      <c r="E605" s="44"/>
      <c r="F605" s="44"/>
      <c r="G605" s="44"/>
      <c r="H605" s="44"/>
      <c r="I605" s="44"/>
      <c r="J605" s="44"/>
      <c r="K605" s="44"/>
      <c r="L605" s="44"/>
      <c r="M605" s="43"/>
      <c r="N605" s="45"/>
      <c r="O605" s="45"/>
      <c r="P605" s="45"/>
      <c r="Q605" s="45"/>
      <c r="R605" s="45"/>
    </row>
    <row r="606" spans="1:18" ht="15.75" customHeight="1">
      <c r="A606" s="44"/>
      <c r="B606" s="44"/>
      <c r="C606" s="44"/>
      <c r="D606" s="44"/>
      <c r="E606" s="44"/>
      <c r="F606" s="44"/>
      <c r="G606" s="44"/>
      <c r="H606" s="44"/>
      <c r="I606" s="44"/>
      <c r="J606" s="44"/>
      <c r="K606" s="44"/>
      <c r="L606" s="44"/>
      <c r="M606" s="43"/>
      <c r="N606" s="45"/>
      <c r="O606" s="45"/>
      <c r="P606" s="45"/>
      <c r="Q606" s="45"/>
      <c r="R606" s="45"/>
    </row>
    <row r="607" spans="1:18" ht="15.75" customHeight="1">
      <c r="A607" s="44"/>
      <c r="B607" s="44"/>
      <c r="C607" s="44"/>
      <c r="D607" s="44"/>
      <c r="E607" s="44"/>
      <c r="F607" s="44"/>
      <c r="G607" s="44"/>
      <c r="H607" s="44"/>
      <c r="I607" s="44"/>
      <c r="J607" s="44"/>
      <c r="K607" s="44"/>
      <c r="L607" s="44"/>
      <c r="M607" s="43"/>
      <c r="N607" s="45"/>
      <c r="O607" s="45"/>
      <c r="P607" s="45"/>
      <c r="Q607" s="45"/>
      <c r="R607" s="45"/>
    </row>
    <row r="608" spans="1:18" ht="15.75" customHeight="1">
      <c r="A608" s="44"/>
      <c r="B608" s="44"/>
      <c r="C608" s="44"/>
      <c r="D608" s="44"/>
      <c r="E608" s="44"/>
      <c r="F608" s="44"/>
      <c r="G608" s="44"/>
      <c r="H608" s="44"/>
      <c r="I608" s="44"/>
      <c r="J608" s="44"/>
      <c r="K608" s="44"/>
      <c r="L608" s="44"/>
      <c r="M608" s="43"/>
      <c r="N608" s="45"/>
      <c r="O608" s="45"/>
      <c r="P608" s="45"/>
      <c r="Q608" s="45"/>
      <c r="R608" s="45"/>
    </row>
    <row r="609" spans="1:18" ht="15.75" customHeight="1">
      <c r="A609" s="44"/>
      <c r="B609" s="44"/>
      <c r="C609" s="44"/>
      <c r="D609" s="44"/>
      <c r="E609" s="44"/>
      <c r="F609" s="44"/>
      <c r="G609" s="44"/>
      <c r="H609" s="44"/>
      <c r="I609" s="44"/>
      <c r="J609" s="44"/>
      <c r="K609" s="44"/>
      <c r="L609" s="44"/>
      <c r="M609" s="43"/>
      <c r="N609" s="45"/>
      <c r="O609" s="45"/>
      <c r="P609" s="45"/>
      <c r="Q609" s="45"/>
      <c r="R609" s="45"/>
    </row>
    <row r="610" spans="1:18" ht="15.75" customHeight="1">
      <c r="A610" s="44"/>
      <c r="B610" s="44"/>
      <c r="C610" s="44"/>
      <c r="D610" s="44"/>
      <c r="E610" s="44"/>
      <c r="F610" s="44"/>
      <c r="G610" s="44"/>
      <c r="H610" s="44"/>
      <c r="I610" s="44"/>
      <c r="J610" s="44"/>
      <c r="K610" s="44"/>
      <c r="L610" s="44"/>
      <c r="M610" s="43"/>
      <c r="N610" s="45"/>
      <c r="O610" s="45"/>
      <c r="P610" s="45"/>
      <c r="Q610" s="45"/>
      <c r="R610" s="45"/>
    </row>
    <row r="611" spans="1:18" ht="15.75" customHeight="1">
      <c r="A611" s="44"/>
      <c r="B611" s="44"/>
      <c r="C611" s="44"/>
      <c r="D611" s="44"/>
      <c r="E611" s="44"/>
      <c r="F611" s="44"/>
      <c r="G611" s="44"/>
      <c r="H611" s="44"/>
      <c r="I611" s="44"/>
      <c r="J611" s="44"/>
      <c r="K611" s="44"/>
      <c r="L611" s="44"/>
      <c r="M611" s="43"/>
      <c r="N611" s="45"/>
      <c r="O611" s="45"/>
      <c r="P611" s="45"/>
      <c r="Q611" s="45"/>
      <c r="R611" s="45"/>
    </row>
    <row r="612" spans="1:18" ht="15.75" customHeight="1">
      <c r="A612" s="44"/>
      <c r="B612" s="44"/>
      <c r="C612" s="44"/>
      <c r="D612" s="44"/>
      <c r="E612" s="44"/>
      <c r="F612" s="44"/>
      <c r="G612" s="44"/>
      <c r="H612" s="44"/>
      <c r="I612" s="44"/>
      <c r="J612" s="44"/>
      <c r="K612" s="44"/>
      <c r="L612" s="44"/>
      <c r="M612" s="43"/>
      <c r="N612" s="45"/>
      <c r="O612" s="45"/>
      <c r="P612" s="45"/>
      <c r="Q612" s="45"/>
      <c r="R612" s="45"/>
    </row>
    <row r="613" spans="1:18" ht="15.75" customHeight="1">
      <c r="A613" s="44"/>
      <c r="B613" s="44"/>
      <c r="C613" s="44"/>
      <c r="D613" s="44"/>
      <c r="E613" s="44"/>
      <c r="F613" s="44"/>
      <c r="G613" s="44"/>
      <c r="H613" s="44"/>
      <c r="I613" s="44"/>
      <c r="J613" s="44"/>
      <c r="K613" s="44"/>
      <c r="L613" s="44"/>
      <c r="M613" s="43"/>
      <c r="N613" s="45"/>
      <c r="O613" s="45"/>
      <c r="P613" s="45"/>
      <c r="Q613" s="45"/>
      <c r="R613" s="45"/>
    </row>
    <row r="614" spans="1:18" ht="15.75" customHeight="1">
      <c r="A614" s="44"/>
      <c r="B614" s="44"/>
      <c r="C614" s="44"/>
      <c r="D614" s="44"/>
      <c r="E614" s="44"/>
      <c r="F614" s="44"/>
      <c r="G614" s="44"/>
      <c r="H614" s="44"/>
      <c r="I614" s="44"/>
      <c r="J614" s="44"/>
      <c r="K614" s="44"/>
      <c r="L614" s="44"/>
      <c r="M614" s="43"/>
      <c r="N614" s="45"/>
      <c r="O614" s="45"/>
      <c r="P614" s="45"/>
      <c r="Q614" s="45"/>
      <c r="R614" s="45"/>
    </row>
    <row r="615" spans="1:18" ht="15.75" customHeight="1">
      <c r="A615" s="44"/>
      <c r="B615" s="44"/>
      <c r="C615" s="44"/>
      <c r="D615" s="44"/>
      <c r="E615" s="44"/>
      <c r="F615" s="44"/>
      <c r="G615" s="44"/>
      <c r="H615" s="44"/>
      <c r="I615" s="44"/>
      <c r="J615" s="44"/>
      <c r="K615" s="44"/>
      <c r="L615" s="44"/>
      <c r="M615" s="43"/>
      <c r="N615" s="45"/>
      <c r="O615" s="45"/>
      <c r="P615" s="45"/>
      <c r="Q615" s="45"/>
      <c r="R615" s="45"/>
    </row>
    <row r="616" spans="1:18" ht="15.75" customHeight="1">
      <c r="A616" s="44"/>
      <c r="B616" s="44"/>
      <c r="C616" s="44"/>
      <c r="D616" s="44"/>
      <c r="E616" s="44"/>
      <c r="F616" s="44"/>
      <c r="G616" s="44"/>
      <c r="H616" s="44"/>
      <c r="I616" s="44"/>
      <c r="J616" s="44"/>
      <c r="K616" s="44"/>
      <c r="L616" s="44"/>
      <c r="M616" s="43"/>
      <c r="N616" s="45"/>
      <c r="O616" s="45"/>
      <c r="P616" s="45"/>
      <c r="Q616" s="45"/>
      <c r="R616" s="45"/>
    </row>
    <row r="617" spans="1:18" ht="15.75" customHeight="1">
      <c r="A617" s="44"/>
      <c r="B617" s="44"/>
      <c r="C617" s="44"/>
      <c r="D617" s="44"/>
      <c r="E617" s="44"/>
      <c r="F617" s="44"/>
      <c r="G617" s="44"/>
      <c r="H617" s="44"/>
      <c r="I617" s="44"/>
      <c r="J617" s="44"/>
      <c r="K617" s="44"/>
      <c r="L617" s="44"/>
      <c r="M617" s="43"/>
      <c r="N617" s="45"/>
      <c r="O617" s="45"/>
      <c r="P617" s="45"/>
      <c r="Q617" s="45"/>
      <c r="R617" s="45"/>
    </row>
    <row r="618" spans="1:18" ht="15.75" customHeight="1">
      <c r="A618" s="44"/>
      <c r="B618" s="44"/>
      <c r="C618" s="44"/>
      <c r="D618" s="44"/>
      <c r="E618" s="44"/>
      <c r="F618" s="44"/>
      <c r="G618" s="44"/>
      <c r="H618" s="44"/>
      <c r="I618" s="44"/>
      <c r="J618" s="44"/>
      <c r="K618" s="44"/>
      <c r="L618" s="44"/>
      <c r="M618" s="43"/>
      <c r="N618" s="45"/>
      <c r="O618" s="45"/>
      <c r="P618" s="45"/>
      <c r="Q618" s="45"/>
      <c r="R618" s="45"/>
    </row>
    <row r="619" spans="1:18" ht="15.75" customHeight="1">
      <c r="A619" s="44"/>
      <c r="B619" s="44"/>
      <c r="C619" s="44"/>
      <c r="D619" s="44"/>
      <c r="E619" s="44"/>
      <c r="F619" s="44"/>
      <c r="G619" s="44"/>
      <c r="H619" s="44"/>
      <c r="I619" s="44"/>
      <c r="J619" s="44"/>
      <c r="K619" s="44"/>
      <c r="L619" s="44"/>
      <c r="M619" s="43"/>
      <c r="N619" s="45"/>
      <c r="O619" s="45"/>
      <c r="P619" s="45"/>
      <c r="Q619" s="45"/>
      <c r="R619" s="45"/>
    </row>
    <row r="620" spans="1:18" ht="15.75" customHeight="1">
      <c r="A620" s="44"/>
      <c r="B620" s="44"/>
      <c r="C620" s="44"/>
      <c r="D620" s="44"/>
      <c r="E620" s="44"/>
      <c r="F620" s="44"/>
      <c r="G620" s="44"/>
      <c r="H620" s="44"/>
      <c r="I620" s="44"/>
      <c r="J620" s="44"/>
      <c r="K620" s="44"/>
      <c r="L620" s="44"/>
      <c r="M620" s="43"/>
      <c r="N620" s="45"/>
      <c r="O620" s="45"/>
      <c r="P620" s="45"/>
      <c r="Q620" s="45"/>
      <c r="R620" s="45"/>
    </row>
    <row r="621" spans="1:18" ht="15.75" customHeight="1">
      <c r="A621" s="44"/>
      <c r="B621" s="44"/>
      <c r="C621" s="44"/>
      <c r="D621" s="44"/>
      <c r="E621" s="44"/>
      <c r="F621" s="44"/>
      <c r="G621" s="44"/>
      <c r="H621" s="44"/>
      <c r="I621" s="44"/>
      <c r="J621" s="44"/>
      <c r="K621" s="44"/>
      <c r="L621" s="44"/>
      <c r="M621" s="43"/>
      <c r="N621" s="45"/>
      <c r="O621" s="45"/>
      <c r="P621" s="45"/>
      <c r="Q621" s="45"/>
      <c r="R621" s="45"/>
    </row>
    <row r="622" spans="1:18" ht="15.75" customHeight="1">
      <c r="A622" s="44"/>
      <c r="B622" s="44"/>
      <c r="C622" s="44"/>
      <c r="D622" s="44"/>
      <c r="E622" s="44"/>
      <c r="F622" s="44"/>
      <c r="G622" s="44"/>
      <c r="H622" s="44"/>
      <c r="I622" s="44"/>
      <c r="J622" s="44"/>
      <c r="K622" s="44"/>
      <c r="L622" s="44"/>
      <c r="M622" s="43"/>
      <c r="N622" s="45"/>
      <c r="O622" s="45"/>
      <c r="P622" s="45"/>
      <c r="Q622" s="45"/>
      <c r="R622" s="45"/>
    </row>
    <row r="623" spans="1:18" ht="15.75" customHeight="1">
      <c r="A623" s="44"/>
      <c r="B623" s="44"/>
      <c r="C623" s="44"/>
      <c r="D623" s="44"/>
      <c r="E623" s="44"/>
      <c r="F623" s="44"/>
      <c r="G623" s="44"/>
      <c r="H623" s="44"/>
      <c r="I623" s="44"/>
      <c r="J623" s="44"/>
      <c r="K623" s="44"/>
      <c r="L623" s="44"/>
      <c r="M623" s="43"/>
      <c r="N623" s="45"/>
      <c r="O623" s="45"/>
      <c r="P623" s="45"/>
      <c r="Q623" s="45"/>
      <c r="R623" s="45"/>
    </row>
    <row r="624" spans="1:18" ht="15.75" customHeight="1">
      <c r="A624" s="44"/>
      <c r="B624" s="44"/>
      <c r="C624" s="44"/>
      <c r="D624" s="44"/>
      <c r="E624" s="44"/>
      <c r="F624" s="44"/>
      <c r="G624" s="44"/>
      <c r="H624" s="44"/>
      <c r="I624" s="44"/>
      <c r="J624" s="44"/>
      <c r="K624" s="44"/>
      <c r="L624" s="44"/>
      <c r="M624" s="43"/>
      <c r="N624" s="45"/>
      <c r="O624" s="45"/>
      <c r="P624" s="45"/>
      <c r="Q624" s="45"/>
      <c r="R624" s="45"/>
    </row>
    <row r="625" spans="1:18" ht="15.75" customHeight="1">
      <c r="A625" s="44"/>
      <c r="B625" s="44"/>
      <c r="C625" s="44"/>
      <c r="D625" s="44"/>
      <c r="E625" s="44"/>
      <c r="F625" s="44"/>
      <c r="G625" s="44"/>
      <c r="H625" s="44"/>
      <c r="I625" s="44"/>
      <c r="J625" s="44"/>
      <c r="K625" s="44"/>
      <c r="L625" s="44"/>
      <c r="M625" s="43"/>
      <c r="N625" s="45"/>
      <c r="O625" s="45"/>
      <c r="P625" s="45"/>
      <c r="Q625" s="45"/>
      <c r="R625" s="45"/>
    </row>
    <row r="626" spans="1:18" ht="15.75" customHeight="1">
      <c r="A626" s="44"/>
      <c r="B626" s="44"/>
      <c r="C626" s="44"/>
      <c r="D626" s="44"/>
      <c r="E626" s="44"/>
      <c r="F626" s="44"/>
      <c r="G626" s="44"/>
      <c r="H626" s="44"/>
      <c r="I626" s="44"/>
      <c r="J626" s="44"/>
      <c r="K626" s="44"/>
      <c r="L626" s="44"/>
      <c r="M626" s="43"/>
      <c r="N626" s="45"/>
      <c r="O626" s="45"/>
      <c r="P626" s="45"/>
      <c r="Q626" s="45"/>
      <c r="R626" s="45"/>
    </row>
    <row r="627" spans="1:18" ht="15.75" customHeight="1">
      <c r="A627" s="44"/>
      <c r="B627" s="44"/>
      <c r="C627" s="44"/>
      <c r="D627" s="44"/>
      <c r="E627" s="44"/>
      <c r="F627" s="44"/>
      <c r="G627" s="44"/>
      <c r="H627" s="44"/>
      <c r="I627" s="44"/>
      <c r="J627" s="44"/>
      <c r="K627" s="44"/>
      <c r="L627" s="44"/>
      <c r="M627" s="43"/>
      <c r="N627" s="45"/>
      <c r="O627" s="45"/>
      <c r="P627" s="45"/>
      <c r="Q627" s="45"/>
      <c r="R627" s="45"/>
    </row>
    <row r="628" spans="1:18" ht="15.75" customHeight="1">
      <c r="A628" s="44"/>
      <c r="B628" s="44"/>
      <c r="C628" s="44"/>
      <c r="D628" s="44"/>
      <c r="E628" s="44"/>
      <c r="F628" s="44"/>
      <c r="G628" s="44"/>
      <c r="H628" s="44"/>
      <c r="I628" s="44"/>
      <c r="J628" s="44"/>
      <c r="K628" s="44"/>
      <c r="L628" s="44"/>
      <c r="M628" s="43"/>
      <c r="N628" s="45"/>
      <c r="O628" s="45"/>
      <c r="P628" s="45"/>
      <c r="Q628" s="45"/>
      <c r="R628" s="45"/>
    </row>
    <row r="629" spans="1:18" ht="15.75" customHeight="1">
      <c r="A629" s="44"/>
      <c r="B629" s="44"/>
      <c r="C629" s="44"/>
      <c r="D629" s="44"/>
      <c r="E629" s="44"/>
      <c r="F629" s="44"/>
      <c r="G629" s="44"/>
      <c r="H629" s="44"/>
      <c r="I629" s="44"/>
      <c r="J629" s="44"/>
      <c r="K629" s="44"/>
      <c r="L629" s="44"/>
      <c r="M629" s="43"/>
      <c r="N629" s="45"/>
      <c r="O629" s="45"/>
      <c r="P629" s="45"/>
      <c r="Q629" s="45"/>
      <c r="R629" s="45"/>
    </row>
    <row r="630" spans="1:18" ht="15.75" customHeight="1">
      <c r="A630" s="44"/>
      <c r="B630" s="44"/>
      <c r="C630" s="44"/>
      <c r="D630" s="44"/>
      <c r="E630" s="44"/>
      <c r="F630" s="44"/>
      <c r="G630" s="44"/>
      <c r="H630" s="44"/>
      <c r="I630" s="44"/>
      <c r="J630" s="44"/>
      <c r="K630" s="44"/>
      <c r="L630" s="44"/>
      <c r="M630" s="43"/>
      <c r="N630" s="45"/>
      <c r="O630" s="45"/>
      <c r="P630" s="45"/>
      <c r="Q630" s="45"/>
      <c r="R630" s="45"/>
    </row>
    <row r="631" spans="1:18" ht="15.75" customHeight="1">
      <c r="A631" s="44"/>
      <c r="B631" s="44"/>
      <c r="C631" s="44"/>
      <c r="D631" s="44"/>
      <c r="E631" s="44"/>
      <c r="F631" s="44"/>
      <c r="G631" s="44"/>
      <c r="H631" s="44"/>
      <c r="I631" s="44"/>
      <c r="J631" s="44"/>
      <c r="K631" s="44"/>
      <c r="L631" s="44"/>
      <c r="M631" s="43"/>
      <c r="N631" s="45"/>
      <c r="O631" s="45"/>
      <c r="P631" s="45"/>
      <c r="Q631" s="45"/>
      <c r="R631" s="45"/>
    </row>
    <row r="632" spans="1:18" ht="15.75" customHeight="1">
      <c r="A632" s="44"/>
      <c r="B632" s="44"/>
      <c r="C632" s="44"/>
      <c r="D632" s="44"/>
      <c r="E632" s="44"/>
      <c r="F632" s="44"/>
      <c r="G632" s="44"/>
      <c r="H632" s="44"/>
      <c r="I632" s="44"/>
      <c r="J632" s="44"/>
      <c r="K632" s="44"/>
      <c r="L632" s="44"/>
      <c r="M632" s="43"/>
      <c r="N632" s="45"/>
      <c r="O632" s="45"/>
      <c r="P632" s="45"/>
      <c r="Q632" s="45"/>
      <c r="R632" s="45"/>
    </row>
    <row r="633" spans="1:18" ht="15.75" customHeight="1">
      <c r="A633" s="44"/>
      <c r="B633" s="44"/>
      <c r="C633" s="44"/>
      <c r="D633" s="44"/>
      <c r="E633" s="44"/>
      <c r="F633" s="44"/>
      <c r="G633" s="44"/>
      <c r="H633" s="44"/>
      <c r="I633" s="44"/>
      <c r="J633" s="44"/>
      <c r="K633" s="44"/>
      <c r="L633" s="44"/>
      <c r="M633" s="43"/>
      <c r="N633" s="45"/>
      <c r="O633" s="45"/>
      <c r="P633" s="45"/>
      <c r="Q633" s="45"/>
      <c r="R633" s="45"/>
    </row>
    <row r="634" spans="1:18" ht="15.75" customHeight="1">
      <c r="A634" s="44"/>
      <c r="B634" s="44"/>
      <c r="C634" s="44"/>
      <c r="D634" s="44"/>
      <c r="E634" s="44"/>
      <c r="F634" s="44"/>
      <c r="G634" s="44"/>
      <c r="H634" s="44"/>
      <c r="I634" s="44"/>
      <c r="J634" s="44"/>
      <c r="K634" s="44"/>
      <c r="L634" s="44"/>
      <c r="M634" s="43"/>
      <c r="N634" s="45"/>
      <c r="O634" s="45"/>
      <c r="P634" s="45"/>
      <c r="Q634" s="45"/>
      <c r="R634" s="45"/>
    </row>
    <row r="635" spans="1:18" ht="15.75" customHeight="1">
      <c r="A635" s="44"/>
      <c r="B635" s="44"/>
      <c r="C635" s="44"/>
      <c r="D635" s="44"/>
      <c r="E635" s="44"/>
      <c r="F635" s="44"/>
      <c r="G635" s="44"/>
      <c r="H635" s="44"/>
      <c r="I635" s="44"/>
      <c r="J635" s="44"/>
      <c r="K635" s="44"/>
      <c r="L635" s="44"/>
      <c r="M635" s="43"/>
      <c r="N635" s="45"/>
      <c r="O635" s="45"/>
      <c r="P635" s="45"/>
      <c r="Q635" s="45"/>
      <c r="R635" s="45"/>
    </row>
    <row r="636" spans="1:18" ht="15.75" customHeight="1">
      <c r="A636" s="44"/>
      <c r="B636" s="44"/>
      <c r="C636" s="44"/>
      <c r="D636" s="44"/>
      <c r="E636" s="44"/>
      <c r="F636" s="44"/>
      <c r="G636" s="44"/>
      <c r="H636" s="44"/>
      <c r="I636" s="44"/>
      <c r="J636" s="44"/>
      <c r="K636" s="44"/>
      <c r="L636" s="44"/>
      <c r="M636" s="43"/>
      <c r="N636" s="45"/>
      <c r="O636" s="45"/>
      <c r="P636" s="45"/>
      <c r="Q636" s="45"/>
      <c r="R636" s="45"/>
    </row>
    <row r="637" spans="1:18" ht="15.75" customHeight="1">
      <c r="A637" s="44"/>
      <c r="B637" s="44"/>
      <c r="C637" s="44"/>
      <c r="D637" s="44"/>
      <c r="E637" s="44"/>
      <c r="F637" s="44"/>
      <c r="G637" s="44"/>
      <c r="H637" s="44"/>
      <c r="I637" s="44"/>
      <c r="J637" s="44"/>
      <c r="K637" s="44"/>
      <c r="L637" s="44"/>
      <c r="M637" s="43"/>
      <c r="N637" s="45"/>
      <c r="O637" s="45"/>
      <c r="P637" s="45"/>
      <c r="Q637" s="45"/>
      <c r="R637" s="45"/>
    </row>
    <row r="638" spans="1:18" ht="15.75" customHeight="1">
      <c r="A638" s="44"/>
      <c r="B638" s="44"/>
      <c r="C638" s="44"/>
      <c r="D638" s="44"/>
      <c r="E638" s="44"/>
      <c r="F638" s="44"/>
      <c r="G638" s="44"/>
      <c r="H638" s="44"/>
      <c r="I638" s="44"/>
      <c r="J638" s="44"/>
      <c r="K638" s="44"/>
      <c r="L638" s="44"/>
      <c r="M638" s="43"/>
      <c r="N638" s="45"/>
      <c r="O638" s="45"/>
      <c r="P638" s="45"/>
      <c r="Q638" s="45"/>
      <c r="R638" s="45"/>
    </row>
    <row r="639" spans="1:18" ht="15.75" customHeight="1">
      <c r="A639" s="44"/>
      <c r="B639" s="44"/>
      <c r="C639" s="44"/>
      <c r="D639" s="44"/>
      <c r="E639" s="44"/>
      <c r="F639" s="44"/>
      <c r="G639" s="44"/>
      <c r="H639" s="44"/>
      <c r="I639" s="44"/>
      <c r="J639" s="44"/>
      <c r="K639" s="44"/>
      <c r="L639" s="44"/>
      <c r="M639" s="43"/>
      <c r="N639" s="45"/>
      <c r="O639" s="45"/>
      <c r="P639" s="45"/>
      <c r="Q639" s="45"/>
      <c r="R639" s="45"/>
    </row>
    <row r="640" spans="1:18" ht="15.75" customHeight="1">
      <c r="A640" s="44"/>
      <c r="B640" s="44"/>
      <c r="C640" s="44"/>
      <c r="D640" s="44"/>
      <c r="E640" s="44"/>
      <c r="F640" s="44"/>
      <c r="G640" s="44"/>
      <c r="H640" s="44"/>
      <c r="I640" s="44"/>
      <c r="J640" s="44"/>
      <c r="K640" s="44"/>
      <c r="L640" s="44"/>
      <c r="M640" s="43"/>
      <c r="N640" s="45"/>
      <c r="O640" s="45"/>
      <c r="P640" s="45"/>
      <c r="Q640" s="45"/>
      <c r="R640" s="45"/>
    </row>
    <row r="641" spans="1:18" ht="15.75" customHeight="1">
      <c r="A641" s="44"/>
      <c r="B641" s="44"/>
      <c r="C641" s="44"/>
      <c r="D641" s="44"/>
      <c r="E641" s="44"/>
      <c r="F641" s="44"/>
      <c r="G641" s="44"/>
      <c r="H641" s="44"/>
      <c r="I641" s="44"/>
      <c r="J641" s="44"/>
      <c r="K641" s="44"/>
      <c r="L641" s="44"/>
      <c r="M641" s="43"/>
      <c r="N641" s="45"/>
      <c r="O641" s="45"/>
      <c r="P641" s="45"/>
      <c r="Q641" s="45"/>
      <c r="R641" s="45"/>
    </row>
    <row r="642" spans="1:18" ht="15.75" customHeight="1">
      <c r="A642" s="44"/>
      <c r="B642" s="44"/>
      <c r="C642" s="44"/>
      <c r="D642" s="44"/>
      <c r="E642" s="44"/>
      <c r="F642" s="44"/>
      <c r="G642" s="44"/>
      <c r="H642" s="44"/>
      <c r="I642" s="44"/>
      <c r="J642" s="44"/>
      <c r="K642" s="44"/>
      <c r="L642" s="44"/>
      <c r="M642" s="43"/>
      <c r="N642" s="45"/>
      <c r="O642" s="45"/>
      <c r="P642" s="45"/>
      <c r="Q642" s="45"/>
      <c r="R642" s="45"/>
    </row>
    <row r="643" spans="1:18" ht="15.75" customHeight="1">
      <c r="A643" s="44"/>
      <c r="B643" s="44"/>
      <c r="C643" s="44"/>
      <c r="D643" s="44"/>
      <c r="E643" s="44"/>
      <c r="F643" s="44"/>
      <c r="G643" s="44"/>
      <c r="H643" s="44"/>
      <c r="I643" s="44"/>
      <c r="J643" s="44"/>
      <c r="K643" s="44"/>
      <c r="L643" s="44"/>
      <c r="M643" s="43"/>
      <c r="N643" s="45"/>
      <c r="O643" s="45"/>
      <c r="P643" s="45"/>
      <c r="Q643" s="45"/>
      <c r="R643" s="45"/>
    </row>
    <row r="644" spans="1:18" ht="15.75" customHeight="1">
      <c r="A644" s="44"/>
      <c r="B644" s="44"/>
      <c r="C644" s="44"/>
      <c r="D644" s="44"/>
      <c r="E644" s="44"/>
      <c r="F644" s="44"/>
      <c r="G644" s="44"/>
      <c r="H644" s="44"/>
      <c r="I644" s="44"/>
      <c r="J644" s="44"/>
      <c r="K644" s="44"/>
      <c r="L644" s="44"/>
      <c r="M644" s="43"/>
      <c r="N644" s="45"/>
      <c r="O644" s="45"/>
      <c r="P644" s="45"/>
      <c r="Q644" s="45"/>
      <c r="R644" s="45"/>
    </row>
    <row r="645" spans="1:18" ht="15.75" customHeight="1">
      <c r="A645" s="44"/>
      <c r="B645" s="44"/>
      <c r="C645" s="44"/>
      <c r="D645" s="44"/>
      <c r="E645" s="44"/>
      <c r="F645" s="44"/>
      <c r="G645" s="44"/>
      <c r="H645" s="44"/>
      <c r="I645" s="44"/>
      <c r="J645" s="44"/>
      <c r="K645" s="44"/>
      <c r="L645" s="44"/>
      <c r="M645" s="43"/>
      <c r="N645" s="45"/>
      <c r="O645" s="45"/>
      <c r="P645" s="45"/>
      <c r="Q645" s="45"/>
      <c r="R645" s="45"/>
    </row>
    <row r="646" spans="1:18" ht="15.75" customHeight="1">
      <c r="A646" s="44"/>
      <c r="B646" s="44"/>
      <c r="C646" s="44"/>
      <c r="D646" s="44"/>
      <c r="E646" s="44"/>
      <c r="F646" s="44"/>
      <c r="G646" s="44"/>
      <c r="H646" s="44"/>
      <c r="I646" s="44"/>
      <c r="J646" s="44"/>
      <c r="K646" s="44"/>
      <c r="L646" s="44"/>
      <c r="M646" s="43"/>
      <c r="N646" s="45"/>
      <c r="O646" s="45"/>
      <c r="P646" s="45"/>
      <c r="Q646" s="45"/>
      <c r="R646" s="45"/>
    </row>
    <row r="647" spans="1:18" ht="15.75" customHeight="1">
      <c r="A647" s="44"/>
      <c r="B647" s="44"/>
      <c r="C647" s="44"/>
      <c r="D647" s="44"/>
      <c r="E647" s="44"/>
      <c r="F647" s="44"/>
      <c r="G647" s="44"/>
      <c r="H647" s="44"/>
      <c r="I647" s="44"/>
      <c r="J647" s="44"/>
      <c r="K647" s="44"/>
      <c r="L647" s="44"/>
      <c r="M647" s="43"/>
      <c r="N647" s="45"/>
      <c r="O647" s="45"/>
      <c r="P647" s="45"/>
      <c r="Q647" s="45"/>
      <c r="R647" s="45"/>
    </row>
    <row r="648" spans="1:18" ht="15.75" customHeight="1">
      <c r="A648" s="44"/>
      <c r="B648" s="44"/>
      <c r="C648" s="44"/>
      <c r="D648" s="44"/>
      <c r="E648" s="44"/>
      <c r="F648" s="44"/>
      <c r="G648" s="44"/>
      <c r="H648" s="44"/>
      <c r="I648" s="44"/>
      <c r="J648" s="44"/>
      <c r="K648" s="44"/>
      <c r="L648" s="44"/>
      <c r="M648" s="43"/>
      <c r="N648" s="45"/>
      <c r="O648" s="45"/>
      <c r="P648" s="45"/>
      <c r="Q648" s="45"/>
      <c r="R648" s="45"/>
    </row>
    <row r="649" spans="1:18" ht="15.75" customHeight="1">
      <c r="A649" s="44"/>
      <c r="B649" s="44"/>
      <c r="C649" s="44"/>
      <c r="D649" s="44"/>
      <c r="E649" s="44"/>
      <c r="F649" s="44"/>
      <c r="G649" s="44"/>
      <c r="H649" s="44"/>
      <c r="I649" s="44"/>
      <c r="J649" s="44"/>
      <c r="K649" s="44"/>
      <c r="L649" s="44"/>
      <c r="M649" s="43"/>
      <c r="N649" s="45"/>
      <c r="O649" s="45"/>
      <c r="P649" s="45"/>
      <c r="Q649" s="45"/>
      <c r="R649" s="45"/>
    </row>
    <row r="650" spans="1:18" ht="15.75" customHeight="1">
      <c r="A650" s="44"/>
      <c r="B650" s="44"/>
      <c r="C650" s="44"/>
      <c r="D650" s="44"/>
      <c r="E650" s="44"/>
      <c r="F650" s="44"/>
      <c r="G650" s="44"/>
      <c r="H650" s="44"/>
      <c r="I650" s="44"/>
      <c r="J650" s="44"/>
      <c r="K650" s="44"/>
      <c r="L650" s="44"/>
      <c r="M650" s="43"/>
      <c r="N650" s="45"/>
      <c r="O650" s="45"/>
      <c r="P650" s="45"/>
      <c r="Q650" s="45"/>
      <c r="R650" s="45"/>
    </row>
    <row r="651" spans="1:18" ht="15.75" customHeight="1">
      <c r="A651" s="44"/>
      <c r="B651" s="44"/>
      <c r="C651" s="44"/>
      <c r="D651" s="44"/>
      <c r="E651" s="44"/>
      <c r="F651" s="44"/>
      <c r="G651" s="44"/>
      <c r="H651" s="44"/>
      <c r="I651" s="44"/>
      <c r="J651" s="44"/>
      <c r="K651" s="44"/>
      <c r="L651" s="44"/>
      <c r="M651" s="43"/>
      <c r="N651" s="45"/>
      <c r="O651" s="45"/>
      <c r="P651" s="45"/>
      <c r="Q651" s="45"/>
      <c r="R651" s="45"/>
    </row>
    <row r="652" spans="1:18" ht="15.75" customHeight="1">
      <c r="A652" s="44"/>
      <c r="B652" s="44"/>
      <c r="C652" s="44"/>
      <c r="D652" s="44"/>
      <c r="E652" s="44"/>
      <c r="F652" s="44"/>
      <c r="G652" s="44"/>
      <c r="H652" s="44"/>
      <c r="I652" s="44"/>
      <c r="J652" s="44"/>
      <c r="K652" s="44"/>
      <c r="L652" s="44"/>
      <c r="M652" s="43"/>
      <c r="N652" s="45"/>
      <c r="O652" s="45"/>
      <c r="P652" s="45"/>
      <c r="Q652" s="45"/>
      <c r="R652" s="45"/>
    </row>
    <row r="653" spans="1:18" ht="15.75" customHeight="1">
      <c r="A653" s="44"/>
      <c r="B653" s="44"/>
      <c r="C653" s="44"/>
      <c r="D653" s="44"/>
      <c r="E653" s="44"/>
      <c r="F653" s="44"/>
      <c r="G653" s="44"/>
      <c r="H653" s="44"/>
      <c r="I653" s="44"/>
      <c r="J653" s="44"/>
      <c r="K653" s="44"/>
      <c r="L653" s="44"/>
      <c r="M653" s="43"/>
      <c r="N653" s="45"/>
      <c r="O653" s="45"/>
      <c r="P653" s="45"/>
      <c r="Q653" s="45"/>
      <c r="R653" s="45"/>
    </row>
    <row r="654" spans="1:18" ht="15.75" customHeight="1">
      <c r="A654" s="44"/>
      <c r="B654" s="44"/>
      <c r="C654" s="44"/>
      <c r="D654" s="44"/>
      <c r="E654" s="44"/>
      <c r="F654" s="44"/>
      <c r="G654" s="44"/>
      <c r="H654" s="44"/>
      <c r="I654" s="44"/>
      <c r="J654" s="44"/>
      <c r="K654" s="44"/>
      <c r="L654" s="44"/>
      <c r="M654" s="43"/>
      <c r="N654" s="45"/>
      <c r="O654" s="45"/>
      <c r="P654" s="45"/>
      <c r="Q654" s="45"/>
      <c r="R654" s="45"/>
    </row>
    <row r="655" spans="1:18" ht="15.75" customHeight="1">
      <c r="A655" s="44"/>
      <c r="B655" s="44"/>
      <c r="C655" s="44"/>
      <c r="D655" s="44"/>
      <c r="E655" s="44"/>
      <c r="F655" s="44"/>
      <c r="G655" s="44"/>
      <c r="H655" s="44"/>
      <c r="I655" s="44"/>
      <c r="J655" s="44"/>
      <c r="K655" s="44"/>
      <c r="L655" s="44"/>
      <c r="M655" s="43"/>
      <c r="N655" s="45"/>
      <c r="O655" s="45"/>
      <c r="P655" s="45"/>
      <c r="Q655" s="45"/>
      <c r="R655" s="45"/>
    </row>
    <row r="656" spans="1:18" ht="15.75" customHeight="1">
      <c r="A656" s="44"/>
      <c r="B656" s="44"/>
      <c r="C656" s="44"/>
      <c r="D656" s="44"/>
      <c r="E656" s="44"/>
      <c r="F656" s="44"/>
      <c r="G656" s="44"/>
      <c r="H656" s="44"/>
      <c r="I656" s="44"/>
      <c r="J656" s="44"/>
      <c r="K656" s="44"/>
      <c r="L656" s="44"/>
      <c r="M656" s="43"/>
      <c r="N656" s="45"/>
      <c r="O656" s="45"/>
      <c r="P656" s="45"/>
      <c r="Q656" s="45"/>
      <c r="R656" s="45"/>
    </row>
    <row r="657" spans="1:18" ht="15.75" customHeight="1">
      <c r="A657" s="44"/>
      <c r="B657" s="44"/>
      <c r="C657" s="44"/>
      <c r="D657" s="44"/>
      <c r="E657" s="44"/>
      <c r="F657" s="44"/>
      <c r="G657" s="44"/>
      <c r="H657" s="44"/>
      <c r="I657" s="44"/>
      <c r="J657" s="44"/>
      <c r="K657" s="44"/>
      <c r="L657" s="44"/>
      <c r="M657" s="43"/>
      <c r="N657" s="45"/>
      <c r="O657" s="45"/>
      <c r="P657" s="45"/>
      <c r="Q657" s="45"/>
      <c r="R657" s="45"/>
    </row>
    <row r="658" spans="1:18" ht="15.75" customHeight="1">
      <c r="A658" s="44"/>
      <c r="B658" s="44"/>
      <c r="C658" s="44"/>
      <c r="D658" s="44"/>
      <c r="E658" s="44"/>
      <c r="F658" s="44"/>
      <c r="G658" s="44"/>
      <c r="H658" s="44"/>
      <c r="I658" s="44"/>
      <c r="J658" s="44"/>
      <c r="K658" s="44"/>
      <c r="L658" s="44"/>
      <c r="M658" s="43"/>
      <c r="N658" s="45"/>
      <c r="O658" s="45"/>
      <c r="P658" s="45"/>
      <c r="Q658" s="45"/>
      <c r="R658" s="45"/>
    </row>
    <row r="659" spans="1:18" ht="15.75" customHeight="1">
      <c r="A659" s="44"/>
      <c r="B659" s="44"/>
      <c r="C659" s="44"/>
      <c r="D659" s="44"/>
      <c r="E659" s="44"/>
      <c r="F659" s="44"/>
      <c r="G659" s="44"/>
      <c r="H659" s="44"/>
      <c r="I659" s="44"/>
      <c r="J659" s="44"/>
      <c r="K659" s="44"/>
      <c r="L659" s="44"/>
      <c r="M659" s="43"/>
      <c r="N659" s="45"/>
      <c r="O659" s="45"/>
      <c r="P659" s="45"/>
      <c r="Q659" s="45"/>
      <c r="R659" s="45"/>
    </row>
    <row r="660" spans="1:18" ht="15.75" customHeight="1">
      <c r="A660" s="44"/>
      <c r="B660" s="44"/>
      <c r="C660" s="44"/>
      <c r="D660" s="44"/>
      <c r="E660" s="44"/>
      <c r="F660" s="44"/>
      <c r="G660" s="44"/>
      <c r="H660" s="44"/>
      <c r="I660" s="44"/>
      <c r="J660" s="44"/>
      <c r="K660" s="44"/>
      <c r="L660" s="44"/>
      <c r="M660" s="43"/>
      <c r="N660" s="45"/>
      <c r="O660" s="45"/>
      <c r="P660" s="45"/>
      <c r="Q660" s="45"/>
      <c r="R660" s="45"/>
    </row>
    <row r="661" spans="1:18" ht="15.75" customHeight="1">
      <c r="A661" s="44"/>
      <c r="B661" s="44"/>
      <c r="C661" s="44"/>
      <c r="D661" s="44"/>
      <c r="E661" s="44"/>
      <c r="F661" s="44"/>
      <c r="G661" s="44"/>
      <c r="H661" s="44"/>
      <c r="I661" s="44"/>
      <c r="J661" s="44"/>
      <c r="K661" s="44"/>
      <c r="L661" s="44"/>
      <c r="M661" s="43"/>
      <c r="N661" s="45"/>
      <c r="O661" s="45"/>
      <c r="P661" s="45"/>
      <c r="Q661" s="45"/>
      <c r="R661" s="45"/>
    </row>
    <row r="662" spans="1:18" ht="15.75" customHeight="1">
      <c r="A662" s="44"/>
      <c r="B662" s="44"/>
      <c r="C662" s="44"/>
      <c r="D662" s="44"/>
      <c r="E662" s="44"/>
      <c r="F662" s="44"/>
      <c r="G662" s="44"/>
      <c r="H662" s="44"/>
      <c r="I662" s="44"/>
      <c r="J662" s="44"/>
      <c r="K662" s="44"/>
      <c r="L662" s="44"/>
      <c r="M662" s="43"/>
      <c r="N662" s="45"/>
      <c r="O662" s="45"/>
      <c r="P662" s="45"/>
      <c r="Q662" s="45"/>
      <c r="R662" s="45"/>
    </row>
    <row r="663" spans="1:18" ht="15.75" customHeight="1">
      <c r="A663" s="44"/>
      <c r="B663" s="44"/>
      <c r="C663" s="44"/>
      <c r="D663" s="44"/>
      <c r="E663" s="44"/>
      <c r="F663" s="44"/>
      <c r="G663" s="44"/>
      <c r="H663" s="44"/>
      <c r="I663" s="44"/>
      <c r="J663" s="44"/>
      <c r="K663" s="44"/>
      <c r="L663" s="44"/>
      <c r="M663" s="43"/>
      <c r="N663" s="45"/>
      <c r="O663" s="45"/>
      <c r="P663" s="45"/>
      <c r="Q663" s="45"/>
      <c r="R663" s="45"/>
    </row>
    <row r="664" spans="1:18" ht="15.75" customHeight="1">
      <c r="A664" s="44"/>
      <c r="B664" s="44"/>
      <c r="C664" s="44"/>
      <c r="D664" s="44"/>
      <c r="E664" s="44"/>
      <c r="F664" s="44"/>
      <c r="G664" s="44"/>
      <c r="H664" s="44"/>
      <c r="I664" s="44"/>
      <c r="J664" s="44"/>
      <c r="K664" s="44"/>
      <c r="L664" s="44"/>
      <c r="M664" s="43"/>
      <c r="N664" s="45"/>
      <c r="O664" s="45"/>
      <c r="P664" s="45"/>
      <c r="Q664" s="45"/>
      <c r="R664" s="45"/>
    </row>
    <row r="665" spans="1:18" ht="15.75" customHeight="1">
      <c r="A665" s="44"/>
      <c r="B665" s="44"/>
      <c r="C665" s="44"/>
      <c r="D665" s="44"/>
      <c r="E665" s="44"/>
      <c r="F665" s="44"/>
      <c r="G665" s="44"/>
      <c r="H665" s="44"/>
      <c r="I665" s="44"/>
      <c r="J665" s="44"/>
      <c r="K665" s="44"/>
      <c r="L665" s="44"/>
      <c r="M665" s="43"/>
      <c r="N665" s="45"/>
      <c r="O665" s="45"/>
      <c r="P665" s="45"/>
      <c r="Q665" s="45"/>
      <c r="R665" s="45"/>
    </row>
    <row r="666" spans="1:18" ht="15.75" customHeight="1">
      <c r="A666" s="44"/>
      <c r="B666" s="44"/>
      <c r="C666" s="44"/>
      <c r="D666" s="44"/>
      <c r="E666" s="44"/>
      <c r="F666" s="44"/>
      <c r="G666" s="44"/>
      <c r="H666" s="44"/>
      <c r="I666" s="44"/>
      <c r="J666" s="44"/>
      <c r="K666" s="44"/>
      <c r="L666" s="44"/>
      <c r="M666" s="43"/>
      <c r="N666" s="45"/>
      <c r="O666" s="45"/>
      <c r="P666" s="45"/>
      <c r="Q666" s="45"/>
      <c r="R666" s="45"/>
    </row>
    <row r="667" spans="1:18" ht="15.75" customHeight="1">
      <c r="A667" s="44"/>
      <c r="B667" s="44"/>
      <c r="C667" s="44"/>
      <c r="D667" s="44"/>
      <c r="E667" s="44"/>
      <c r="F667" s="44"/>
      <c r="G667" s="44"/>
      <c r="H667" s="44"/>
      <c r="I667" s="44"/>
      <c r="J667" s="44"/>
      <c r="K667" s="44"/>
      <c r="L667" s="44"/>
      <c r="M667" s="43"/>
      <c r="N667" s="45"/>
      <c r="O667" s="45"/>
      <c r="P667" s="45"/>
      <c r="Q667" s="45"/>
      <c r="R667" s="45"/>
    </row>
    <row r="668" spans="1:18" ht="15.75" customHeight="1">
      <c r="A668" s="44"/>
      <c r="B668" s="44"/>
      <c r="C668" s="44"/>
      <c r="D668" s="44"/>
      <c r="E668" s="44"/>
      <c r="F668" s="44"/>
      <c r="G668" s="44"/>
      <c r="H668" s="44"/>
      <c r="I668" s="44"/>
      <c r="J668" s="44"/>
      <c r="K668" s="44"/>
      <c r="L668" s="44"/>
      <c r="M668" s="43"/>
      <c r="N668" s="45"/>
      <c r="O668" s="45"/>
      <c r="P668" s="45"/>
      <c r="Q668" s="45"/>
      <c r="R668" s="45"/>
    </row>
    <row r="669" spans="1:18" ht="15.75" customHeight="1">
      <c r="A669" s="44"/>
      <c r="B669" s="44"/>
      <c r="C669" s="44"/>
      <c r="D669" s="44"/>
      <c r="E669" s="44"/>
      <c r="F669" s="44"/>
      <c r="G669" s="44"/>
      <c r="H669" s="44"/>
      <c r="I669" s="44"/>
      <c r="J669" s="44"/>
      <c r="K669" s="44"/>
      <c r="L669" s="44"/>
      <c r="M669" s="43"/>
      <c r="N669" s="45"/>
      <c r="O669" s="45"/>
      <c r="P669" s="45"/>
      <c r="Q669" s="45"/>
      <c r="R669" s="45"/>
    </row>
    <row r="670" spans="1:18" ht="15.75" customHeight="1">
      <c r="A670" s="44"/>
      <c r="B670" s="44"/>
      <c r="C670" s="44"/>
      <c r="D670" s="44"/>
      <c r="E670" s="44"/>
      <c r="F670" s="44"/>
      <c r="G670" s="44"/>
      <c r="H670" s="44"/>
      <c r="I670" s="44"/>
      <c r="J670" s="44"/>
      <c r="K670" s="44"/>
      <c r="L670" s="44"/>
      <c r="M670" s="43"/>
      <c r="N670" s="45"/>
      <c r="O670" s="45"/>
      <c r="P670" s="45"/>
      <c r="Q670" s="45"/>
      <c r="R670" s="45"/>
    </row>
    <row r="671" spans="1:18" ht="15.75" customHeight="1">
      <c r="A671" s="44"/>
      <c r="B671" s="44"/>
      <c r="C671" s="44"/>
      <c r="D671" s="44"/>
      <c r="E671" s="44"/>
      <c r="F671" s="44"/>
      <c r="G671" s="44"/>
      <c r="H671" s="44"/>
      <c r="I671" s="44"/>
      <c r="J671" s="44"/>
      <c r="K671" s="44"/>
      <c r="L671" s="44"/>
      <c r="M671" s="43"/>
      <c r="N671" s="45"/>
      <c r="O671" s="45"/>
      <c r="P671" s="45"/>
      <c r="Q671" s="45"/>
      <c r="R671" s="45"/>
    </row>
    <row r="672" spans="1:18" ht="15.75" customHeight="1">
      <c r="A672" s="44"/>
      <c r="B672" s="44"/>
      <c r="C672" s="44"/>
      <c r="D672" s="44"/>
      <c r="E672" s="44"/>
      <c r="F672" s="44"/>
      <c r="G672" s="44"/>
      <c r="H672" s="44"/>
      <c r="I672" s="44"/>
      <c r="J672" s="44"/>
      <c r="K672" s="44"/>
      <c r="L672" s="44"/>
      <c r="M672" s="43"/>
      <c r="N672" s="45"/>
      <c r="O672" s="45"/>
      <c r="P672" s="45"/>
      <c r="Q672" s="45"/>
      <c r="R672" s="45"/>
    </row>
    <row r="673" spans="1:18" ht="15.75" customHeight="1">
      <c r="A673" s="44"/>
      <c r="B673" s="44"/>
      <c r="C673" s="44"/>
      <c r="D673" s="44"/>
      <c r="E673" s="44"/>
      <c r="F673" s="44"/>
      <c r="G673" s="44"/>
      <c r="H673" s="44"/>
      <c r="I673" s="44"/>
      <c r="J673" s="44"/>
      <c r="K673" s="44"/>
      <c r="L673" s="44"/>
      <c r="M673" s="43"/>
      <c r="N673" s="45"/>
      <c r="O673" s="45"/>
      <c r="P673" s="45"/>
      <c r="Q673" s="45"/>
      <c r="R673" s="45"/>
    </row>
    <row r="674" spans="1:18" ht="15.75" customHeight="1">
      <c r="A674" s="44"/>
      <c r="B674" s="44"/>
      <c r="C674" s="44"/>
      <c r="D674" s="44"/>
      <c r="E674" s="44"/>
      <c r="F674" s="44"/>
      <c r="G674" s="44"/>
      <c r="H674" s="44"/>
      <c r="I674" s="44"/>
      <c r="J674" s="44"/>
      <c r="K674" s="44"/>
      <c r="L674" s="44"/>
      <c r="M674" s="43"/>
      <c r="N674" s="45"/>
      <c r="O674" s="45"/>
      <c r="P674" s="45"/>
      <c r="Q674" s="45"/>
      <c r="R674" s="45"/>
    </row>
    <row r="675" spans="1:18" ht="15.75" customHeight="1">
      <c r="A675" s="44"/>
      <c r="B675" s="44"/>
      <c r="C675" s="44"/>
      <c r="D675" s="44"/>
      <c r="E675" s="44"/>
      <c r="F675" s="44"/>
      <c r="G675" s="44"/>
      <c r="H675" s="44"/>
      <c r="I675" s="44"/>
      <c r="J675" s="44"/>
      <c r="K675" s="44"/>
      <c r="L675" s="44"/>
      <c r="M675" s="43"/>
      <c r="N675" s="45"/>
      <c r="O675" s="45"/>
      <c r="P675" s="45"/>
      <c r="Q675" s="45"/>
      <c r="R675" s="45"/>
    </row>
    <row r="676" spans="1:18" ht="15.75" customHeight="1">
      <c r="A676" s="44"/>
      <c r="B676" s="44"/>
      <c r="C676" s="44"/>
      <c r="D676" s="44"/>
      <c r="E676" s="44"/>
      <c r="F676" s="44"/>
      <c r="G676" s="44"/>
      <c r="H676" s="44"/>
      <c r="I676" s="44"/>
      <c r="J676" s="44"/>
      <c r="K676" s="44"/>
      <c r="L676" s="44"/>
      <c r="M676" s="43"/>
      <c r="N676" s="45"/>
      <c r="O676" s="45"/>
      <c r="P676" s="45"/>
      <c r="Q676" s="45"/>
      <c r="R676" s="45"/>
    </row>
    <row r="677" spans="1:18" ht="15.75" customHeight="1">
      <c r="A677" s="44"/>
      <c r="B677" s="44"/>
      <c r="C677" s="44"/>
      <c r="D677" s="44"/>
      <c r="E677" s="44"/>
      <c r="F677" s="44"/>
      <c r="G677" s="44"/>
      <c r="H677" s="44"/>
      <c r="I677" s="44"/>
      <c r="J677" s="44"/>
      <c r="K677" s="44"/>
      <c r="L677" s="44"/>
      <c r="M677" s="43"/>
      <c r="N677" s="45"/>
      <c r="O677" s="45"/>
      <c r="P677" s="45"/>
      <c r="Q677" s="45"/>
      <c r="R677" s="45"/>
    </row>
    <row r="678" spans="1:18" ht="15.75" customHeight="1">
      <c r="A678" s="44"/>
      <c r="B678" s="44"/>
      <c r="C678" s="44"/>
      <c r="D678" s="44"/>
      <c r="E678" s="44"/>
      <c r="F678" s="44"/>
      <c r="G678" s="44"/>
      <c r="H678" s="44"/>
      <c r="I678" s="44"/>
      <c r="J678" s="44"/>
      <c r="K678" s="44"/>
      <c r="L678" s="44"/>
      <c r="M678" s="43"/>
      <c r="N678" s="45"/>
      <c r="O678" s="45"/>
      <c r="P678" s="45"/>
      <c r="Q678" s="45"/>
      <c r="R678" s="45"/>
    </row>
    <row r="679" spans="1:18" ht="15.75" customHeight="1">
      <c r="A679" s="44"/>
      <c r="B679" s="44"/>
      <c r="C679" s="44"/>
      <c r="D679" s="44"/>
      <c r="E679" s="44"/>
      <c r="F679" s="44"/>
      <c r="G679" s="44"/>
      <c r="H679" s="44"/>
      <c r="I679" s="44"/>
      <c r="J679" s="44"/>
      <c r="K679" s="44"/>
      <c r="L679" s="44"/>
      <c r="M679" s="43"/>
      <c r="N679" s="45"/>
      <c r="O679" s="45"/>
      <c r="P679" s="45"/>
      <c r="Q679" s="45"/>
      <c r="R679" s="45"/>
    </row>
    <row r="680" spans="1:18" ht="15.75" customHeight="1">
      <c r="A680" s="44"/>
      <c r="B680" s="44"/>
      <c r="C680" s="44"/>
      <c r="D680" s="44"/>
      <c r="E680" s="44"/>
      <c r="F680" s="44"/>
      <c r="G680" s="44"/>
      <c r="H680" s="44"/>
      <c r="I680" s="44"/>
      <c r="J680" s="44"/>
      <c r="K680" s="44"/>
      <c r="L680" s="44"/>
      <c r="M680" s="43"/>
      <c r="N680" s="45"/>
      <c r="O680" s="45"/>
      <c r="P680" s="45"/>
      <c r="Q680" s="45"/>
      <c r="R680" s="45"/>
    </row>
    <row r="681" spans="1:18" ht="15.75" customHeight="1">
      <c r="A681" s="44"/>
      <c r="B681" s="44"/>
      <c r="C681" s="44"/>
      <c r="D681" s="44"/>
      <c r="E681" s="44"/>
      <c r="F681" s="44"/>
      <c r="G681" s="44"/>
      <c r="H681" s="44"/>
      <c r="I681" s="44"/>
      <c r="J681" s="44"/>
      <c r="K681" s="44"/>
      <c r="L681" s="44"/>
      <c r="M681" s="43"/>
      <c r="N681" s="45"/>
      <c r="O681" s="45"/>
      <c r="P681" s="45"/>
      <c r="Q681" s="45"/>
      <c r="R681" s="45"/>
    </row>
    <row r="682" spans="1:18" ht="15.75" customHeight="1">
      <c r="A682" s="44"/>
      <c r="B682" s="44"/>
      <c r="C682" s="44"/>
      <c r="D682" s="44"/>
      <c r="E682" s="44"/>
      <c r="F682" s="44"/>
      <c r="G682" s="44"/>
      <c r="H682" s="44"/>
      <c r="I682" s="44"/>
      <c r="J682" s="44"/>
      <c r="K682" s="44"/>
      <c r="L682" s="44"/>
      <c r="M682" s="43"/>
      <c r="N682" s="45"/>
      <c r="O682" s="45"/>
      <c r="P682" s="45"/>
      <c r="Q682" s="45"/>
      <c r="R682" s="45"/>
    </row>
    <row r="683" spans="1:18" ht="15.75" customHeight="1">
      <c r="A683" s="44"/>
      <c r="B683" s="44"/>
      <c r="C683" s="44"/>
      <c r="D683" s="44"/>
      <c r="E683" s="44"/>
      <c r="F683" s="44"/>
      <c r="G683" s="44"/>
      <c r="H683" s="44"/>
      <c r="I683" s="44"/>
      <c r="J683" s="44"/>
      <c r="K683" s="44"/>
      <c r="L683" s="44"/>
      <c r="M683" s="43"/>
      <c r="N683" s="45"/>
      <c r="O683" s="45"/>
      <c r="P683" s="45"/>
      <c r="Q683" s="45"/>
      <c r="R683" s="45"/>
    </row>
    <row r="684" spans="1:18" ht="15.75" customHeight="1">
      <c r="A684" s="44"/>
      <c r="B684" s="44"/>
      <c r="C684" s="44"/>
      <c r="D684" s="44"/>
      <c r="E684" s="44"/>
      <c r="F684" s="44"/>
      <c r="G684" s="44"/>
      <c r="H684" s="44"/>
      <c r="I684" s="44"/>
      <c r="J684" s="44"/>
      <c r="K684" s="44"/>
      <c r="L684" s="44"/>
      <c r="M684" s="43"/>
      <c r="N684" s="45"/>
      <c r="O684" s="45"/>
      <c r="P684" s="45"/>
      <c r="Q684" s="45"/>
      <c r="R684" s="45"/>
    </row>
    <row r="685" spans="1:18" ht="15.75" customHeight="1">
      <c r="A685" s="44"/>
      <c r="B685" s="44"/>
      <c r="C685" s="44"/>
      <c r="D685" s="44"/>
      <c r="E685" s="44"/>
      <c r="F685" s="44"/>
      <c r="G685" s="44"/>
      <c r="H685" s="44"/>
      <c r="I685" s="44"/>
      <c r="J685" s="44"/>
      <c r="K685" s="44"/>
      <c r="L685" s="44"/>
      <c r="M685" s="43"/>
      <c r="N685" s="45"/>
      <c r="O685" s="45"/>
      <c r="P685" s="45"/>
      <c r="Q685" s="45"/>
      <c r="R685" s="45"/>
    </row>
    <row r="686" spans="1:18" ht="15.75" customHeight="1">
      <c r="A686" s="44"/>
      <c r="B686" s="44"/>
      <c r="C686" s="44"/>
      <c r="D686" s="44"/>
      <c r="E686" s="44"/>
      <c r="F686" s="44"/>
      <c r="G686" s="44"/>
      <c r="H686" s="44"/>
      <c r="I686" s="44"/>
      <c r="J686" s="44"/>
      <c r="K686" s="44"/>
      <c r="L686" s="44"/>
      <c r="M686" s="43"/>
      <c r="N686" s="45"/>
      <c r="O686" s="45"/>
      <c r="P686" s="45"/>
      <c r="Q686" s="45"/>
      <c r="R686" s="45"/>
    </row>
    <row r="687" spans="1:18" ht="15.75" customHeight="1">
      <c r="A687" s="44"/>
      <c r="B687" s="44"/>
      <c r="C687" s="44"/>
      <c r="D687" s="44"/>
      <c r="E687" s="44"/>
      <c r="F687" s="44"/>
      <c r="G687" s="44"/>
      <c r="H687" s="44"/>
      <c r="I687" s="44"/>
      <c r="J687" s="44"/>
      <c r="K687" s="44"/>
      <c r="L687" s="44"/>
      <c r="M687" s="43"/>
      <c r="N687" s="45"/>
      <c r="O687" s="45"/>
      <c r="P687" s="45"/>
      <c r="Q687" s="45"/>
      <c r="R687" s="45"/>
    </row>
    <row r="688" spans="1:18" ht="15.75" customHeight="1">
      <c r="A688" s="44"/>
      <c r="B688" s="44"/>
      <c r="C688" s="44"/>
      <c r="D688" s="44"/>
      <c r="E688" s="44"/>
      <c r="F688" s="44"/>
      <c r="G688" s="44"/>
      <c r="H688" s="44"/>
      <c r="I688" s="44"/>
      <c r="J688" s="44"/>
      <c r="K688" s="44"/>
      <c r="L688" s="44"/>
      <c r="M688" s="43"/>
      <c r="N688" s="45"/>
      <c r="O688" s="45"/>
      <c r="P688" s="45"/>
      <c r="Q688" s="45"/>
      <c r="R688" s="45"/>
    </row>
    <row r="689" spans="1:18" ht="15.75" customHeight="1">
      <c r="A689" s="44"/>
      <c r="B689" s="44"/>
      <c r="C689" s="44"/>
      <c r="D689" s="44"/>
      <c r="E689" s="44"/>
      <c r="F689" s="44"/>
      <c r="G689" s="44"/>
      <c r="H689" s="44"/>
      <c r="I689" s="44"/>
      <c r="J689" s="44"/>
      <c r="K689" s="44"/>
      <c r="L689" s="44"/>
      <c r="M689" s="43"/>
      <c r="N689" s="45"/>
      <c r="O689" s="45"/>
      <c r="P689" s="45"/>
      <c r="Q689" s="45"/>
      <c r="R689" s="45"/>
    </row>
    <row r="690" spans="1:18" ht="15.75" customHeight="1">
      <c r="A690" s="44"/>
      <c r="B690" s="44"/>
      <c r="C690" s="44"/>
      <c r="D690" s="44"/>
      <c r="E690" s="44"/>
      <c r="F690" s="44"/>
      <c r="G690" s="44"/>
      <c r="H690" s="44"/>
      <c r="I690" s="44"/>
      <c r="J690" s="44"/>
      <c r="K690" s="44"/>
      <c r="L690" s="44"/>
      <c r="M690" s="43"/>
      <c r="N690" s="45"/>
      <c r="O690" s="45"/>
      <c r="P690" s="45"/>
      <c r="Q690" s="45"/>
      <c r="R690" s="45"/>
    </row>
    <row r="691" spans="1:18" ht="15.75" customHeight="1">
      <c r="A691" s="44"/>
      <c r="B691" s="44"/>
      <c r="C691" s="44"/>
      <c r="D691" s="44"/>
      <c r="E691" s="44"/>
      <c r="F691" s="44"/>
      <c r="G691" s="44"/>
      <c r="H691" s="44"/>
      <c r="I691" s="44"/>
      <c r="J691" s="44"/>
      <c r="K691" s="44"/>
      <c r="L691" s="44"/>
      <c r="M691" s="43"/>
      <c r="N691" s="45"/>
      <c r="O691" s="45"/>
      <c r="P691" s="45"/>
      <c r="Q691" s="45"/>
      <c r="R691" s="45"/>
    </row>
    <row r="692" spans="1:18" ht="15.75" customHeight="1">
      <c r="A692" s="44"/>
      <c r="B692" s="44"/>
      <c r="C692" s="44"/>
      <c r="D692" s="44"/>
      <c r="E692" s="44"/>
      <c r="F692" s="44"/>
      <c r="G692" s="44"/>
      <c r="H692" s="44"/>
      <c r="I692" s="44"/>
      <c r="J692" s="44"/>
      <c r="K692" s="44"/>
      <c r="L692" s="44"/>
      <c r="M692" s="43"/>
      <c r="N692" s="45"/>
      <c r="O692" s="45"/>
      <c r="P692" s="45"/>
      <c r="Q692" s="45"/>
      <c r="R692" s="45"/>
    </row>
    <row r="693" spans="1:18" ht="15.75" customHeight="1">
      <c r="A693" s="44"/>
      <c r="B693" s="44"/>
      <c r="C693" s="44"/>
      <c r="D693" s="44"/>
      <c r="E693" s="44"/>
      <c r="F693" s="44"/>
      <c r="G693" s="44"/>
      <c r="H693" s="44"/>
      <c r="I693" s="44"/>
      <c r="J693" s="44"/>
      <c r="K693" s="44"/>
      <c r="L693" s="44"/>
      <c r="M693" s="43"/>
      <c r="N693" s="45"/>
      <c r="O693" s="45"/>
      <c r="P693" s="45"/>
      <c r="Q693" s="45"/>
      <c r="R693" s="45"/>
    </row>
    <row r="694" spans="1:18" ht="15.75" customHeight="1">
      <c r="A694" s="44"/>
      <c r="B694" s="44"/>
      <c r="C694" s="44"/>
      <c r="D694" s="44"/>
      <c r="E694" s="44"/>
      <c r="F694" s="44"/>
      <c r="G694" s="44"/>
      <c r="H694" s="44"/>
      <c r="I694" s="44"/>
      <c r="J694" s="44"/>
      <c r="K694" s="44"/>
      <c r="L694" s="44"/>
      <c r="M694" s="43"/>
      <c r="N694" s="45"/>
      <c r="O694" s="45"/>
      <c r="P694" s="45"/>
      <c r="Q694" s="45"/>
      <c r="R694" s="45"/>
    </row>
    <row r="695" spans="1:18" ht="15.75" customHeight="1">
      <c r="A695" s="44"/>
      <c r="B695" s="44"/>
      <c r="C695" s="44"/>
      <c r="D695" s="44"/>
      <c r="E695" s="44"/>
      <c r="F695" s="44"/>
      <c r="G695" s="44"/>
      <c r="H695" s="44"/>
      <c r="I695" s="44"/>
      <c r="J695" s="44"/>
      <c r="K695" s="44"/>
      <c r="L695" s="44"/>
      <c r="M695" s="43"/>
      <c r="N695" s="45"/>
      <c r="O695" s="45"/>
      <c r="P695" s="45"/>
      <c r="Q695" s="45"/>
      <c r="R695" s="45"/>
    </row>
    <row r="696" spans="1:18" ht="15.75" customHeight="1">
      <c r="A696" s="44"/>
      <c r="B696" s="44"/>
      <c r="C696" s="44"/>
      <c r="D696" s="44"/>
      <c r="E696" s="44"/>
      <c r="F696" s="44"/>
      <c r="G696" s="44"/>
      <c r="H696" s="44"/>
      <c r="I696" s="44"/>
      <c r="J696" s="44"/>
      <c r="K696" s="44"/>
      <c r="L696" s="44"/>
      <c r="M696" s="43"/>
      <c r="N696" s="45"/>
      <c r="O696" s="45"/>
      <c r="P696" s="45"/>
      <c r="Q696" s="45"/>
      <c r="R696" s="45"/>
    </row>
    <row r="697" spans="1:18" ht="15.75" customHeight="1">
      <c r="A697" s="44"/>
      <c r="B697" s="44"/>
      <c r="C697" s="44"/>
      <c r="D697" s="44"/>
      <c r="E697" s="44"/>
      <c r="F697" s="44"/>
      <c r="G697" s="44"/>
      <c r="H697" s="44"/>
      <c r="I697" s="44"/>
      <c r="J697" s="44"/>
      <c r="K697" s="44"/>
      <c r="L697" s="44"/>
      <c r="M697" s="43"/>
      <c r="N697" s="45"/>
      <c r="O697" s="45"/>
      <c r="P697" s="45"/>
      <c r="Q697" s="45"/>
      <c r="R697" s="45"/>
    </row>
    <row r="698" spans="1:18" ht="15.75" customHeight="1">
      <c r="A698" s="44"/>
      <c r="B698" s="44"/>
      <c r="C698" s="44"/>
      <c r="D698" s="44"/>
      <c r="E698" s="44"/>
      <c r="F698" s="44"/>
      <c r="G698" s="44"/>
      <c r="H698" s="44"/>
      <c r="I698" s="44"/>
      <c r="J698" s="44"/>
      <c r="K698" s="44"/>
      <c r="L698" s="44"/>
      <c r="M698" s="43"/>
      <c r="N698" s="45"/>
      <c r="O698" s="45"/>
      <c r="P698" s="45"/>
      <c r="Q698" s="45"/>
      <c r="R698" s="45"/>
    </row>
    <row r="699" spans="1:18" ht="15.75" customHeight="1">
      <c r="A699" s="44"/>
      <c r="B699" s="44"/>
      <c r="C699" s="44"/>
      <c r="D699" s="44"/>
      <c r="E699" s="44"/>
      <c r="F699" s="44"/>
      <c r="G699" s="44"/>
      <c r="H699" s="44"/>
      <c r="I699" s="44"/>
      <c r="J699" s="44"/>
      <c r="K699" s="44"/>
      <c r="L699" s="44"/>
      <c r="M699" s="43"/>
      <c r="N699" s="45"/>
      <c r="O699" s="45"/>
      <c r="P699" s="45"/>
      <c r="Q699" s="45"/>
      <c r="R699" s="45"/>
    </row>
    <row r="700" spans="1:18" ht="15.75" customHeight="1">
      <c r="A700" s="44"/>
      <c r="B700" s="44"/>
      <c r="C700" s="44"/>
      <c r="D700" s="44"/>
      <c r="E700" s="44"/>
      <c r="F700" s="44"/>
      <c r="G700" s="44"/>
      <c r="H700" s="44"/>
      <c r="I700" s="44"/>
      <c r="J700" s="44"/>
      <c r="K700" s="44"/>
      <c r="L700" s="44"/>
      <c r="M700" s="43"/>
      <c r="N700" s="45"/>
      <c r="O700" s="45"/>
      <c r="P700" s="45"/>
      <c r="Q700" s="45"/>
      <c r="R700" s="45"/>
    </row>
    <row r="701" spans="1:18" ht="15.75" customHeight="1">
      <c r="A701" s="44"/>
      <c r="B701" s="44"/>
      <c r="C701" s="44"/>
      <c r="D701" s="44"/>
      <c r="E701" s="44"/>
      <c r="F701" s="44"/>
      <c r="G701" s="44"/>
      <c r="H701" s="44"/>
      <c r="I701" s="44"/>
      <c r="J701" s="44"/>
      <c r="K701" s="44"/>
      <c r="L701" s="44"/>
      <c r="M701" s="43"/>
      <c r="N701" s="45"/>
      <c r="O701" s="45"/>
      <c r="P701" s="45"/>
      <c r="Q701" s="45"/>
      <c r="R701" s="45"/>
    </row>
    <row r="702" spans="1:18" ht="15.75" customHeight="1">
      <c r="A702" s="44"/>
      <c r="B702" s="44"/>
      <c r="C702" s="44"/>
      <c r="D702" s="44"/>
      <c r="E702" s="44"/>
      <c r="F702" s="44"/>
      <c r="G702" s="44"/>
      <c r="H702" s="44"/>
      <c r="I702" s="44"/>
      <c r="J702" s="44"/>
      <c r="K702" s="44"/>
      <c r="L702" s="44"/>
      <c r="M702" s="43"/>
      <c r="N702" s="45"/>
      <c r="O702" s="45"/>
      <c r="P702" s="45"/>
      <c r="Q702" s="45"/>
      <c r="R702" s="45"/>
    </row>
    <row r="703" spans="1:18" ht="15.75" customHeight="1">
      <c r="A703" s="44"/>
      <c r="B703" s="44"/>
      <c r="C703" s="44"/>
      <c r="D703" s="44"/>
      <c r="E703" s="44"/>
      <c r="F703" s="44"/>
      <c r="G703" s="44"/>
      <c r="H703" s="44"/>
      <c r="I703" s="44"/>
      <c r="J703" s="44"/>
      <c r="K703" s="44"/>
      <c r="L703" s="44"/>
      <c r="M703" s="43"/>
      <c r="N703" s="45"/>
      <c r="O703" s="45"/>
      <c r="P703" s="45"/>
      <c r="Q703" s="45"/>
      <c r="R703" s="45"/>
    </row>
    <row r="704" spans="1:18" ht="15.75" customHeight="1">
      <c r="A704" s="44"/>
      <c r="B704" s="44"/>
      <c r="C704" s="44"/>
      <c r="D704" s="44"/>
      <c r="E704" s="44"/>
      <c r="F704" s="44"/>
      <c r="G704" s="44"/>
      <c r="H704" s="44"/>
      <c r="I704" s="44"/>
      <c r="J704" s="44"/>
      <c r="K704" s="44"/>
      <c r="L704" s="44"/>
      <c r="M704" s="43"/>
      <c r="N704" s="45"/>
      <c r="O704" s="45"/>
      <c r="P704" s="45"/>
      <c r="Q704" s="45"/>
      <c r="R704" s="45"/>
    </row>
    <row r="705" spans="1:18" ht="15.75" customHeight="1">
      <c r="A705" s="44"/>
      <c r="B705" s="44"/>
      <c r="C705" s="44"/>
      <c r="D705" s="44"/>
      <c r="E705" s="44"/>
      <c r="F705" s="44"/>
      <c r="G705" s="44"/>
      <c r="H705" s="44"/>
      <c r="I705" s="44"/>
      <c r="J705" s="44"/>
      <c r="K705" s="44"/>
      <c r="L705" s="44"/>
      <c r="M705" s="43"/>
      <c r="N705" s="45"/>
      <c r="O705" s="45"/>
      <c r="P705" s="45"/>
      <c r="Q705" s="45"/>
      <c r="R705" s="45"/>
    </row>
    <row r="706" spans="1:18" ht="15.75" customHeight="1">
      <c r="A706" s="44"/>
      <c r="B706" s="44"/>
      <c r="C706" s="44"/>
      <c r="D706" s="44"/>
      <c r="E706" s="44"/>
      <c r="F706" s="44"/>
      <c r="G706" s="44"/>
      <c r="H706" s="44"/>
      <c r="I706" s="44"/>
      <c r="J706" s="44"/>
      <c r="K706" s="44"/>
      <c r="L706" s="44"/>
      <c r="M706" s="43"/>
      <c r="N706" s="45"/>
      <c r="O706" s="45"/>
      <c r="P706" s="45"/>
      <c r="Q706" s="45"/>
      <c r="R706" s="45"/>
    </row>
    <row r="707" spans="1:18" ht="15.75" customHeight="1">
      <c r="A707" s="44"/>
      <c r="B707" s="44"/>
      <c r="C707" s="44"/>
      <c r="D707" s="44"/>
      <c r="E707" s="44"/>
      <c r="F707" s="44"/>
      <c r="G707" s="44"/>
      <c r="H707" s="44"/>
      <c r="I707" s="44"/>
      <c r="J707" s="44"/>
      <c r="K707" s="44"/>
      <c r="L707" s="44"/>
      <c r="M707" s="43"/>
      <c r="N707" s="45"/>
      <c r="O707" s="45"/>
      <c r="P707" s="45"/>
      <c r="Q707" s="45"/>
      <c r="R707" s="45"/>
    </row>
    <row r="708" spans="1:18" ht="15.75" customHeight="1">
      <c r="A708" s="44"/>
      <c r="B708" s="44"/>
      <c r="C708" s="44"/>
      <c r="D708" s="44"/>
      <c r="E708" s="44"/>
      <c r="F708" s="44"/>
      <c r="G708" s="44"/>
      <c r="H708" s="44"/>
      <c r="I708" s="44"/>
      <c r="J708" s="44"/>
      <c r="K708" s="44"/>
      <c r="L708" s="44"/>
      <c r="M708" s="43"/>
      <c r="N708" s="45"/>
      <c r="O708" s="45"/>
      <c r="P708" s="45"/>
      <c r="Q708" s="45"/>
      <c r="R708" s="45"/>
    </row>
    <row r="709" spans="1:18" ht="15.75" customHeight="1">
      <c r="A709" s="44"/>
      <c r="B709" s="44"/>
      <c r="C709" s="44"/>
      <c r="D709" s="44"/>
      <c r="E709" s="44"/>
      <c r="F709" s="44"/>
      <c r="G709" s="44"/>
      <c r="H709" s="44"/>
      <c r="I709" s="44"/>
      <c r="J709" s="44"/>
      <c r="K709" s="44"/>
      <c r="L709" s="44"/>
      <c r="M709" s="43"/>
      <c r="N709" s="45"/>
      <c r="O709" s="45"/>
      <c r="P709" s="45"/>
      <c r="Q709" s="45"/>
      <c r="R709" s="45"/>
    </row>
    <row r="710" spans="1:18" ht="15.75" customHeight="1">
      <c r="A710" s="44"/>
      <c r="B710" s="44"/>
      <c r="C710" s="44"/>
      <c r="D710" s="44"/>
      <c r="E710" s="44"/>
      <c r="F710" s="44"/>
      <c r="G710" s="44"/>
      <c r="H710" s="44"/>
      <c r="I710" s="44"/>
      <c r="J710" s="44"/>
      <c r="K710" s="44"/>
      <c r="L710" s="44"/>
      <c r="M710" s="43"/>
      <c r="N710" s="45"/>
      <c r="O710" s="45"/>
      <c r="P710" s="45"/>
      <c r="Q710" s="45"/>
      <c r="R710" s="45"/>
    </row>
    <row r="711" spans="1:18" ht="15.75" customHeight="1">
      <c r="A711" s="44"/>
      <c r="B711" s="44"/>
      <c r="C711" s="44"/>
      <c r="D711" s="44"/>
      <c r="E711" s="44"/>
      <c r="F711" s="44"/>
      <c r="G711" s="44"/>
      <c r="H711" s="44"/>
      <c r="I711" s="44"/>
      <c r="J711" s="44"/>
      <c r="K711" s="44"/>
      <c r="L711" s="44"/>
      <c r="M711" s="43"/>
      <c r="N711" s="45"/>
      <c r="O711" s="45"/>
      <c r="P711" s="45"/>
      <c r="Q711" s="45"/>
      <c r="R711" s="45"/>
    </row>
    <row r="712" spans="1:18" ht="15.75" customHeight="1">
      <c r="A712" s="44"/>
      <c r="B712" s="44"/>
      <c r="C712" s="44"/>
      <c r="D712" s="44"/>
      <c r="E712" s="44"/>
      <c r="F712" s="44"/>
      <c r="G712" s="44"/>
      <c r="H712" s="44"/>
      <c r="I712" s="44"/>
      <c r="J712" s="44"/>
      <c r="K712" s="44"/>
      <c r="L712" s="44"/>
      <c r="M712" s="43"/>
      <c r="N712" s="45"/>
      <c r="O712" s="45"/>
      <c r="P712" s="45"/>
      <c r="Q712" s="45"/>
      <c r="R712" s="45"/>
    </row>
    <row r="713" spans="1:18" ht="15.75" customHeight="1">
      <c r="A713" s="44"/>
      <c r="B713" s="44"/>
      <c r="C713" s="44"/>
      <c r="D713" s="44"/>
      <c r="E713" s="44"/>
      <c r="F713" s="44"/>
      <c r="G713" s="44"/>
      <c r="H713" s="44"/>
      <c r="I713" s="44"/>
      <c r="J713" s="44"/>
      <c r="K713" s="44"/>
      <c r="L713" s="44"/>
      <c r="M713" s="43"/>
      <c r="N713" s="45"/>
      <c r="O713" s="45"/>
      <c r="P713" s="45"/>
      <c r="Q713" s="45"/>
      <c r="R713" s="45"/>
    </row>
    <row r="714" spans="1:18" ht="15.75" customHeight="1">
      <c r="A714" s="44"/>
      <c r="B714" s="44"/>
      <c r="C714" s="44"/>
      <c r="D714" s="44"/>
      <c r="E714" s="44"/>
      <c r="F714" s="44"/>
      <c r="G714" s="44"/>
      <c r="H714" s="44"/>
      <c r="I714" s="44"/>
      <c r="J714" s="44"/>
      <c r="K714" s="44"/>
      <c r="L714" s="44"/>
      <c r="M714" s="43"/>
      <c r="N714" s="45"/>
      <c r="O714" s="45"/>
      <c r="P714" s="45"/>
      <c r="Q714" s="45"/>
      <c r="R714" s="45"/>
    </row>
    <row r="715" spans="1:18" ht="15.75" customHeight="1">
      <c r="A715" s="44"/>
      <c r="B715" s="44"/>
      <c r="C715" s="44"/>
      <c r="D715" s="44"/>
      <c r="E715" s="44"/>
      <c r="F715" s="44"/>
      <c r="G715" s="44"/>
      <c r="H715" s="44"/>
      <c r="I715" s="44"/>
      <c r="J715" s="44"/>
      <c r="K715" s="44"/>
      <c r="L715" s="44"/>
      <c r="M715" s="43"/>
      <c r="N715" s="45"/>
      <c r="O715" s="45"/>
      <c r="P715" s="45"/>
      <c r="Q715" s="45"/>
      <c r="R715" s="45"/>
    </row>
    <row r="716" spans="1:18" ht="15.75" customHeight="1">
      <c r="A716" s="44"/>
      <c r="B716" s="44"/>
      <c r="C716" s="44"/>
      <c r="D716" s="44"/>
      <c r="E716" s="44"/>
      <c r="F716" s="44"/>
      <c r="G716" s="44"/>
      <c r="H716" s="44"/>
      <c r="I716" s="44"/>
      <c r="J716" s="44"/>
      <c r="K716" s="44"/>
      <c r="L716" s="44"/>
      <c r="M716" s="43"/>
      <c r="N716" s="45"/>
      <c r="O716" s="45"/>
      <c r="P716" s="45"/>
      <c r="Q716" s="45"/>
      <c r="R716" s="45"/>
    </row>
    <row r="717" spans="1:18" ht="15.75" customHeight="1">
      <c r="A717" s="44"/>
      <c r="B717" s="44"/>
      <c r="C717" s="44"/>
      <c r="D717" s="44"/>
      <c r="E717" s="44"/>
      <c r="F717" s="44"/>
      <c r="G717" s="44"/>
      <c r="H717" s="44"/>
      <c r="I717" s="44"/>
      <c r="J717" s="44"/>
      <c r="K717" s="44"/>
      <c r="L717" s="44"/>
      <c r="M717" s="43"/>
      <c r="N717" s="45"/>
      <c r="O717" s="45"/>
      <c r="P717" s="45"/>
      <c r="Q717" s="45"/>
      <c r="R717" s="45"/>
    </row>
    <row r="718" spans="1:18" ht="15.75" customHeight="1">
      <c r="A718" s="44"/>
      <c r="B718" s="44"/>
      <c r="C718" s="44"/>
      <c r="D718" s="44"/>
      <c r="E718" s="44"/>
      <c r="F718" s="44"/>
      <c r="G718" s="44"/>
      <c r="H718" s="44"/>
      <c r="I718" s="44"/>
      <c r="J718" s="44"/>
      <c r="K718" s="44"/>
      <c r="L718" s="44"/>
      <c r="M718" s="43"/>
      <c r="N718" s="45"/>
      <c r="O718" s="45"/>
      <c r="P718" s="45"/>
      <c r="Q718" s="45"/>
      <c r="R718" s="45"/>
    </row>
    <row r="719" spans="1:18" ht="15.75" customHeight="1">
      <c r="A719" s="44"/>
      <c r="B719" s="44"/>
      <c r="C719" s="44"/>
      <c r="D719" s="44"/>
      <c r="E719" s="44"/>
      <c r="F719" s="44"/>
      <c r="G719" s="44"/>
      <c r="H719" s="44"/>
      <c r="I719" s="44"/>
      <c r="J719" s="44"/>
      <c r="K719" s="44"/>
      <c r="L719" s="44"/>
      <c r="M719" s="43"/>
      <c r="N719" s="45"/>
      <c r="O719" s="45"/>
      <c r="P719" s="45"/>
      <c r="Q719" s="45"/>
      <c r="R719" s="45"/>
    </row>
    <row r="720" spans="1:18" ht="15.75" customHeight="1">
      <c r="A720" s="44"/>
      <c r="B720" s="44"/>
      <c r="C720" s="44"/>
      <c r="D720" s="44"/>
      <c r="E720" s="44"/>
      <c r="F720" s="44"/>
      <c r="G720" s="44"/>
      <c r="H720" s="44"/>
      <c r="I720" s="44"/>
      <c r="J720" s="44"/>
      <c r="K720" s="44"/>
      <c r="L720" s="44"/>
      <c r="M720" s="43"/>
      <c r="N720" s="45"/>
      <c r="O720" s="45"/>
      <c r="P720" s="45"/>
      <c r="Q720" s="45"/>
      <c r="R720" s="45"/>
    </row>
    <row r="721" spans="1:18" ht="15.75" customHeight="1">
      <c r="A721" s="44"/>
      <c r="B721" s="44"/>
      <c r="C721" s="44"/>
      <c r="D721" s="44"/>
      <c r="E721" s="44"/>
      <c r="F721" s="44"/>
      <c r="G721" s="44"/>
      <c r="H721" s="44"/>
      <c r="I721" s="44"/>
      <c r="J721" s="44"/>
      <c r="K721" s="44"/>
      <c r="L721" s="44"/>
      <c r="M721" s="43"/>
      <c r="N721" s="45"/>
      <c r="O721" s="45"/>
      <c r="P721" s="45"/>
      <c r="Q721" s="45"/>
      <c r="R721" s="45"/>
    </row>
    <row r="722" spans="1:18" ht="15.75" customHeight="1">
      <c r="A722" s="44"/>
      <c r="B722" s="44"/>
      <c r="C722" s="44"/>
      <c r="D722" s="44"/>
      <c r="E722" s="44"/>
      <c r="F722" s="44"/>
      <c r="G722" s="44"/>
      <c r="H722" s="44"/>
      <c r="I722" s="44"/>
      <c r="J722" s="44"/>
      <c r="K722" s="44"/>
      <c r="L722" s="44"/>
      <c r="M722" s="43"/>
      <c r="N722" s="45"/>
      <c r="O722" s="45"/>
      <c r="P722" s="45"/>
      <c r="Q722" s="45"/>
      <c r="R722" s="45"/>
    </row>
    <row r="723" spans="1:18" ht="15.75" customHeight="1">
      <c r="A723" s="44"/>
      <c r="B723" s="44"/>
      <c r="C723" s="44"/>
      <c r="D723" s="44"/>
      <c r="E723" s="44"/>
      <c r="F723" s="44"/>
      <c r="G723" s="44"/>
      <c r="H723" s="44"/>
      <c r="I723" s="44"/>
      <c r="J723" s="44"/>
      <c r="K723" s="44"/>
      <c r="L723" s="44"/>
      <c r="M723" s="43"/>
      <c r="N723" s="45"/>
      <c r="O723" s="45"/>
      <c r="P723" s="45"/>
      <c r="Q723" s="45"/>
      <c r="R723" s="45"/>
    </row>
    <row r="724" spans="1:18" ht="15.75" customHeight="1">
      <c r="A724" s="44"/>
      <c r="B724" s="44"/>
      <c r="C724" s="44"/>
      <c r="D724" s="44"/>
      <c r="E724" s="44"/>
      <c r="F724" s="44"/>
      <c r="G724" s="44"/>
      <c r="H724" s="44"/>
      <c r="I724" s="44"/>
      <c r="J724" s="44"/>
      <c r="K724" s="44"/>
      <c r="L724" s="44"/>
      <c r="M724" s="43"/>
      <c r="N724" s="45"/>
      <c r="O724" s="45"/>
      <c r="P724" s="45"/>
      <c r="Q724" s="45"/>
      <c r="R724" s="45"/>
    </row>
    <row r="725" spans="1:18" ht="15.75" customHeight="1">
      <c r="A725" s="44"/>
      <c r="B725" s="44"/>
      <c r="C725" s="44"/>
      <c r="D725" s="44"/>
      <c r="E725" s="44"/>
      <c r="F725" s="44"/>
      <c r="G725" s="44"/>
      <c r="H725" s="44"/>
      <c r="I725" s="44"/>
      <c r="J725" s="44"/>
      <c r="K725" s="44"/>
      <c r="L725" s="44"/>
      <c r="M725" s="43"/>
      <c r="N725" s="45"/>
      <c r="O725" s="45"/>
      <c r="P725" s="45"/>
      <c r="Q725" s="45"/>
      <c r="R725" s="45"/>
    </row>
    <row r="726" spans="1:18" ht="15.75" customHeight="1">
      <c r="A726" s="44"/>
      <c r="B726" s="44"/>
      <c r="C726" s="44"/>
      <c r="D726" s="44"/>
      <c r="E726" s="44"/>
      <c r="F726" s="44"/>
      <c r="G726" s="44"/>
      <c r="H726" s="44"/>
      <c r="I726" s="44"/>
      <c r="J726" s="44"/>
      <c r="K726" s="44"/>
      <c r="L726" s="44"/>
      <c r="M726" s="43"/>
      <c r="N726" s="45"/>
      <c r="O726" s="45"/>
      <c r="P726" s="45"/>
      <c r="Q726" s="45"/>
      <c r="R726" s="45"/>
    </row>
    <row r="727" spans="1:18" ht="15.75" customHeight="1">
      <c r="A727" s="44"/>
      <c r="B727" s="44"/>
      <c r="C727" s="44"/>
      <c r="D727" s="44"/>
      <c r="E727" s="44"/>
      <c r="F727" s="44"/>
      <c r="G727" s="44"/>
      <c r="H727" s="44"/>
      <c r="I727" s="44"/>
      <c r="J727" s="44"/>
      <c r="K727" s="44"/>
      <c r="L727" s="44"/>
      <c r="M727" s="43"/>
      <c r="N727" s="45"/>
      <c r="O727" s="45"/>
      <c r="P727" s="45"/>
      <c r="Q727" s="45"/>
      <c r="R727" s="45"/>
    </row>
    <row r="728" spans="1:18" ht="15.75" customHeight="1">
      <c r="A728" s="44"/>
      <c r="B728" s="44"/>
      <c r="C728" s="44"/>
      <c r="D728" s="44"/>
      <c r="E728" s="44"/>
      <c r="F728" s="44"/>
      <c r="G728" s="44"/>
      <c r="H728" s="44"/>
      <c r="I728" s="44"/>
      <c r="J728" s="44"/>
      <c r="K728" s="44"/>
      <c r="L728" s="44"/>
      <c r="M728" s="43"/>
      <c r="N728" s="45"/>
      <c r="O728" s="45"/>
      <c r="P728" s="45"/>
      <c r="Q728" s="45"/>
      <c r="R728" s="45"/>
    </row>
    <row r="729" spans="1:18" ht="15.75" customHeight="1">
      <c r="A729" s="44"/>
      <c r="B729" s="44"/>
      <c r="C729" s="44"/>
      <c r="D729" s="44"/>
      <c r="E729" s="44"/>
      <c r="F729" s="44"/>
      <c r="G729" s="44"/>
      <c r="H729" s="44"/>
      <c r="I729" s="44"/>
      <c r="J729" s="44"/>
      <c r="K729" s="44"/>
      <c r="L729" s="44"/>
      <c r="M729" s="43"/>
      <c r="N729" s="45"/>
      <c r="O729" s="45"/>
      <c r="P729" s="45"/>
      <c r="Q729" s="45"/>
      <c r="R729" s="45"/>
    </row>
    <row r="730" spans="1:18" ht="15.75" customHeight="1">
      <c r="A730" s="44"/>
      <c r="B730" s="44"/>
      <c r="C730" s="44"/>
      <c r="D730" s="44"/>
      <c r="E730" s="44"/>
      <c r="F730" s="44"/>
      <c r="G730" s="44"/>
      <c r="H730" s="44"/>
      <c r="I730" s="44"/>
      <c r="J730" s="44"/>
      <c r="K730" s="44"/>
      <c r="L730" s="44"/>
      <c r="M730" s="43"/>
      <c r="N730" s="45"/>
      <c r="O730" s="45"/>
      <c r="P730" s="45"/>
      <c r="Q730" s="45"/>
      <c r="R730" s="45"/>
    </row>
    <row r="731" spans="1:18" ht="15.75" customHeight="1">
      <c r="A731" s="44"/>
      <c r="B731" s="44"/>
      <c r="C731" s="44"/>
      <c r="D731" s="44"/>
      <c r="E731" s="44"/>
      <c r="F731" s="44"/>
      <c r="G731" s="44"/>
      <c r="H731" s="44"/>
      <c r="I731" s="44"/>
      <c r="J731" s="44"/>
      <c r="K731" s="44"/>
      <c r="L731" s="44"/>
      <c r="M731" s="43"/>
      <c r="N731" s="45"/>
      <c r="O731" s="45"/>
      <c r="P731" s="45"/>
      <c r="Q731" s="45"/>
      <c r="R731" s="45"/>
    </row>
    <row r="732" spans="1:18" ht="15.75" customHeight="1">
      <c r="A732" s="44"/>
      <c r="B732" s="44"/>
      <c r="C732" s="44"/>
      <c r="D732" s="44"/>
      <c r="E732" s="44"/>
      <c r="F732" s="44"/>
      <c r="G732" s="44"/>
      <c r="H732" s="44"/>
      <c r="I732" s="44"/>
      <c r="J732" s="44"/>
      <c r="K732" s="44"/>
      <c r="L732" s="44"/>
      <c r="M732" s="43"/>
      <c r="N732" s="45"/>
      <c r="O732" s="45"/>
      <c r="P732" s="45"/>
      <c r="Q732" s="45"/>
      <c r="R732" s="45"/>
    </row>
    <row r="733" spans="1:18" ht="15.75" customHeight="1">
      <c r="A733" s="44"/>
      <c r="B733" s="44"/>
      <c r="C733" s="44"/>
      <c r="D733" s="44"/>
      <c r="E733" s="44"/>
      <c r="F733" s="44"/>
      <c r="G733" s="44"/>
      <c r="H733" s="44"/>
      <c r="I733" s="44"/>
      <c r="J733" s="44"/>
      <c r="K733" s="44"/>
      <c r="L733" s="44"/>
      <c r="M733" s="43"/>
      <c r="N733" s="45"/>
      <c r="O733" s="45"/>
      <c r="P733" s="45"/>
      <c r="Q733" s="45"/>
      <c r="R733" s="45"/>
    </row>
    <row r="734" spans="1:18" ht="15.75" customHeight="1">
      <c r="A734" s="44"/>
      <c r="B734" s="44"/>
      <c r="C734" s="44"/>
      <c r="D734" s="44"/>
      <c r="E734" s="44"/>
      <c r="F734" s="44"/>
      <c r="G734" s="44"/>
      <c r="H734" s="44"/>
      <c r="I734" s="44"/>
      <c r="J734" s="44"/>
      <c r="K734" s="44"/>
      <c r="L734" s="44"/>
      <c r="M734" s="43"/>
      <c r="N734" s="45"/>
      <c r="O734" s="45"/>
      <c r="P734" s="45"/>
      <c r="Q734" s="45"/>
      <c r="R734" s="45"/>
    </row>
    <row r="735" spans="1:18" ht="15.75" customHeight="1">
      <c r="A735" s="44"/>
      <c r="B735" s="44"/>
      <c r="C735" s="44"/>
      <c r="D735" s="44"/>
      <c r="E735" s="44"/>
      <c r="F735" s="44"/>
      <c r="G735" s="44"/>
      <c r="H735" s="44"/>
      <c r="I735" s="44"/>
      <c r="J735" s="44"/>
      <c r="K735" s="44"/>
      <c r="L735" s="44"/>
      <c r="M735" s="43"/>
      <c r="N735" s="45"/>
      <c r="O735" s="45"/>
      <c r="P735" s="45"/>
      <c r="Q735" s="45"/>
      <c r="R735" s="45"/>
    </row>
    <row r="736" spans="1:18" ht="15.75" customHeight="1">
      <c r="A736" s="44"/>
      <c r="B736" s="44"/>
      <c r="C736" s="44"/>
      <c r="D736" s="44"/>
      <c r="E736" s="44"/>
      <c r="F736" s="44"/>
      <c r="G736" s="44"/>
      <c r="H736" s="44"/>
      <c r="I736" s="44"/>
      <c r="J736" s="44"/>
      <c r="K736" s="44"/>
      <c r="L736" s="44"/>
      <c r="M736" s="43"/>
      <c r="N736" s="45"/>
      <c r="O736" s="45"/>
      <c r="P736" s="45"/>
      <c r="Q736" s="45"/>
      <c r="R736" s="45"/>
    </row>
    <row r="737" spans="1:18" ht="15.75" customHeight="1">
      <c r="A737" s="44"/>
      <c r="B737" s="44"/>
      <c r="C737" s="44"/>
      <c r="D737" s="44"/>
      <c r="E737" s="44"/>
      <c r="F737" s="44"/>
      <c r="G737" s="44"/>
      <c r="H737" s="44"/>
      <c r="I737" s="44"/>
      <c r="J737" s="44"/>
      <c r="K737" s="44"/>
      <c r="L737" s="44"/>
      <c r="M737" s="43"/>
      <c r="N737" s="45"/>
      <c r="O737" s="45"/>
      <c r="P737" s="45"/>
      <c r="Q737" s="45"/>
      <c r="R737" s="45"/>
    </row>
    <row r="738" spans="1:18" ht="15.75" customHeight="1">
      <c r="A738" s="44"/>
      <c r="B738" s="44"/>
      <c r="C738" s="44"/>
      <c r="D738" s="44"/>
      <c r="E738" s="44"/>
      <c r="F738" s="44"/>
      <c r="G738" s="44"/>
      <c r="H738" s="44"/>
      <c r="I738" s="44"/>
      <c r="J738" s="44"/>
      <c r="K738" s="44"/>
      <c r="L738" s="44"/>
      <c r="M738" s="43"/>
      <c r="N738" s="45"/>
      <c r="O738" s="45"/>
      <c r="P738" s="45"/>
      <c r="Q738" s="45"/>
      <c r="R738" s="45"/>
    </row>
    <row r="739" spans="1:18" ht="15.75" customHeight="1">
      <c r="A739" s="44"/>
      <c r="B739" s="44"/>
      <c r="C739" s="44"/>
      <c r="D739" s="44"/>
      <c r="E739" s="44"/>
      <c r="F739" s="44"/>
      <c r="G739" s="44"/>
      <c r="H739" s="44"/>
      <c r="I739" s="44"/>
      <c r="J739" s="44"/>
      <c r="K739" s="44"/>
      <c r="L739" s="44"/>
      <c r="M739" s="43"/>
      <c r="N739" s="45"/>
      <c r="O739" s="45"/>
      <c r="P739" s="45"/>
      <c r="Q739" s="45"/>
      <c r="R739" s="45"/>
    </row>
    <row r="740" spans="1:18" ht="15.75" customHeight="1">
      <c r="A740" s="44"/>
      <c r="B740" s="44"/>
      <c r="C740" s="44"/>
      <c r="D740" s="44"/>
      <c r="E740" s="44"/>
      <c r="F740" s="44"/>
      <c r="G740" s="44"/>
      <c r="H740" s="44"/>
      <c r="I740" s="44"/>
      <c r="J740" s="44"/>
      <c r="K740" s="44"/>
      <c r="L740" s="44"/>
      <c r="M740" s="43"/>
      <c r="N740" s="45"/>
      <c r="O740" s="45"/>
      <c r="P740" s="45"/>
      <c r="Q740" s="45"/>
      <c r="R740" s="45"/>
    </row>
    <row r="741" spans="1:18" ht="15.75" customHeight="1">
      <c r="A741" s="44"/>
      <c r="B741" s="44"/>
      <c r="C741" s="44"/>
      <c r="D741" s="44"/>
      <c r="E741" s="44"/>
      <c r="F741" s="44"/>
      <c r="G741" s="44"/>
      <c r="H741" s="44"/>
      <c r="I741" s="44"/>
      <c r="J741" s="44"/>
      <c r="K741" s="44"/>
      <c r="L741" s="44"/>
      <c r="M741" s="43"/>
      <c r="N741" s="45"/>
      <c r="O741" s="45"/>
      <c r="P741" s="45"/>
      <c r="Q741" s="45"/>
      <c r="R741" s="45"/>
    </row>
    <row r="742" spans="1:18" ht="15.75" customHeight="1">
      <c r="A742" s="44"/>
      <c r="B742" s="44"/>
      <c r="C742" s="44"/>
      <c r="D742" s="44"/>
      <c r="E742" s="44"/>
      <c r="F742" s="44"/>
      <c r="G742" s="44"/>
      <c r="H742" s="44"/>
      <c r="I742" s="44"/>
      <c r="J742" s="44"/>
      <c r="K742" s="44"/>
      <c r="L742" s="44"/>
      <c r="M742" s="43"/>
      <c r="N742" s="45"/>
      <c r="O742" s="45"/>
      <c r="P742" s="45"/>
      <c r="Q742" s="45"/>
      <c r="R742" s="45"/>
    </row>
    <row r="743" spans="1:18" ht="15.75" customHeight="1">
      <c r="A743" s="44"/>
      <c r="B743" s="44"/>
      <c r="C743" s="44"/>
      <c r="D743" s="44"/>
      <c r="E743" s="44"/>
      <c r="F743" s="44"/>
      <c r="G743" s="44"/>
      <c r="H743" s="44"/>
      <c r="I743" s="44"/>
      <c r="J743" s="44"/>
      <c r="K743" s="44"/>
      <c r="L743" s="44"/>
      <c r="M743" s="43"/>
      <c r="N743" s="45"/>
      <c r="O743" s="45"/>
      <c r="P743" s="45"/>
      <c r="Q743" s="45"/>
      <c r="R743" s="45"/>
    </row>
    <row r="744" spans="1:18" ht="15.75" customHeight="1">
      <c r="A744" s="44"/>
      <c r="B744" s="44"/>
      <c r="C744" s="44"/>
      <c r="D744" s="44"/>
      <c r="E744" s="44"/>
      <c r="F744" s="44"/>
      <c r="G744" s="44"/>
      <c r="H744" s="44"/>
      <c r="I744" s="44"/>
      <c r="J744" s="44"/>
      <c r="K744" s="44"/>
      <c r="L744" s="44"/>
      <c r="M744" s="43"/>
      <c r="N744" s="45"/>
      <c r="O744" s="45"/>
      <c r="P744" s="45"/>
      <c r="Q744" s="45"/>
      <c r="R744" s="45"/>
    </row>
    <row r="745" spans="1:18" ht="15.75" customHeight="1">
      <c r="A745" s="44"/>
      <c r="B745" s="44"/>
      <c r="C745" s="44"/>
      <c r="D745" s="44"/>
      <c r="E745" s="44"/>
      <c r="F745" s="44"/>
      <c r="G745" s="44"/>
      <c r="H745" s="44"/>
      <c r="I745" s="44"/>
      <c r="J745" s="44"/>
      <c r="K745" s="44"/>
      <c r="L745" s="44"/>
      <c r="M745" s="43"/>
      <c r="N745" s="45"/>
      <c r="O745" s="45"/>
      <c r="P745" s="45"/>
      <c r="Q745" s="45"/>
      <c r="R745" s="45"/>
    </row>
    <row r="746" spans="1:18" ht="15.75" customHeight="1">
      <c r="A746" s="44"/>
      <c r="B746" s="44"/>
      <c r="C746" s="44"/>
      <c r="D746" s="44"/>
      <c r="E746" s="44"/>
      <c r="F746" s="44"/>
      <c r="G746" s="44"/>
      <c r="H746" s="44"/>
      <c r="I746" s="44"/>
      <c r="J746" s="44"/>
      <c r="K746" s="44"/>
      <c r="L746" s="44"/>
      <c r="M746" s="43"/>
      <c r="N746" s="45"/>
      <c r="O746" s="45"/>
      <c r="P746" s="45"/>
      <c r="Q746" s="45"/>
      <c r="R746" s="45"/>
    </row>
    <row r="747" spans="1:18" ht="15.75" customHeight="1">
      <c r="A747" s="44"/>
      <c r="B747" s="44"/>
      <c r="C747" s="44"/>
      <c r="D747" s="44"/>
      <c r="E747" s="44"/>
      <c r="F747" s="44"/>
      <c r="G747" s="44"/>
      <c r="H747" s="44"/>
      <c r="I747" s="44"/>
      <c r="J747" s="44"/>
      <c r="K747" s="44"/>
      <c r="L747" s="44"/>
      <c r="M747" s="43"/>
      <c r="N747" s="45"/>
      <c r="O747" s="45"/>
      <c r="P747" s="45"/>
      <c r="Q747" s="45"/>
      <c r="R747" s="45"/>
    </row>
    <row r="748" spans="1:18" ht="15.75" customHeight="1">
      <c r="A748" s="44"/>
      <c r="B748" s="44"/>
      <c r="C748" s="44"/>
      <c r="D748" s="44"/>
      <c r="E748" s="44"/>
      <c r="F748" s="44"/>
      <c r="G748" s="44"/>
      <c r="H748" s="44"/>
      <c r="I748" s="44"/>
      <c r="J748" s="44"/>
      <c r="K748" s="44"/>
      <c r="L748" s="44"/>
      <c r="M748" s="43"/>
      <c r="N748" s="45"/>
      <c r="O748" s="45"/>
      <c r="P748" s="45"/>
      <c r="Q748" s="45"/>
      <c r="R748" s="45"/>
    </row>
    <row r="749" spans="1:18" ht="15.75" customHeight="1">
      <c r="A749" s="44"/>
      <c r="B749" s="44"/>
      <c r="C749" s="44"/>
      <c r="D749" s="44"/>
      <c r="E749" s="44"/>
      <c r="F749" s="44"/>
      <c r="G749" s="44"/>
      <c r="H749" s="44"/>
      <c r="I749" s="44"/>
      <c r="J749" s="44"/>
      <c r="K749" s="44"/>
      <c r="L749" s="44"/>
      <c r="M749" s="43"/>
      <c r="N749" s="45"/>
      <c r="O749" s="45"/>
      <c r="P749" s="45"/>
      <c r="Q749" s="45"/>
      <c r="R749" s="45"/>
    </row>
    <row r="750" spans="1:18" ht="15.75" customHeight="1">
      <c r="A750" s="44"/>
      <c r="B750" s="44"/>
      <c r="C750" s="44"/>
      <c r="D750" s="44"/>
      <c r="E750" s="44"/>
      <c r="F750" s="44"/>
      <c r="G750" s="44"/>
      <c r="H750" s="44"/>
      <c r="I750" s="44"/>
      <c r="J750" s="44"/>
      <c r="K750" s="44"/>
      <c r="L750" s="44"/>
      <c r="M750" s="43"/>
      <c r="N750" s="45"/>
      <c r="O750" s="45"/>
      <c r="P750" s="45"/>
      <c r="Q750" s="45"/>
      <c r="R750" s="45"/>
    </row>
    <row r="751" spans="1:18" ht="15.75" customHeight="1">
      <c r="A751" s="44"/>
      <c r="B751" s="44"/>
      <c r="C751" s="44"/>
      <c r="D751" s="44"/>
      <c r="E751" s="44"/>
      <c r="F751" s="44"/>
      <c r="G751" s="44"/>
      <c r="H751" s="44"/>
      <c r="I751" s="44"/>
      <c r="J751" s="44"/>
      <c r="K751" s="44"/>
      <c r="L751" s="44"/>
      <c r="M751" s="43"/>
      <c r="N751" s="45"/>
      <c r="O751" s="45"/>
      <c r="P751" s="45"/>
      <c r="Q751" s="45"/>
      <c r="R751" s="45"/>
    </row>
    <row r="752" spans="1:18" ht="15.75" customHeight="1">
      <c r="A752" s="44"/>
      <c r="B752" s="44"/>
      <c r="C752" s="44"/>
      <c r="D752" s="44"/>
      <c r="E752" s="44"/>
      <c r="F752" s="44"/>
      <c r="G752" s="44"/>
      <c r="H752" s="44"/>
      <c r="I752" s="44"/>
      <c r="J752" s="44"/>
      <c r="K752" s="44"/>
      <c r="L752" s="44"/>
      <c r="M752" s="43"/>
      <c r="N752" s="45"/>
      <c r="O752" s="45"/>
      <c r="P752" s="45"/>
      <c r="Q752" s="45"/>
      <c r="R752" s="45"/>
    </row>
    <row r="753" spans="1:18" ht="15.75" customHeight="1">
      <c r="A753" s="44"/>
      <c r="B753" s="44"/>
      <c r="C753" s="44"/>
      <c r="D753" s="44"/>
      <c r="E753" s="44"/>
      <c r="F753" s="44"/>
      <c r="G753" s="44"/>
      <c r="H753" s="44"/>
      <c r="I753" s="44"/>
      <c r="J753" s="44"/>
      <c r="K753" s="44"/>
      <c r="L753" s="44"/>
      <c r="M753" s="43"/>
      <c r="N753" s="45"/>
      <c r="O753" s="45"/>
      <c r="P753" s="45"/>
      <c r="Q753" s="45"/>
      <c r="R753" s="45"/>
    </row>
    <row r="754" spans="1:18" ht="15.75" customHeight="1">
      <c r="A754" s="44"/>
      <c r="B754" s="44"/>
      <c r="C754" s="44"/>
      <c r="D754" s="44"/>
      <c r="E754" s="44"/>
      <c r="F754" s="44"/>
      <c r="G754" s="44"/>
      <c r="H754" s="44"/>
      <c r="I754" s="44"/>
      <c r="J754" s="44"/>
      <c r="K754" s="44"/>
      <c r="L754" s="44"/>
      <c r="M754" s="43"/>
      <c r="N754" s="45"/>
      <c r="O754" s="45"/>
      <c r="P754" s="45"/>
      <c r="Q754" s="45"/>
      <c r="R754" s="45"/>
    </row>
    <row r="755" spans="1:18" ht="15.75" customHeight="1">
      <c r="A755" s="44"/>
      <c r="B755" s="44"/>
      <c r="C755" s="44"/>
      <c r="D755" s="44"/>
      <c r="E755" s="44"/>
      <c r="F755" s="44"/>
      <c r="G755" s="44"/>
      <c r="H755" s="44"/>
      <c r="I755" s="44"/>
      <c r="J755" s="44"/>
      <c r="K755" s="44"/>
      <c r="L755" s="44"/>
      <c r="M755" s="43"/>
      <c r="N755" s="45"/>
      <c r="O755" s="45"/>
      <c r="P755" s="45"/>
      <c r="Q755" s="45"/>
      <c r="R755" s="45"/>
    </row>
    <row r="756" spans="1:18" ht="15.75" customHeight="1">
      <c r="A756" s="44"/>
      <c r="B756" s="44"/>
      <c r="C756" s="44"/>
      <c r="D756" s="44"/>
      <c r="E756" s="44"/>
      <c r="F756" s="44"/>
      <c r="G756" s="44"/>
      <c r="H756" s="44"/>
      <c r="I756" s="44"/>
      <c r="J756" s="44"/>
      <c r="K756" s="44"/>
      <c r="L756" s="44"/>
      <c r="M756" s="43"/>
      <c r="N756" s="45"/>
      <c r="O756" s="45"/>
      <c r="P756" s="45"/>
      <c r="Q756" s="45"/>
      <c r="R756" s="45"/>
    </row>
    <row r="757" spans="1:18" ht="15.75" customHeight="1">
      <c r="A757" s="44"/>
      <c r="B757" s="44"/>
      <c r="C757" s="44"/>
      <c r="D757" s="44"/>
      <c r="E757" s="44"/>
      <c r="F757" s="44"/>
      <c r="G757" s="44"/>
      <c r="H757" s="44"/>
      <c r="I757" s="44"/>
      <c r="J757" s="44"/>
      <c r="K757" s="44"/>
      <c r="L757" s="44"/>
      <c r="M757" s="43"/>
      <c r="N757" s="45"/>
      <c r="O757" s="45"/>
      <c r="P757" s="45"/>
      <c r="Q757" s="45"/>
      <c r="R757" s="45"/>
    </row>
    <row r="758" spans="1:18" ht="15.75" customHeight="1">
      <c r="A758" s="44"/>
      <c r="B758" s="44"/>
      <c r="C758" s="44"/>
      <c r="D758" s="44"/>
      <c r="E758" s="44"/>
      <c r="F758" s="44"/>
      <c r="G758" s="44"/>
      <c r="H758" s="44"/>
      <c r="I758" s="44"/>
      <c r="J758" s="44"/>
      <c r="K758" s="44"/>
      <c r="L758" s="44"/>
      <c r="M758" s="43"/>
      <c r="N758" s="45"/>
      <c r="O758" s="45"/>
      <c r="P758" s="45"/>
      <c r="Q758" s="45"/>
      <c r="R758" s="45"/>
    </row>
    <row r="759" spans="1:18" ht="15.75" customHeight="1">
      <c r="A759" s="44"/>
      <c r="B759" s="44"/>
      <c r="C759" s="44"/>
      <c r="D759" s="44"/>
      <c r="E759" s="44"/>
      <c r="F759" s="44"/>
      <c r="G759" s="44"/>
      <c r="H759" s="44"/>
      <c r="I759" s="44"/>
      <c r="J759" s="44"/>
      <c r="K759" s="44"/>
      <c r="L759" s="44"/>
      <c r="M759" s="43"/>
      <c r="N759" s="45"/>
      <c r="O759" s="45"/>
      <c r="P759" s="45"/>
      <c r="Q759" s="45"/>
      <c r="R759" s="45"/>
    </row>
    <row r="760" spans="1:18" ht="15.75" customHeight="1">
      <c r="A760" s="44"/>
      <c r="B760" s="44"/>
      <c r="C760" s="44"/>
      <c r="D760" s="44"/>
      <c r="E760" s="44"/>
      <c r="F760" s="44"/>
      <c r="G760" s="44"/>
      <c r="H760" s="44"/>
      <c r="I760" s="44"/>
      <c r="J760" s="44"/>
      <c r="K760" s="44"/>
      <c r="L760" s="44"/>
      <c r="M760" s="43"/>
      <c r="N760" s="45"/>
      <c r="O760" s="45"/>
      <c r="P760" s="45"/>
      <c r="Q760" s="45"/>
      <c r="R760" s="45"/>
    </row>
    <row r="761" spans="1:18" ht="15.75" customHeight="1">
      <c r="A761" s="44"/>
      <c r="B761" s="44"/>
      <c r="C761" s="44"/>
      <c r="D761" s="44"/>
      <c r="E761" s="44"/>
      <c r="F761" s="44"/>
      <c r="G761" s="44"/>
      <c r="H761" s="44"/>
      <c r="I761" s="44"/>
      <c r="J761" s="44"/>
      <c r="K761" s="44"/>
      <c r="L761" s="44"/>
      <c r="M761" s="43"/>
      <c r="N761" s="45"/>
      <c r="O761" s="45"/>
      <c r="P761" s="45"/>
      <c r="Q761" s="45"/>
      <c r="R761" s="45"/>
    </row>
    <row r="762" spans="1:18" ht="15.75" customHeight="1">
      <c r="A762" s="44"/>
      <c r="B762" s="44"/>
      <c r="C762" s="44"/>
      <c r="D762" s="44"/>
      <c r="E762" s="44"/>
      <c r="F762" s="44"/>
      <c r="G762" s="44"/>
      <c r="H762" s="44"/>
      <c r="I762" s="44"/>
      <c r="J762" s="44"/>
      <c r="K762" s="44"/>
      <c r="L762" s="44"/>
      <c r="M762" s="43"/>
      <c r="N762" s="45"/>
      <c r="O762" s="45"/>
      <c r="P762" s="45"/>
      <c r="Q762" s="45"/>
      <c r="R762" s="45"/>
    </row>
    <row r="763" spans="1:18" ht="15.75" customHeight="1">
      <c r="A763" s="44"/>
      <c r="B763" s="44"/>
      <c r="C763" s="44"/>
      <c r="D763" s="44"/>
      <c r="E763" s="44"/>
      <c r="F763" s="44"/>
      <c r="G763" s="44"/>
      <c r="H763" s="44"/>
      <c r="I763" s="44"/>
      <c r="J763" s="44"/>
      <c r="K763" s="44"/>
      <c r="L763" s="44"/>
      <c r="M763" s="43"/>
      <c r="N763" s="45"/>
      <c r="O763" s="45"/>
      <c r="P763" s="45"/>
      <c r="Q763" s="45"/>
      <c r="R763" s="45"/>
    </row>
    <row r="764" spans="1:18" ht="15.75" customHeight="1">
      <c r="A764" s="44"/>
      <c r="B764" s="44"/>
      <c r="C764" s="44"/>
      <c r="D764" s="44"/>
      <c r="E764" s="44"/>
      <c r="F764" s="44"/>
      <c r="G764" s="44"/>
      <c r="H764" s="44"/>
      <c r="I764" s="44"/>
      <c r="J764" s="44"/>
      <c r="K764" s="44"/>
      <c r="L764" s="44"/>
      <c r="M764" s="43"/>
      <c r="N764" s="45"/>
      <c r="O764" s="45"/>
      <c r="P764" s="45"/>
      <c r="Q764" s="45"/>
      <c r="R764" s="45"/>
    </row>
    <row r="765" spans="1:18" ht="15.75" customHeight="1">
      <c r="A765" s="44"/>
      <c r="B765" s="44"/>
      <c r="C765" s="44"/>
      <c r="D765" s="44"/>
      <c r="E765" s="44"/>
      <c r="F765" s="44"/>
      <c r="G765" s="44"/>
      <c r="H765" s="44"/>
      <c r="I765" s="44"/>
      <c r="J765" s="44"/>
      <c r="K765" s="44"/>
      <c r="L765" s="44"/>
      <c r="M765" s="43"/>
      <c r="N765" s="45"/>
      <c r="O765" s="45"/>
      <c r="P765" s="45"/>
      <c r="Q765" s="45"/>
      <c r="R765" s="45"/>
    </row>
    <row r="766" spans="1:18" ht="15.75" customHeight="1">
      <c r="A766" s="44"/>
      <c r="B766" s="44"/>
      <c r="C766" s="44"/>
      <c r="D766" s="44"/>
      <c r="E766" s="44"/>
      <c r="F766" s="44"/>
      <c r="G766" s="44"/>
      <c r="H766" s="44"/>
      <c r="I766" s="44"/>
      <c r="J766" s="44"/>
      <c r="K766" s="44"/>
      <c r="L766" s="44"/>
      <c r="M766" s="43"/>
      <c r="N766" s="45"/>
      <c r="O766" s="45"/>
      <c r="P766" s="45"/>
      <c r="Q766" s="45"/>
      <c r="R766" s="45"/>
    </row>
    <row r="767" spans="1:18" ht="15.75" customHeight="1">
      <c r="A767" s="44"/>
      <c r="B767" s="44"/>
      <c r="C767" s="44"/>
      <c r="D767" s="44"/>
      <c r="E767" s="44"/>
      <c r="F767" s="44"/>
      <c r="G767" s="44"/>
      <c r="H767" s="44"/>
      <c r="I767" s="44"/>
      <c r="J767" s="44"/>
      <c r="K767" s="44"/>
      <c r="L767" s="44"/>
      <c r="M767" s="43"/>
      <c r="N767" s="45"/>
      <c r="O767" s="45"/>
      <c r="P767" s="45"/>
      <c r="Q767" s="45"/>
      <c r="R767" s="45"/>
    </row>
    <row r="768" spans="1:18" ht="15.75" customHeight="1">
      <c r="A768" s="44"/>
      <c r="B768" s="44"/>
      <c r="C768" s="44"/>
      <c r="D768" s="44"/>
      <c r="E768" s="44"/>
      <c r="F768" s="44"/>
      <c r="G768" s="44"/>
      <c r="H768" s="44"/>
      <c r="I768" s="44"/>
      <c r="J768" s="44"/>
      <c r="K768" s="44"/>
      <c r="L768" s="44"/>
      <c r="M768" s="43"/>
      <c r="N768" s="45"/>
      <c r="O768" s="45"/>
      <c r="P768" s="45"/>
      <c r="Q768" s="45"/>
      <c r="R768" s="45"/>
    </row>
    <row r="769" spans="1:18" ht="15.75" customHeight="1">
      <c r="A769" s="44"/>
      <c r="B769" s="44"/>
      <c r="C769" s="44"/>
      <c r="D769" s="44"/>
      <c r="E769" s="44"/>
      <c r="F769" s="44"/>
      <c r="G769" s="44"/>
      <c r="H769" s="44"/>
      <c r="I769" s="44"/>
      <c r="J769" s="44"/>
      <c r="K769" s="44"/>
      <c r="L769" s="44"/>
      <c r="M769" s="43"/>
      <c r="N769" s="45"/>
      <c r="O769" s="45"/>
      <c r="P769" s="45"/>
      <c r="Q769" s="45"/>
      <c r="R769" s="45"/>
    </row>
    <row r="770" spans="1:18" ht="15.75" customHeight="1">
      <c r="A770" s="44"/>
      <c r="B770" s="44"/>
      <c r="C770" s="44"/>
      <c r="D770" s="44"/>
      <c r="E770" s="44"/>
      <c r="F770" s="44"/>
      <c r="G770" s="44"/>
      <c r="H770" s="44"/>
      <c r="I770" s="44"/>
      <c r="J770" s="44"/>
      <c r="K770" s="44"/>
      <c r="L770" s="44"/>
      <c r="M770" s="43"/>
      <c r="N770" s="45"/>
      <c r="O770" s="45"/>
      <c r="P770" s="45"/>
      <c r="Q770" s="45"/>
      <c r="R770" s="45"/>
    </row>
    <row r="771" spans="1:18" ht="15.75" customHeight="1">
      <c r="A771" s="44"/>
      <c r="B771" s="44"/>
      <c r="C771" s="44"/>
      <c r="D771" s="44"/>
      <c r="E771" s="44"/>
      <c r="F771" s="44"/>
      <c r="G771" s="44"/>
      <c r="H771" s="44"/>
      <c r="I771" s="44"/>
      <c r="J771" s="44"/>
      <c r="K771" s="44"/>
      <c r="L771" s="44"/>
      <c r="M771" s="43"/>
      <c r="N771" s="45"/>
      <c r="O771" s="45"/>
      <c r="P771" s="45"/>
      <c r="Q771" s="45"/>
      <c r="R771" s="45"/>
    </row>
    <row r="772" spans="1:18" ht="15.75" customHeight="1">
      <c r="A772" s="44"/>
      <c r="B772" s="44"/>
      <c r="C772" s="44"/>
      <c r="D772" s="44"/>
      <c r="E772" s="44"/>
      <c r="F772" s="44"/>
      <c r="G772" s="44"/>
      <c r="H772" s="44"/>
      <c r="I772" s="44"/>
      <c r="J772" s="44"/>
      <c r="K772" s="44"/>
      <c r="L772" s="44"/>
      <c r="M772" s="43"/>
      <c r="N772" s="45"/>
      <c r="O772" s="45"/>
      <c r="P772" s="45"/>
      <c r="Q772" s="45"/>
      <c r="R772" s="45"/>
    </row>
    <row r="773" spans="1:18" ht="15.75" customHeight="1">
      <c r="A773" s="44"/>
      <c r="B773" s="44"/>
      <c r="C773" s="44"/>
      <c r="D773" s="44"/>
      <c r="E773" s="44"/>
      <c r="F773" s="44"/>
      <c r="G773" s="44"/>
      <c r="H773" s="44"/>
      <c r="I773" s="44"/>
      <c r="J773" s="44"/>
      <c r="K773" s="44"/>
      <c r="L773" s="44"/>
      <c r="M773" s="43"/>
      <c r="N773" s="45"/>
      <c r="O773" s="45"/>
      <c r="P773" s="45"/>
      <c r="Q773" s="45"/>
      <c r="R773" s="45"/>
    </row>
    <row r="774" spans="1:18" ht="15.75" customHeight="1">
      <c r="A774" s="44"/>
      <c r="B774" s="44"/>
      <c r="C774" s="44"/>
      <c r="D774" s="44"/>
      <c r="E774" s="44"/>
      <c r="F774" s="44"/>
      <c r="G774" s="44"/>
      <c r="H774" s="44"/>
      <c r="I774" s="44"/>
      <c r="J774" s="44"/>
      <c r="K774" s="44"/>
      <c r="L774" s="44"/>
      <c r="M774" s="43"/>
      <c r="N774" s="45"/>
      <c r="O774" s="45"/>
      <c r="P774" s="45"/>
      <c r="Q774" s="45"/>
      <c r="R774" s="45"/>
    </row>
    <row r="775" spans="1:18" ht="15.75" customHeight="1">
      <c r="A775" s="44"/>
      <c r="B775" s="44"/>
      <c r="C775" s="44"/>
      <c r="D775" s="44"/>
      <c r="E775" s="44"/>
      <c r="F775" s="44"/>
      <c r="G775" s="44"/>
      <c r="H775" s="44"/>
      <c r="I775" s="44"/>
      <c r="J775" s="44"/>
      <c r="K775" s="44"/>
      <c r="L775" s="44"/>
      <c r="M775" s="43"/>
      <c r="N775" s="45"/>
      <c r="O775" s="45"/>
      <c r="P775" s="45"/>
      <c r="Q775" s="45"/>
      <c r="R775" s="45"/>
    </row>
    <row r="776" spans="1:18" ht="15.75" customHeight="1">
      <c r="A776" s="44"/>
      <c r="B776" s="44"/>
      <c r="C776" s="44"/>
      <c r="D776" s="44"/>
      <c r="E776" s="44"/>
      <c r="F776" s="44"/>
      <c r="G776" s="44"/>
      <c r="H776" s="44"/>
      <c r="I776" s="44"/>
      <c r="J776" s="44"/>
      <c r="K776" s="44"/>
      <c r="L776" s="44"/>
      <c r="M776" s="43"/>
      <c r="N776" s="45"/>
      <c r="O776" s="45"/>
      <c r="P776" s="45"/>
      <c r="Q776" s="45"/>
      <c r="R776" s="45"/>
    </row>
    <row r="777" spans="1:18" ht="15.75" customHeight="1">
      <c r="A777" s="44"/>
      <c r="B777" s="44"/>
      <c r="C777" s="44"/>
      <c r="D777" s="44"/>
      <c r="E777" s="44"/>
      <c r="F777" s="44"/>
      <c r="G777" s="44"/>
      <c r="H777" s="44"/>
      <c r="I777" s="44"/>
      <c r="J777" s="44"/>
      <c r="K777" s="44"/>
      <c r="L777" s="44"/>
      <c r="M777" s="43"/>
      <c r="N777" s="45"/>
      <c r="O777" s="45"/>
      <c r="P777" s="45"/>
      <c r="Q777" s="45"/>
      <c r="R777" s="45"/>
    </row>
    <row r="778" spans="1:18" ht="15.75" customHeight="1">
      <c r="A778" s="44"/>
      <c r="B778" s="44"/>
      <c r="C778" s="44"/>
      <c r="D778" s="44"/>
      <c r="E778" s="44"/>
      <c r="F778" s="44"/>
      <c r="G778" s="44"/>
      <c r="H778" s="44"/>
      <c r="I778" s="44"/>
      <c r="J778" s="44"/>
      <c r="K778" s="44"/>
      <c r="L778" s="44"/>
      <c r="M778" s="43"/>
      <c r="N778" s="45"/>
      <c r="O778" s="45"/>
      <c r="P778" s="45"/>
      <c r="Q778" s="45"/>
      <c r="R778" s="45"/>
    </row>
    <row r="779" spans="1:18" ht="15.75" customHeight="1">
      <c r="A779" s="44"/>
      <c r="B779" s="44"/>
      <c r="C779" s="44"/>
      <c r="D779" s="44"/>
      <c r="E779" s="44"/>
      <c r="F779" s="44"/>
      <c r="G779" s="44"/>
      <c r="H779" s="44"/>
      <c r="I779" s="44"/>
      <c r="J779" s="44"/>
      <c r="K779" s="44"/>
      <c r="L779" s="44"/>
      <c r="M779" s="43"/>
      <c r="N779" s="45"/>
      <c r="O779" s="45"/>
      <c r="P779" s="45"/>
      <c r="Q779" s="45"/>
      <c r="R779" s="45"/>
    </row>
    <row r="780" spans="1:18" ht="15.75" customHeight="1">
      <c r="A780" s="44"/>
      <c r="B780" s="44"/>
      <c r="C780" s="44"/>
      <c r="D780" s="44"/>
      <c r="E780" s="44"/>
      <c r="F780" s="44"/>
      <c r="G780" s="44"/>
      <c r="H780" s="44"/>
      <c r="I780" s="44"/>
      <c r="J780" s="44"/>
      <c r="K780" s="44"/>
      <c r="L780" s="44"/>
      <c r="M780" s="43"/>
      <c r="N780" s="45"/>
      <c r="O780" s="45"/>
      <c r="P780" s="45"/>
      <c r="Q780" s="45"/>
      <c r="R780" s="45"/>
    </row>
    <row r="781" spans="1:18" ht="15.75" customHeight="1">
      <c r="A781" s="44"/>
      <c r="B781" s="44"/>
      <c r="C781" s="44"/>
      <c r="D781" s="44"/>
      <c r="E781" s="44"/>
      <c r="F781" s="44"/>
      <c r="G781" s="44"/>
      <c r="H781" s="44"/>
      <c r="I781" s="44"/>
      <c r="J781" s="44"/>
      <c r="K781" s="44"/>
      <c r="L781" s="44"/>
      <c r="M781" s="43"/>
      <c r="N781" s="45"/>
      <c r="O781" s="45"/>
      <c r="P781" s="45"/>
      <c r="Q781" s="45"/>
      <c r="R781" s="45"/>
    </row>
    <row r="782" spans="1:18" ht="15.75" customHeight="1">
      <c r="A782" s="44"/>
      <c r="B782" s="44"/>
      <c r="C782" s="44"/>
      <c r="D782" s="44"/>
      <c r="E782" s="44"/>
      <c r="F782" s="44"/>
      <c r="G782" s="44"/>
      <c r="H782" s="44"/>
      <c r="I782" s="44"/>
      <c r="J782" s="44"/>
      <c r="K782" s="44"/>
      <c r="L782" s="44"/>
      <c r="M782" s="43"/>
      <c r="N782" s="45"/>
      <c r="O782" s="45"/>
      <c r="P782" s="45"/>
      <c r="Q782" s="45"/>
      <c r="R782" s="45"/>
    </row>
    <row r="783" spans="1:18" ht="15.75" customHeight="1">
      <c r="A783" s="44"/>
      <c r="B783" s="44"/>
      <c r="C783" s="44"/>
      <c r="D783" s="44"/>
      <c r="E783" s="44"/>
      <c r="F783" s="44"/>
      <c r="G783" s="44"/>
      <c r="H783" s="44"/>
      <c r="I783" s="44"/>
      <c r="J783" s="44"/>
      <c r="K783" s="44"/>
      <c r="L783" s="44"/>
      <c r="M783" s="43"/>
      <c r="N783" s="45"/>
      <c r="O783" s="45"/>
      <c r="P783" s="45"/>
      <c r="Q783" s="45"/>
      <c r="R783" s="45"/>
    </row>
    <row r="784" spans="1:18" ht="15.75" customHeight="1">
      <c r="A784" s="44"/>
      <c r="B784" s="44"/>
      <c r="C784" s="44"/>
      <c r="D784" s="44"/>
      <c r="E784" s="44"/>
      <c r="F784" s="44"/>
      <c r="G784" s="44"/>
      <c r="H784" s="44"/>
      <c r="I784" s="44"/>
      <c r="J784" s="44"/>
      <c r="K784" s="44"/>
      <c r="L784" s="44"/>
      <c r="M784" s="43"/>
      <c r="N784" s="45"/>
      <c r="O784" s="45"/>
      <c r="P784" s="45"/>
      <c r="Q784" s="45"/>
      <c r="R784" s="45"/>
    </row>
    <row r="785" spans="1:18" ht="15.75" customHeight="1">
      <c r="A785" s="44"/>
      <c r="B785" s="44"/>
      <c r="C785" s="44"/>
      <c r="D785" s="44"/>
      <c r="E785" s="44"/>
      <c r="F785" s="44"/>
      <c r="G785" s="44"/>
      <c r="H785" s="44"/>
      <c r="I785" s="44"/>
      <c r="J785" s="44"/>
      <c r="K785" s="44"/>
      <c r="L785" s="44"/>
      <c r="M785" s="43"/>
      <c r="N785" s="45"/>
      <c r="O785" s="45"/>
      <c r="P785" s="45"/>
      <c r="Q785" s="45"/>
      <c r="R785" s="45"/>
    </row>
    <row r="786" spans="1:18" ht="15.75" customHeight="1">
      <c r="A786" s="44"/>
      <c r="B786" s="44"/>
      <c r="C786" s="44"/>
      <c r="D786" s="44"/>
      <c r="E786" s="44"/>
      <c r="F786" s="44"/>
      <c r="G786" s="44"/>
      <c r="H786" s="44"/>
      <c r="I786" s="44"/>
      <c r="J786" s="44"/>
      <c r="K786" s="44"/>
      <c r="L786" s="44"/>
      <c r="M786" s="43"/>
      <c r="N786" s="45"/>
      <c r="O786" s="45"/>
      <c r="P786" s="45"/>
      <c r="Q786" s="45"/>
      <c r="R786" s="45"/>
    </row>
    <row r="787" spans="1:18" ht="15.75" customHeight="1">
      <c r="A787" s="44"/>
      <c r="B787" s="44"/>
      <c r="C787" s="44"/>
      <c r="D787" s="44"/>
      <c r="E787" s="44"/>
      <c r="F787" s="44"/>
      <c r="G787" s="44"/>
      <c r="H787" s="44"/>
      <c r="I787" s="44"/>
      <c r="J787" s="44"/>
      <c r="K787" s="44"/>
      <c r="L787" s="44"/>
      <c r="M787" s="43"/>
      <c r="N787" s="45"/>
      <c r="O787" s="45"/>
      <c r="P787" s="45"/>
      <c r="Q787" s="45"/>
      <c r="R787" s="45"/>
    </row>
    <row r="788" spans="1:18" ht="15.75" customHeight="1">
      <c r="A788" s="44"/>
      <c r="B788" s="44"/>
      <c r="C788" s="44"/>
      <c r="D788" s="44"/>
      <c r="E788" s="44"/>
      <c r="F788" s="44"/>
      <c r="G788" s="44"/>
      <c r="H788" s="44"/>
      <c r="I788" s="44"/>
      <c r="J788" s="44"/>
      <c r="K788" s="44"/>
      <c r="L788" s="44"/>
      <c r="M788" s="43"/>
      <c r="N788" s="45"/>
      <c r="O788" s="45"/>
      <c r="P788" s="45"/>
      <c r="Q788" s="45"/>
      <c r="R788" s="45"/>
    </row>
    <row r="789" spans="1:18" ht="15.75" customHeight="1">
      <c r="A789" s="44"/>
      <c r="B789" s="44"/>
      <c r="C789" s="44"/>
      <c r="D789" s="44"/>
      <c r="E789" s="44"/>
      <c r="F789" s="44"/>
      <c r="G789" s="44"/>
      <c r="H789" s="44"/>
      <c r="I789" s="44"/>
      <c r="J789" s="44"/>
      <c r="K789" s="44"/>
      <c r="L789" s="44"/>
      <c r="M789" s="43"/>
      <c r="N789" s="45"/>
      <c r="O789" s="45"/>
      <c r="P789" s="45"/>
      <c r="Q789" s="45"/>
      <c r="R789" s="45"/>
    </row>
    <row r="790" spans="1:18" ht="15.75" customHeight="1">
      <c r="A790" s="44"/>
      <c r="B790" s="44"/>
      <c r="C790" s="44"/>
      <c r="D790" s="44"/>
      <c r="E790" s="44"/>
      <c r="F790" s="44"/>
      <c r="G790" s="44"/>
      <c r="H790" s="44"/>
      <c r="I790" s="44"/>
      <c r="J790" s="44"/>
      <c r="K790" s="44"/>
      <c r="L790" s="44"/>
      <c r="M790" s="43"/>
      <c r="N790" s="45"/>
      <c r="O790" s="45"/>
      <c r="P790" s="45"/>
      <c r="Q790" s="45"/>
      <c r="R790" s="45"/>
    </row>
    <row r="791" spans="1:18" ht="15.75" customHeight="1">
      <c r="A791" s="44"/>
      <c r="B791" s="44"/>
      <c r="C791" s="44"/>
      <c r="D791" s="44"/>
      <c r="E791" s="44"/>
      <c r="F791" s="44"/>
      <c r="G791" s="44"/>
      <c r="H791" s="44"/>
      <c r="I791" s="44"/>
      <c r="J791" s="44"/>
      <c r="K791" s="44"/>
      <c r="L791" s="44"/>
      <c r="M791" s="43"/>
      <c r="N791" s="45"/>
      <c r="O791" s="45"/>
      <c r="P791" s="45"/>
      <c r="Q791" s="45"/>
      <c r="R791" s="45"/>
    </row>
    <row r="792" spans="1:18" ht="15.75" customHeight="1">
      <c r="A792" s="44"/>
      <c r="B792" s="44"/>
      <c r="C792" s="44"/>
      <c r="D792" s="44"/>
      <c r="E792" s="44"/>
      <c r="F792" s="44"/>
      <c r="G792" s="44"/>
      <c r="H792" s="44"/>
      <c r="I792" s="44"/>
      <c r="J792" s="44"/>
      <c r="K792" s="44"/>
      <c r="L792" s="44"/>
      <c r="M792" s="43"/>
      <c r="N792" s="45"/>
      <c r="O792" s="45"/>
      <c r="P792" s="45"/>
      <c r="Q792" s="45"/>
      <c r="R792" s="45"/>
    </row>
    <row r="793" spans="1:18" ht="15.75" customHeight="1">
      <c r="A793" s="44"/>
      <c r="B793" s="44"/>
      <c r="C793" s="44"/>
      <c r="D793" s="44"/>
      <c r="E793" s="44"/>
      <c r="F793" s="44"/>
      <c r="G793" s="44"/>
      <c r="H793" s="44"/>
      <c r="I793" s="44"/>
      <c r="J793" s="44"/>
      <c r="K793" s="44"/>
      <c r="L793" s="44"/>
      <c r="M793" s="43"/>
      <c r="N793" s="45"/>
      <c r="O793" s="45"/>
      <c r="P793" s="45"/>
      <c r="Q793" s="45"/>
      <c r="R793" s="45"/>
    </row>
    <row r="794" spans="1:18" ht="15.75" customHeight="1">
      <c r="A794" s="44"/>
      <c r="B794" s="44"/>
      <c r="C794" s="44"/>
      <c r="D794" s="44"/>
      <c r="E794" s="44"/>
      <c r="F794" s="44"/>
      <c r="G794" s="44"/>
      <c r="H794" s="44"/>
      <c r="I794" s="44"/>
      <c r="J794" s="44"/>
      <c r="K794" s="44"/>
      <c r="L794" s="44"/>
      <c r="M794" s="43"/>
      <c r="N794" s="45"/>
      <c r="O794" s="45"/>
      <c r="P794" s="45"/>
      <c r="Q794" s="45"/>
      <c r="R794" s="45"/>
    </row>
    <row r="795" spans="1:18" ht="15.75" customHeight="1">
      <c r="A795" s="44"/>
      <c r="B795" s="44"/>
      <c r="C795" s="44"/>
      <c r="D795" s="44"/>
      <c r="E795" s="44"/>
      <c r="F795" s="44"/>
      <c r="G795" s="44"/>
      <c r="H795" s="44"/>
      <c r="I795" s="44"/>
      <c r="J795" s="44"/>
      <c r="K795" s="44"/>
      <c r="L795" s="44"/>
      <c r="M795" s="43"/>
      <c r="N795" s="45"/>
      <c r="O795" s="45"/>
      <c r="P795" s="45"/>
      <c r="Q795" s="45"/>
      <c r="R795" s="45"/>
    </row>
    <row r="796" spans="1:18" ht="15.75" customHeight="1">
      <c r="A796" s="44"/>
      <c r="B796" s="44"/>
      <c r="C796" s="44"/>
      <c r="D796" s="44"/>
      <c r="E796" s="44"/>
      <c r="F796" s="44"/>
      <c r="G796" s="44"/>
      <c r="H796" s="44"/>
      <c r="I796" s="44"/>
      <c r="J796" s="44"/>
      <c r="K796" s="44"/>
      <c r="L796" s="44"/>
      <c r="M796" s="43"/>
      <c r="N796" s="45"/>
      <c r="O796" s="45"/>
      <c r="P796" s="45"/>
      <c r="Q796" s="45"/>
      <c r="R796" s="45"/>
    </row>
    <row r="797" spans="1:18" ht="15.75" customHeight="1">
      <c r="A797" s="44"/>
      <c r="B797" s="44"/>
      <c r="C797" s="44"/>
      <c r="D797" s="44"/>
      <c r="E797" s="44"/>
      <c r="F797" s="44"/>
      <c r="G797" s="44"/>
      <c r="H797" s="44"/>
      <c r="I797" s="44"/>
      <c r="J797" s="44"/>
      <c r="K797" s="44"/>
      <c r="L797" s="44"/>
      <c r="M797" s="43"/>
      <c r="N797" s="45"/>
      <c r="O797" s="45"/>
      <c r="P797" s="45"/>
      <c r="Q797" s="45"/>
      <c r="R797" s="45"/>
    </row>
    <row r="798" spans="1:18" ht="15.75" customHeight="1">
      <c r="A798" s="44"/>
      <c r="B798" s="44"/>
      <c r="C798" s="44"/>
      <c r="D798" s="44"/>
      <c r="E798" s="44"/>
      <c r="F798" s="44"/>
      <c r="G798" s="44"/>
      <c r="H798" s="44"/>
      <c r="I798" s="44"/>
      <c r="J798" s="44"/>
      <c r="K798" s="44"/>
      <c r="L798" s="44"/>
      <c r="M798" s="43"/>
      <c r="N798" s="45"/>
      <c r="O798" s="45"/>
      <c r="P798" s="45"/>
      <c r="Q798" s="45"/>
      <c r="R798" s="45"/>
    </row>
    <row r="799" spans="1:18" ht="15.75" customHeight="1">
      <c r="A799" s="44"/>
      <c r="B799" s="44"/>
      <c r="C799" s="44"/>
      <c r="D799" s="44"/>
      <c r="E799" s="44"/>
      <c r="F799" s="44"/>
      <c r="G799" s="44"/>
      <c r="H799" s="44"/>
      <c r="I799" s="44"/>
      <c r="J799" s="44"/>
      <c r="K799" s="44"/>
      <c r="L799" s="44"/>
      <c r="M799" s="43"/>
      <c r="N799" s="45"/>
      <c r="O799" s="45"/>
      <c r="P799" s="45"/>
      <c r="Q799" s="45"/>
      <c r="R799" s="45"/>
    </row>
    <row r="800" spans="1:18" ht="15.75" customHeight="1">
      <c r="A800" s="44"/>
      <c r="B800" s="44"/>
      <c r="C800" s="44"/>
      <c r="D800" s="44"/>
      <c r="E800" s="44"/>
      <c r="F800" s="44"/>
      <c r="G800" s="44"/>
      <c r="H800" s="44"/>
      <c r="I800" s="44"/>
      <c r="J800" s="44"/>
      <c r="K800" s="44"/>
      <c r="L800" s="44"/>
      <c r="M800" s="43"/>
      <c r="N800" s="45"/>
      <c r="O800" s="45"/>
      <c r="P800" s="45"/>
      <c r="Q800" s="45"/>
      <c r="R800" s="45"/>
    </row>
    <row r="801" spans="1:18" ht="15.75" customHeight="1">
      <c r="A801" s="44"/>
      <c r="B801" s="44"/>
      <c r="C801" s="44"/>
      <c r="D801" s="44"/>
      <c r="E801" s="44"/>
      <c r="F801" s="44"/>
      <c r="G801" s="44"/>
      <c r="H801" s="44"/>
      <c r="I801" s="44"/>
      <c r="J801" s="44"/>
      <c r="K801" s="44"/>
      <c r="L801" s="44"/>
      <c r="M801" s="43"/>
      <c r="N801" s="45"/>
      <c r="O801" s="45"/>
      <c r="P801" s="45"/>
      <c r="Q801" s="45"/>
      <c r="R801" s="45"/>
    </row>
    <row r="802" spans="1:18" ht="15.75" customHeight="1">
      <c r="A802" s="44"/>
      <c r="B802" s="44"/>
      <c r="C802" s="44"/>
      <c r="D802" s="44"/>
      <c r="E802" s="44"/>
      <c r="F802" s="44"/>
      <c r="G802" s="44"/>
      <c r="H802" s="44"/>
      <c r="I802" s="44"/>
      <c r="J802" s="44"/>
      <c r="K802" s="44"/>
      <c r="L802" s="44"/>
      <c r="M802" s="43"/>
      <c r="N802" s="45"/>
      <c r="O802" s="45"/>
      <c r="P802" s="45"/>
      <c r="Q802" s="45"/>
      <c r="R802" s="45"/>
    </row>
    <row r="803" spans="1:18" ht="15.75" customHeight="1">
      <c r="A803" s="44"/>
      <c r="B803" s="44"/>
      <c r="C803" s="44"/>
      <c r="D803" s="44"/>
      <c r="E803" s="44"/>
      <c r="F803" s="44"/>
      <c r="G803" s="44"/>
      <c r="H803" s="44"/>
      <c r="I803" s="44"/>
      <c r="J803" s="44"/>
      <c r="K803" s="44"/>
      <c r="L803" s="44"/>
      <c r="M803" s="43"/>
      <c r="N803" s="45"/>
      <c r="O803" s="45"/>
      <c r="P803" s="45"/>
      <c r="Q803" s="45"/>
      <c r="R803" s="45"/>
    </row>
    <row r="804" spans="1:18" ht="15.75" customHeight="1">
      <c r="A804" s="44"/>
      <c r="B804" s="44"/>
      <c r="C804" s="44"/>
      <c r="D804" s="44"/>
      <c r="E804" s="44"/>
      <c r="F804" s="44"/>
      <c r="G804" s="44"/>
      <c r="H804" s="44"/>
      <c r="I804" s="44"/>
      <c r="J804" s="44"/>
      <c r="K804" s="44"/>
      <c r="L804" s="44"/>
      <c r="M804" s="43"/>
      <c r="N804" s="45"/>
      <c r="O804" s="45"/>
      <c r="P804" s="45"/>
      <c r="Q804" s="45"/>
      <c r="R804" s="45"/>
    </row>
    <row r="805" spans="1:18" ht="15.75" customHeight="1">
      <c r="A805" s="44"/>
      <c r="B805" s="44"/>
      <c r="C805" s="44"/>
      <c r="D805" s="44"/>
      <c r="E805" s="44"/>
      <c r="F805" s="44"/>
      <c r="G805" s="44"/>
      <c r="H805" s="44"/>
      <c r="I805" s="44"/>
      <c r="J805" s="44"/>
      <c r="K805" s="44"/>
      <c r="L805" s="44"/>
      <c r="M805" s="43"/>
      <c r="N805" s="45"/>
      <c r="O805" s="45"/>
      <c r="P805" s="45"/>
      <c r="Q805" s="45"/>
      <c r="R805" s="45"/>
    </row>
    <row r="806" spans="1:18" ht="15.75" customHeight="1">
      <c r="A806" s="44"/>
      <c r="B806" s="44"/>
      <c r="C806" s="44"/>
      <c r="D806" s="44"/>
      <c r="E806" s="44"/>
      <c r="F806" s="44"/>
      <c r="G806" s="44"/>
      <c r="H806" s="44"/>
      <c r="I806" s="44"/>
      <c r="J806" s="44"/>
      <c r="K806" s="44"/>
      <c r="L806" s="44"/>
      <c r="M806" s="43"/>
      <c r="N806" s="45"/>
      <c r="O806" s="45"/>
      <c r="P806" s="45"/>
      <c r="Q806" s="45"/>
      <c r="R806" s="45"/>
    </row>
    <row r="807" spans="1:18" ht="15.75" customHeight="1">
      <c r="A807" s="44"/>
      <c r="B807" s="44"/>
      <c r="C807" s="44"/>
      <c r="D807" s="44"/>
      <c r="E807" s="44"/>
      <c r="F807" s="44"/>
      <c r="G807" s="44"/>
      <c r="H807" s="44"/>
      <c r="I807" s="44"/>
      <c r="J807" s="44"/>
      <c r="K807" s="44"/>
      <c r="L807" s="44"/>
      <c r="M807" s="43"/>
      <c r="N807" s="45"/>
      <c r="O807" s="45"/>
      <c r="P807" s="45"/>
      <c r="Q807" s="45"/>
      <c r="R807" s="45"/>
    </row>
    <row r="808" spans="1:18" ht="15.75" customHeight="1">
      <c r="A808" s="44"/>
      <c r="B808" s="44"/>
      <c r="C808" s="44"/>
      <c r="D808" s="44"/>
      <c r="E808" s="44"/>
      <c r="F808" s="44"/>
      <c r="G808" s="44"/>
      <c r="H808" s="44"/>
      <c r="I808" s="44"/>
      <c r="J808" s="44"/>
      <c r="K808" s="44"/>
      <c r="L808" s="44"/>
      <c r="M808" s="43"/>
      <c r="N808" s="45"/>
      <c r="O808" s="45"/>
      <c r="P808" s="45"/>
      <c r="Q808" s="45"/>
      <c r="R808" s="45"/>
    </row>
    <row r="809" spans="1:18" ht="15.75" customHeight="1">
      <c r="A809" s="44"/>
      <c r="B809" s="44"/>
      <c r="C809" s="44"/>
      <c r="D809" s="44"/>
      <c r="E809" s="44"/>
      <c r="F809" s="44"/>
      <c r="G809" s="44"/>
      <c r="H809" s="44"/>
      <c r="I809" s="44"/>
      <c r="J809" s="44"/>
      <c r="K809" s="44"/>
      <c r="L809" s="44"/>
      <c r="M809" s="43"/>
      <c r="N809" s="45"/>
      <c r="O809" s="45"/>
      <c r="P809" s="45"/>
      <c r="Q809" s="45"/>
      <c r="R809" s="45"/>
    </row>
    <row r="810" spans="1:18" ht="15.75" customHeight="1">
      <c r="A810" s="44"/>
      <c r="B810" s="44"/>
      <c r="C810" s="44"/>
      <c r="D810" s="44"/>
      <c r="E810" s="44"/>
      <c r="F810" s="44"/>
      <c r="G810" s="44"/>
      <c r="H810" s="44"/>
      <c r="I810" s="44"/>
      <c r="J810" s="44"/>
      <c r="K810" s="44"/>
      <c r="L810" s="44"/>
      <c r="M810" s="43"/>
      <c r="N810" s="45"/>
      <c r="O810" s="45"/>
      <c r="P810" s="45"/>
      <c r="Q810" s="45"/>
      <c r="R810" s="45"/>
    </row>
    <row r="811" spans="1:18" ht="15.75" customHeight="1">
      <c r="A811" s="44"/>
      <c r="B811" s="44"/>
      <c r="C811" s="44"/>
      <c r="D811" s="44"/>
      <c r="E811" s="44"/>
      <c r="F811" s="44"/>
      <c r="G811" s="44"/>
      <c r="H811" s="44"/>
      <c r="I811" s="44"/>
      <c r="J811" s="44"/>
      <c r="K811" s="44"/>
      <c r="L811" s="44"/>
      <c r="M811" s="43"/>
      <c r="N811" s="45"/>
      <c r="O811" s="45"/>
      <c r="P811" s="45"/>
      <c r="Q811" s="45"/>
      <c r="R811" s="45"/>
    </row>
    <row r="812" spans="1:18" ht="15.75" customHeight="1">
      <c r="A812" s="44"/>
      <c r="B812" s="44"/>
      <c r="C812" s="44"/>
      <c r="D812" s="44"/>
      <c r="E812" s="44"/>
      <c r="F812" s="44"/>
      <c r="G812" s="44"/>
      <c r="H812" s="44"/>
      <c r="I812" s="44"/>
      <c r="J812" s="44"/>
      <c r="K812" s="44"/>
      <c r="L812" s="44"/>
      <c r="M812" s="43"/>
      <c r="N812" s="45"/>
      <c r="O812" s="45"/>
      <c r="P812" s="45"/>
      <c r="Q812" s="45"/>
      <c r="R812" s="45"/>
    </row>
    <row r="813" spans="1:18" ht="15.75" customHeight="1">
      <c r="A813" s="44"/>
      <c r="B813" s="44"/>
      <c r="C813" s="44"/>
      <c r="D813" s="44"/>
      <c r="E813" s="44"/>
      <c r="F813" s="44"/>
      <c r="G813" s="44"/>
      <c r="H813" s="44"/>
      <c r="I813" s="44"/>
      <c r="J813" s="44"/>
      <c r="K813" s="44"/>
      <c r="L813" s="44"/>
      <c r="M813" s="43"/>
      <c r="N813" s="45"/>
      <c r="O813" s="45"/>
      <c r="P813" s="45"/>
      <c r="Q813" s="45"/>
      <c r="R813" s="45"/>
    </row>
    <row r="814" spans="1:18" ht="15.75" customHeight="1">
      <c r="A814" s="44"/>
      <c r="B814" s="44"/>
      <c r="C814" s="44"/>
      <c r="D814" s="44"/>
      <c r="E814" s="44"/>
      <c r="F814" s="44"/>
      <c r="G814" s="44"/>
      <c r="H814" s="44"/>
      <c r="I814" s="44"/>
      <c r="J814" s="44"/>
      <c r="K814" s="44"/>
      <c r="L814" s="44"/>
      <c r="M814" s="43"/>
      <c r="N814" s="45"/>
      <c r="O814" s="45"/>
      <c r="P814" s="45"/>
      <c r="Q814" s="45"/>
      <c r="R814" s="45"/>
    </row>
    <row r="815" spans="1:18" ht="15.75" customHeight="1">
      <c r="A815" s="44"/>
      <c r="B815" s="44"/>
      <c r="C815" s="44"/>
      <c r="D815" s="44"/>
      <c r="E815" s="44"/>
      <c r="F815" s="44"/>
      <c r="G815" s="44"/>
      <c r="H815" s="44"/>
      <c r="I815" s="44"/>
      <c r="J815" s="44"/>
      <c r="K815" s="44"/>
      <c r="L815" s="44"/>
      <c r="M815" s="43"/>
      <c r="N815" s="45"/>
      <c r="O815" s="45"/>
      <c r="P815" s="45"/>
      <c r="Q815" s="45"/>
      <c r="R815" s="45"/>
    </row>
    <row r="816" spans="1:18" ht="15.75" customHeight="1">
      <c r="A816" s="44"/>
      <c r="B816" s="44"/>
      <c r="C816" s="44"/>
      <c r="D816" s="44"/>
      <c r="E816" s="44"/>
      <c r="F816" s="44"/>
      <c r="G816" s="44"/>
      <c r="H816" s="44"/>
      <c r="I816" s="44"/>
      <c r="J816" s="44"/>
      <c r="K816" s="44"/>
      <c r="L816" s="44"/>
      <c r="M816" s="43"/>
      <c r="N816" s="45"/>
      <c r="O816" s="45"/>
      <c r="P816" s="45"/>
      <c r="Q816" s="45"/>
      <c r="R816" s="45"/>
    </row>
    <row r="817" spans="1:18" ht="15.75" customHeight="1">
      <c r="A817" s="44"/>
      <c r="B817" s="44"/>
      <c r="C817" s="44"/>
      <c r="D817" s="44"/>
      <c r="E817" s="44"/>
      <c r="F817" s="44"/>
      <c r="G817" s="44"/>
      <c r="H817" s="44"/>
      <c r="I817" s="44"/>
      <c r="J817" s="44"/>
      <c r="K817" s="44"/>
      <c r="L817" s="44"/>
      <c r="M817" s="43"/>
      <c r="N817" s="45"/>
      <c r="O817" s="45"/>
      <c r="P817" s="45"/>
      <c r="Q817" s="45"/>
      <c r="R817" s="45"/>
    </row>
    <row r="818" spans="1:18" ht="15.75" customHeight="1">
      <c r="A818" s="44"/>
      <c r="B818" s="44"/>
      <c r="C818" s="44"/>
      <c r="D818" s="44"/>
      <c r="E818" s="44"/>
      <c r="F818" s="44"/>
      <c r="G818" s="44"/>
      <c r="H818" s="44"/>
      <c r="I818" s="44"/>
      <c r="J818" s="44"/>
      <c r="K818" s="44"/>
      <c r="L818" s="44"/>
      <c r="M818" s="43"/>
      <c r="N818" s="45"/>
      <c r="O818" s="45"/>
      <c r="P818" s="45"/>
      <c r="Q818" s="45"/>
      <c r="R818" s="45"/>
    </row>
    <row r="819" spans="1:18" ht="15.75" customHeight="1">
      <c r="A819" s="44"/>
      <c r="B819" s="44"/>
      <c r="C819" s="44"/>
      <c r="D819" s="44"/>
      <c r="E819" s="44"/>
      <c r="F819" s="44"/>
      <c r="G819" s="44"/>
      <c r="H819" s="44"/>
      <c r="I819" s="44"/>
      <c r="J819" s="44"/>
      <c r="K819" s="44"/>
      <c r="L819" s="44"/>
      <c r="M819" s="43"/>
      <c r="N819" s="45"/>
      <c r="O819" s="45"/>
      <c r="P819" s="45"/>
      <c r="Q819" s="45"/>
      <c r="R819" s="45"/>
    </row>
    <row r="820" spans="1:18" ht="15.75" customHeight="1">
      <c r="A820" s="44"/>
      <c r="B820" s="44"/>
      <c r="C820" s="44"/>
      <c r="D820" s="44"/>
      <c r="E820" s="44"/>
      <c r="F820" s="44"/>
      <c r="G820" s="44"/>
      <c r="H820" s="44"/>
      <c r="I820" s="44"/>
      <c r="J820" s="44"/>
      <c r="K820" s="44"/>
      <c r="L820" s="44"/>
      <c r="M820" s="43"/>
      <c r="N820" s="45"/>
      <c r="O820" s="45"/>
      <c r="P820" s="45"/>
      <c r="Q820" s="45"/>
      <c r="R820" s="45"/>
    </row>
    <row r="821" spans="1:18" ht="15.75" customHeight="1">
      <c r="A821" s="44"/>
      <c r="B821" s="44"/>
      <c r="C821" s="44"/>
      <c r="D821" s="44"/>
      <c r="E821" s="44"/>
      <c r="F821" s="44"/>
      <c r="G821" s="44"/>
      <c r="H821" s="44"/>
      <c r="I821" s="44"/>
      <c r="J821" s="44"/>
      <c r="K821" s="44"/>
      <c r="L821" s="44"/>
      <c r="M821" s="43"/>
      <c r="N821" s="45"/>
      <c r="O821" s="45"/>
      <c r="P821" s="45"/>
      <c r="Q821" s="45"/>
      <c r="R821" s="45"/>
    </row>
    <row r="822" spans="1:18" ht="15.75" customHeight="1">
      <c r="A822" s="44"/>
      <c r="B822" s="44"/>
      <c r="C822" s="44"/>
      <c r="D822" s="44"/>
      <c r="E822" s="44"/>
      <c r="F822" s="44"/>
      <c r="G822" s="44"/>
      <c r="H822" s="44"/>
      <c r="I822" s="44"/>
      <c r="J822" s="44"/>
      <c r="K822" s="44"/>
      <c r="L822" s="44"/>
      <c r="M822" s="43"/>
      <c r="N822" s="45"/>
      <c r="O822" s="45"/>
      <c r="P822" s="45"/>
      <c r="Q822" s="45"/>
      <c r="R822" s="45"/>
    </row>
    <row r="823" spans="1:18" ht="15.75" customHeight="1">
      <c r="A823" s="44"/>
      <c r="B823" s="44"/>
      <c r="C823" s="44"/>
      <c r="D823" s="44"/>
      <c r="E823" s="44"/>
      <c r="F823" s="44"/>
      <c r="G823" s="44"/>
      <c r="H823" s="44"/>
      <c r="I823" s="44"/>
      <c r="J823" s="44"/>
      <c r="K823" s="44"/>
      <c r="L823" s="44"/>
      <c r="M823" s="43"/>
      <c r="N823" s="45"/>
      <c r="O823" s="45"/>
      <c r="P823" s="45"/>
      <c r="Q823" s="45"/>
      <c r="R823" s="45"/>
    </row>
    <row r="824" spans="1:18" ht="15.75" customHeight="1">
      <c r="A824" s="44"/>
      <c r="B824" s="44"/>
      <c r="C824" s="44"/>
      <c r="D824" s="44"/>
      <c r="E824" s="44"/>
      <c r="F824" s="44"/>
      <c r="G824" s="44"/>
      <c r="H824" s="44"/>
      <c r="I824" s="44"/>
      <c r="J824" s="44"/>
      <c r="K824" s="44"/>
      <c r="L824" s="44"/>
      <c r="M824" s="43"/>
      <c r="N824" s="45"/>
      <c r="O824" s="45"/>
      <c r="P824" s="45"/>
      <c r="Q824" s="45"/>
      <c r="R824" s="45"/>
    </row>
    <row r="825" spans="1:18" ht="15.75" customHeight="1">
      <c r="A825" s="44"/>
      <c r="B825" s="44"/>
      <c r="C825" s="44"/>
      <c r="D825" s="44"/>
      <c r="E825" s="44"/>
      <c r="F825" s="44"/>
      <c r="G825" s="44"/>
      <c r="H825" s="44"/>
      <c r="I825" s="44"/>
      <c r="J825" s="44"/>
      <c r="K825" s="44"/>
      <c r="L825" s="44"/>
      <c r="M825" s="43"/>
      <c r="N825" s="45"/>
      <c r="O825" s="45"/>
      <c r="P825" s="45"/>
      <c r="Q825" s="45"/>
      <c r="R825" s="45"/>
    </row>
    <row r="826" spans="1:18" ht="15.75" customHeight="1">
      <c r="A826" s="44"/>
      <c r="B826" s="44"/>
      <c r="C826" s="44"/>
      <c r="D826" s="44"/>
      <c r="E826" s="44"/>
      <c r="F826" s="44"/>
      <c r="G826" s="44"/>
      <c r="H826" s="44"/>
      <c r="I826" s="44"/>
      <c r="J826" s="44"/>
      <c r="K826" s="44"/>
      <c r="L826" s="44"/>
      <c r="M826" s="43"/>
      <c r="N826" s="45"/>
      <c r="O826" s="45"/>
      <c r="P826" s="45"/>
      <c r="Q826" s="45"/>
      <c r="R826" s="45"/>
    </row>
    <row r="827" spans="1:18" ht="15.75" customHeight="1">
      <c r="A827" s="44"/>
      <c r="B827" s="44"/>
      <c r="C827" s="44"/>
      <c r="D827" s="44"/>
      <c r="E827" s="44"/>
      <c r="F827" s="44"/>
      <c r="G827" s="44"/>
      <c r="H827" s="44"/>
      <c r="I827" s="44"/>
      <c r="J827" s="44"/>
      <c r="K827" s="44"/>
      <c r="L827" s="44"/>
      <c r="M827" s="43"/>
      <c r="N827" s="45"/>
      <c r="O827" s="45"/>
      <c r="P827" s="45"/>
      <c r="Q827" s="45"/>
      <c r="R827" s="45"/>
    </row>
    <row r="828" spans="1:18" ht="15.75" customHeight="1">
      <c r="A828" s="44"/>
      <c r="B828" s="44"/>
      <c r="C828" s="44"/>
      <c r="D828" s="44"/>
      <c r="E828" s="44"/>
      <c r="F828" s="44"/>
      <c r="G828" s="44"/>
      <c r="H828" s="44"/>
      <c r="I828" s="44"/>
      <c r="J828" s="44"/>
      <c r="K828" s="44"/>
      <c r="L828" s="44"/>
      <c r="M828" s="43"/>
      <c r="N828" s="45"/>
      <c r="O828" s="45"/>
      <c r="P828" s="45"/>
      <c r="Q828" s="45"/>
      <c r="R828" s="45"/>
    </row>
    <row r="829" spans="1:18" ht="15.75" customHeight="1">
      <c r="A829" s="44"/>
      <c r="B829" s="44"/>
      <c r="C829" s="44"/>
      <c r="D829" s="44"/>
      <c r="E829" s="44"/>
      <c r="F829" s="44"/>
      <c r="G829" s="44"/>
      <c r="H829" s="44"/>
      <c r="I829" s="44"/>
      <c r="J829" s="44"/>
      <c r="K829" s="44"/>
      <c r="L829" s="44"/>
      <c r="M829" s="43"/>
      <c r="N829" s="45"/>
      <c r="O829" s="45"/>
      <c r="P829" s="45"/>
      <c r="Q829" s="45"/>
      <c r="R829" s="45"/>
    </row>
    <row r="830" spans="1:18" ht="15.75" customHeight="1">
      <c r="A830" s="44"/>
      <c r="B830" s="44"/>
      <c r="C830" s="44"/>
      <c r="D830" s="44"/>
      <c r="E830" s="44"/>
      <c r="F830" s="44"/>
      <c r="G830" s="44"/>
      <c r="H830" s="44"/>
      <c r="I830" s="44"/>
      <c r="J830" s="44"/>
      <c r="K830" s="44"/>
      <c r="L830" s="44"/>
      <c r="M830" s="43"/>
      <c r="N830" s="45"/>
      <c r="O830" s="45"/>
      <c r="P830" s="45"/>
      <c r="Q830" s="45"/>
      <c r="R830" s="45"/>
    </row>
    <row r="831" spans="1:18" ht="15.75" customHeight="1">
      <c r="A831" s="44"/>
      <c r="B831" s="44"/>
      <c r="C831" s="44"/>
      <c r="D831" s="44"/>
      <c r="E831" s="44"/>
      <c r="F831" s="44"/>
      <c r="G831" s="44"/>
      <c r="H831" s="44"/>
      <c r="I831" s="44"/>
      <c r="J831" s="44"/>
      <c r="K831" s="44"/>
      <c r="L831" s="44"/>
      <c r="M831" s="43"/>
      <c r="N831" s="45"/>
      <c r="O831" s="45"/>
      <c r="P831" s="45"/>
      <c r="Q831" s="45"/>
      <c r="R831" s="45"/>
    </row>
    <row r="832" spans="1:18" ht="15.75" customHeight="1">
      <c r="A832" s="44"/>
      <c r="B832" s="44"/>
      <c r="C832" s="44"/>
      <c r="D832" s="44"/>
      <c r="E832" s="44"/>
      <c r="F832" s="44"/>
      <c r="G832" s="44"/>
      <c r="H832" s="44"/>
      <c r="I832" s="44"/>
      <c r="J832" s="44"/>
      <c r="K832" s="44"/>
      <c r="L832" s="44"/>
      <c r="M832" s="43"/>
      <c r="N832" s="45"/>
      <c r="O832" s="45"/>
      <c r="P832" s="45"/>
      <c r="Q832" s="45"/>
      <c r="R832" s="45"/>
    </row>
    <row r="833" spans="1:18" ht="15.75" customHeight="1">
      <c r="A833" s="44"/>
      <c r="B833" s="44"/>
      <c r="C833" s="44"/>
      <c r="D833" s="44"/>
      <c r="E833" s="44"/>
      <c r="F833" s="44"/>
      <c r="G833" s="44"/>
      <c r="H833" s="44"/>
      <c r="I833" s="44"/>
      <c r="J833" s="44"/>
      <c r="K833" s="44"/>
      <c r="L833" s="44"/>
      <c r="M833" s="43"/>
      <c r="N833" s="45"/>
      <c r="O833" s="45"/>
      <c r="P833" s="45"/>
      <c r="Q833" s="45"/>
      <c r="R833" s="45"/>
    </row>
    <row r="834" spans="1:18" ht="15.75" customHeight="1">
      <c r="A834" s="44"/>
      <c r="B834" s="44"/>
      <c r="C834" s="44"/>
      <c r="D834" s="44"/>
      <c r="E834" s="44"/>
      <c r="F834" s="44"/>
      <c r="G834" s="44"/>
      <c r="H834" s="44"/>
      <c r="I834" s="44"/>
      <c r="J834" s="44"/>
      <c r="K834" s="44"/>
      <c r="L834" s="44"/>
      <c r="M834" s="43"/>
      <c r="N834" s="45"/>
      <c r="O834" s="45"/>
      <c r="P834" s="45"/>
      <c r="Q834" s="45"/>
      <c r="R834" s="45"/>
    </row>
    <row r="835" spans="1:18" ht="15.75" customHeight="1">
      <c r="A835" s="44"/>
      <c r="B835" s="44"/>
      <c r="C835" s="44"/>
      <c r="D835" s="44"/>
      <c r="E835" s="44"/>
      <c r="F835" s="44"/>
      <c r="G835" s="44"/>
      <c r="H835" s="44"/>
      <c r="I835" s="44"/>
      <c r="J835" s="44"/>
      <c r="K835" s="44"/>
      <c r="L835" s="44"/>
      <c r="M835" s="43"/>
      <c r="N835" s="45"/>
      <c r="O835" s="45"/>
      <c r="P835" s="45"/>
      <c r="Q835" s="45"/>
      <c r="R835" s="45"/>
    </row>
    <row r="836" spans="1:18" ht="15.75" customHeight="1">
      <c r="A836" s="44"/>
      <c r="B836" s="44"/>
      <c r="C836" s="44"/>
      <c r="D836" s="44"/>
      <c r="E836" s="44"/>
      <c r="F836" s="44"/>
      <c r="G836" s="44"/>
      <c r="H836" s="44"/>
      <c r="I836" s="44"/>
      <c r="J836" s="44"/>
      <c r="K836" s="44"/>
      <c r="L836" s="44"/>
      <c r="M836" s="43"/>
      <c r="N836" s="45"/>
      <c r="O836" s="45"/>
      <c r="P836" s="45"/>
      <c r="Q836" s="45"/>
      <c r="R836" s="45"/>
    </row>
    <row r="837" spans="1:18" ht="15.75" customHeight="1">
      <c r="A837" s="44"/>
      <c r="B837" s="44"/>
      <c r="C837" s="44"/>
      <c r="D837" s="44"/>
      <c r="E837" s="44"/>
      <c r="F837" s="44"/>
      <c r="G837" s="44"/>
      <c r="H837" s="44"/>
      <c r="I837" s="44"/>
      <c r="J837" s="44"/>
      <c r="K837" s="44"/>
      <c r="L837" s="44"/>
      <c r="M837" s="43"/>
      <c r="N837" s="45"/>
      <c r="O837" s="45"/>
      <c r="P837" s="45"/>
      <c r="Q837" s="45"/>
      <c r="R837" s="45"/>
    </row>
    <row r="838" spans="1:18" ht="15.75" customHeight="1">
      <c r="A838" s="44"/>
      <c r="B838" s="44"/>
      <c r="C838" s="44"/>
      <c r="D838" s="44"/>
      <c r="E838" s="44"/>
      <c r="F838" s="44"/>
      <c r="G838" s="44"/>
      <c r="H838" s="44"/>
      <c r="I838" s="44"/>
      <c r="J838" s="44"/>
      <c r="K838" s="44"/>
      <c r="L838" s="44"/>
      <c r="M838" s="43"/>
      <c r="N838" s="45"/>
      <c r="O838" s="45"/>
      <c r="P838" s="45"/>
      <c r="Q838" s="45"/>
      <c r="R838" s="45"/>
    </row>
    <row r="839" spans="1:18" ht="15.75" customHeight="1">
      <c r="A839" s="44"/>
      <c r="B839" s="44"/>
      <c r="C839" s="44"/>
      <c r="D839" s="44"/>
      <c r="E839" s="44"/>
      <c r="F839" s="44"/>
      <c r="G839" s="44"/>
      <c r="H839" s="44"/>
      <c r="I839" s="44"/>
      <c r="J839" s="44"/>
      <c r="K839" s="44"/>
      <c r="L839" s="44"/>
      <c r="M839" s="43"/>
      <c r="N839" s="45"/>
      <c r="O839" s="45"/>
      <c r="P839" s="45"/>
      <c r="Q839" s="45"/>
      <c r="R839" s="45"/>
    </row>
    <row r="840" spans="1:18" ht="15.75" customHeight="1">
      <c r="A840" s="44"/>
      <c r="B840" s="44"/>
      <c r="C840" s="44"/>
      <c r="D840" s="44"/>
      <c r="E840" s="44"/>
      <c r="F840" s="44"/>
      <c r="G840" s="44"/>
      <c r="H840" s="44"/>
      <c r="I840" s="44"/>
      <c r="J840" s="44"/>
      <c r="K840" s="44"/>
      <c r="L840" s="44"/>
      <c r="M840" s="43"/>
      <c r="N840" s="45"/>
      <c r="O840" s="45"/>
      <c r="P840" s="45"/>
      <c r="Q840" s="45"/>
      <c r="R840" s="45"/>
    </row>
    <row r="841" spans="1:18" ht="15.75" customHeight="1">
      <c r="A841" s="44"/>
      <c r="B841" s="44"/>
      <c r="C841" s="44"/>
      <c r="D841" s="44"/>
      <c r="E841" s="44"/>
      <c r="F841" s="44"/>
      <c r="G841" s="44"/>
      <c r="H841" s="44"/>
      <c r="I841" s="44"/>
      <c r="J841" s="44"/>
      <c r="K841" s="44"/>
      <c r="L841" s="44"/>
      <c r="M841" s="43"/>
      <c r="N841" s="45"/>
      <c r="O841" s="45"/>
      <c r="P841" s="45"/>
      <c r="Q841" s="45"/>
      <c r="R841" s="45"/>
    </row>
    <row r="842" spans="1:18" ht="15.75" customHeight="1">
      <c r="A842" s="44"/>
      <c r="B842" s="44"/>
      <c r="C842" s="44"/>
      <c r="D842" s="44"/>
      <c r="E842" s="44"/>
      <c r="F842" s="44"/>
      <c r="G842" s="44"/>
      <c r="H842" s="44"/>
      <c r="I842" s="44"/>
      <c r="J842" s="44"/>
      <c r="K842" s="44"/>
      <c r="L842" s="44"/>
      <c r="M842" s="43"/>
      <c r="N842" s="45"/>
      <c r="O842" s="45"/>
      <c r="P842" s="45"/>
      <c r="Q842" s="45"/>
      <c r="R842" s="45"/>
    </row>
    <row r="843" spans="1:18" ht="15.75" customHeight="1">
      <c r="A843" s="44"/>
      <c r="B843" s="44"/>
      <c r="C843" s="44"/>
      <c r="D843" s="44"/>
      <c r="E843" s="44"/>
      <c r="F843" s="44"/>
      <c r="G843" s="44"/>
      <c r="H843" s="44"/>
      <c r="I843" s="44"/>
      <c r="J843" s="44"/>
      <c r="K843" s="44"/>
      <c r="L843" s="44"/>
      <c r="M843" s="43"/>
      <c r="N843" s="45"/>
      <c r="O843" s="45"/>
      <c r="P843" s="45"/>
      <c r="Q843" s="45"/>
      <c r="R843" s="45"/>
    </row>
    <row r="844" spans="1:18" ht="15.75" customHeight="1">
      <c r="A844" s="44"/>
      <c r="B844" s="44"/>
      <c r="C844" s="44"/>
      <c r="D844" s="44"/>
      <c r="E844" s="44"/>
      <c r="F844" s="44"/>
      <c r="G844" s="44"/>
      <c r="H844" s="44"/>
      <c r="I844" s="44"/>
      <c r="J844" s="44"/>
      <c r="K844" s="44"/>
      <c r="L844" s="44"/>
      <c r="M844" s="43"/>
      <c r="N844" s="45"/>
      <c r="O844" s="45"/>
      <c r="P844" s="45"/>
      <c r="Q844" s="45"/>
      <c r="R844" s="45"/>
    </row>
    <row r="845" spans="1:18" ht="15.75" customHeight="1">
      <c r="A845" s="44"/>
      <c r="B845" s="44"/>
      <c r="C845" s="44"/>
      <c r="D845" s="44"/>
      <c r="E845" s="44"/>
      <c r="F845" s="44"/>
      <c r="G845" s="44"/>
      <c r="H845" s="44"/>
      <c r="I845" s="44"/>
      <c r="J845" s="44"/>
      <c r="K845" s="44"/>
      <c r="L845" s="44"/>
      <c r="M845" s="43"/>
      <c r="N845" s="45"/>
      <c r="O845" s="45"/>
      <c r="P845" s="45"/>
      <c r="Q845" s="45"/>
      <c r="R845" s="45"/>
    </row>
    <row r="846" spans="1:18" ht="15.75" customHeight="1">
      <c r="A846" s="44"/>
      <c r="B846" s="44"/>
      <c r="C846" s="44"/>
      <c r="D846" s="44"/>
      <c r="E846" s="44"/>
      <c r="F846" s="44"/>
      <c r="G846" s="44"/>
      <c r="H846" s="44"/>
      <c r="I846" s="44"/>
      <c r="J846" s="44"/>
      <c r="K846" s="44"/>
      <c r="L846" s="44"/>
      <c r="M846" s="43"/>
      <c r="N846" s="45"/>
      <c r="O846" s="45"/>
      <c r="P846" s="45"/>
      <c r="Q846" s="45"/>
      <c r="R846" s="45"/>
    </row>
    <row r="847" spans="1:18" ht="15.75" customHeight="1">
      <c r="A847" s="44"/>
      <c r="B847" s="44"/>
      <c r="C847" s="44"/>
      <c r="D847" s="44"/>
      <c r="E847" s="44"/>
      <c r="F847" s="44"/>
      <c r="G847" s="44"/>
      <c r="H847" s="44"/>
      <c r="I847" s="44"/>
      <c r="J847" s="44"/>
      <c r="K847" s="44"/>
      <c r="L847" s="44"/>
      <c r="M847" s="43"/>
      <c r="N847" s="45"/>
      <c r="O847" s="45"/>
      <c r="P847" s="45"/>
      <c r="Q847" s="45"/>
      <c r="R847" s="45"/>
    </row>
    <row r="848" spans="1:18" ht="15.75" customHeight="1">
      <c r="A848" s="44"/>
      <c r="B848" s="44"/>
      <c r="C848" s="44"/>
      <c r="D848" s="44"/>
      <c r="E848" s="44"/>
      <c r="F848" s="44"/>
      <c r="G848" s="44"/>
      <c r="H848" s="44"/>
      <c r="I848" s="44"/>
      <c r="J848" s="44"/>
      <c r="K848" s="44"/>
      <c r="L848" s="44"/>
      <c r="M848" s="43"/>
      <c r="N848" s="45"/>
      <c r="O848" s="45"/>
      <c r="P848" s="45"/>
      <c r="Q848" s="45"/>
      <c r="R848" s="45"/>
    </row>
    <row r="849" spans="1:18" ht="15.75" customHeight="1">
      <c r="A849" s="44"/>
      <c r="B849" s="44"/>
      <c r="C849" s="44"/>
      <c r="D849" s="44"/>
      <c r="E849" s="44"/>
      <c r="F849" s="44"/>
      <c r="G849" s="44"/>
      <c r="H849" s="44"/>
      <c r="I849" s="44"/>
      <c r="J849" s="44"/>
      <c r="K849" s="44"/>
      <c r="L849" s="44"/>
      <c r="M849" s="43"/>
      <c r="N849" s="45"/>
      <c r="O849" s="45"/>
      <c r="P849" s="45"/>
      <c r="Q849" s="45"/>
      <c r="R849" s="45"/>
    </row>
    <row r="850" spans="1:18" ht="15.75" customHeight="1">
      <c r="A850" s="44"/>
      <c r="B850" s="44"/>
      <c r="C850" s="44"/>
      <c r="D850" s="44"/>
      <c r="E850" s="44"/>
      <c r="F850" s="44"/>
      <c r="G850" s="44"/>
      <c r="H850" s="44"/>
      <c r="I850" s="44"/>
      <c r="J850" s="44"/>
      <c r="K850" s="44"/>
      <c r="L850" s="44"/>
      <c r="M850" s="43"/>
      <c r="N850" s="45"/>
      <c r="O850" s="45"/>
      <c r="P850" s="45"/>
      <c r="Q850" s="45"/>
      <c r="R850" s="45"/>
    </row>
    <row r="851" spans="1:18" ht="15.75" customHeight="1">
      <c r="A851" s="44"/>
      <c r="B851" s="44"/>
      <c r="C851" s="44"/>
      <c r="D851" s="44"/>
      <c r="E851" s="44"/>
      <c r="F851" s="44"/>
      <c r="G851" s="44"/>
      <c r="H851" s="44"/>
      <c r="I851" s="44"/>
      <c r="J851" s="44"/>
      <c r="K851" s="44"/>
      <c r="L851" s="44"/>
      <c r="M851" s="43"/>
      <c r="N851" s="45"/>
      <c r="O851" s="45"/>
      <c r="P851" s="45"/>
      <c r="Q851" s="45"/>
      <c r="R851" s="45"/>
    </row>
    <row r="852" spans="1:18" ht="15.75" customHeight="1">
      <c r="A852" s="44"/>
      <c r="B852" s="44"/>
      <c r="C852" s="44"/>
      <c r="D852" s="44"/>
      <c r="E852" s="44"/>
      <c r="F852" s="44"/>
      <c r="G852" s="44"/>
      <c r="H852" s="44"/>
      <c r="I852" s="44"/>
      <c r="J852" s="44"/>
      <c r="K852" s="44"/>
      <c r="L852" s="44"/>
      <c r="M852" s="43"/>
      <c r="N852" s="45"/>
      <c r="O852" s="45"/>
      <c r="P852" s="45"/>
      <c r="Q852" s="45"/>
      <c r="R852" s="45"/>
    </row>
    <row r="853" spans="1:18" ht="15.75" customHeight="1">
      <c r="A853" s="44"/>
      <c r="B853" s="44"/>
      <c r="C853" s="44"/>
      <c r="D853" s="44"/>
      <c r="E853" s="44"/>
      <c r="F853" s="44"/>
      <c r="G853" s="44"/>
      <c r="H853" s="44"/>
      <c r="I853" s="44"/>
      <c r="J853" s="44"/>
      <c r="K853" s="44"/>
      <c r="L853" s="44"/>
      <c r="M853" s="43"/>
      <c r="N853" s="45"/>
      <c r="O853" s="45"/>
      <c r="P853" s="45"/>
      <c r="Q853" s="45"/>
      <c r="R853" s="45"/>
    </row>
    <row r="854" spans="1:18" ht="15.75" customHeight="1">
      <c r="A854" s="44"/>
      <c r="B854" s="44"/>
      <c r="C854" s="44"/>
      <c r="D854" s="44"/>
      <c r="E854" s="44"/>
      <c r="F854" s="44"/>
      <c r="G854" s="44"/>
      <c r="H854" s="44"/>
      <c r="I854" s="44"/>
      <c r="J854" s="44"/>
      <c r="K854" s="44"/>
      <c r="L854" s="44"/>
      <c r="M854" s="43"/>
      <c r="N854" s="45"/>
      <c r="O854" s="45"/>
      <c r="P854" s="45"/>
      <c r="Q854" s="45"/>
      <c r="R854" s="45"/>
    </row>
    <row r="855" spans="1:18" ht="15.75" customHeight="1">
      <c r="A855" s="44"/>
      <c r="B855" s="44"/>
      <c r="C855" s="44"/>
      <c r="D855" s="44"/>
      <c r="E855" s="44"/>
      <c r="F855" s="44"/>
      <c r="G855" s="44"/>
      <c r="H855" s="44"/>
      <c r="I855" s="44"/>
      <c r="J855" s="44"/>
      <c r="K855" s="44"/>
      <c r="L855" s="44"/>
      <c r="M855" s="43"/>
      <c r="N855" s="45"/>
      <c r="O855" s="45"/>
      <c r="P855" s="45"/>
      <c r="Q855" s="45"/>
      <c r="R855" s="45"/>
    </row>
    <row r="856" spans="1:18" ht="15.75" customHeight="1">
      <c r="A856" s="44"/>
      <c r="B856" s="44"/>
      <c r="C856" s="44"/>
      <c r="D856" s="44"/>
      <c r="E856" s="44"/>
      <c r="F856" s="44"/>
      <c r="G856" s="44"/>
      <c r="H856" s="44"/>
      <c r="I856" s="44"/>
      <c r="J856" s="44"/>
      <c r="K856" s="44"/>
      <c r="L856" s="44"/>
      <c r="M856" s="43"/>
      <c r="N856" s="45"/>
      <c r="O856" s="45"/>
      <c r="P856" s="45"/>
      <c r="Q856" s="45"/>
      <c r="R856" s="45"/>
    </row>
    <row r="857" spans="1:18" ht="15.75" customHeight="1">
      <c r="A857" s="44"/>
      <c r="B857" s="44"/>
      <c r="C857" s="44"/>
      <c r="D857" s="44"/>
      <c r="E857" s="44"/>
      <c r="F857" s="44"/>
      <c r="G857" s="44"/>
      <c r="H857" s="44"/>
      <c r="I857" s="44"/>
      <c r="J857" s="44"/>
      <c r="K857" s="44"/>
      <c r="L857" s="44"/>
      <c r="M857" s="43"/>
      <c r="N857" s="45"/>
      <c r="O857" s="45"/>
      <c r="P857" s="45"/>
      <c r="Q857" s="45"/>
      <c r="R857" s="45"/>
    </row>
    <row r="858" spans="1:18" ht="15.75" customHeight="1">
      <c r="A858" s="44"/>
      <c r="B858" s="44"/>
      <c r="C858" s="44"/>
      <c r="D858" s="44"/>
      <c r="E858" s="44"/>
      <c r="F858" s="44"/>
      <c r="G858" s="44"/>
      <c r="H858" s="44"/>
      <c r="I858" s="44"/>
      <c r="J858" s="44"/>
      <c r="K858" s="44"/>
      <c r="L858" s="44"/>
      <c r="M858" s="43"/>
      <c r="N858" s="45"/>
      <c r="O858" s="45"/>
      <c r="P858" s="45"/>
      <c r="Q858" s="45"/>
      <c r="R858" s="45"/>
    </row>
    <row r="859" spans="1:18" ht="15.75" customHeight="1">
      <c r="A859" s="44"/>
      <c r="B859" s="44"/>
      <c r="C859" s="44"/>
      <c r="D859" s="44"/>
      <c r="E859" s="44"/>
      <c r="F859" s="44"/>
      <c r="G859" s="44"/>
      <c r="H859" s="44"/>
      <c r="I859" s="44"/>
      <c r="J859" s="44"/>
      <c r="K859" s="44"/>
      <c r="L859" s="44"/>
      <c r="M859" s="43"/>
      <c r="N859" s="45"/>
      <c r="O859" s="45"/>
      <c r="P859" s="45"/>
      <c r="Q859" s="45"/>
      <c r="R859" s="45"/>
    </row>
    <row r="860" spans="1:18" ht="15.75" customHeight="1">
      <c r="A860" s="44"/>
      <c r="B860" s="44"/>
      <c r="C860" s="44"/>
      <c r="D860" s="44"/>
      <c r="E860" s="44"/>
      <c r="F860" s="44"/>
      <c r="G860" s="44"/>
      <c r="H860" s="44"/>
      <c r="I860" s="44"/>
      <c r="J860" s="44"/>
      <c r="K860" s="44"/>
      <c r="L860" s="44"/>
      <c r="M860" s="43"/>
      <c r="N860" s="45"/>
      <c r="O860" s="45"/>
      <c r="P860" s="45"/>
      <c r="Q860" s="45"/>
      <c r="R860" s="45"/>
    </row>
    <row r="861" spans="1:18" ht="15.75" customHeight="1">
      <c r="A861" s="44"/>
      <c r="B861" s="44"/>
      <c r="C861" s="44"/>
      <c r="D861" s="44"/>
      <c r="E861" s="44"/>
      <c r="F861" s="44"/>
      <c r="G861" s="44"/>
      <c r="H861" s="44"/>
      <c r="I861" s="44"/>
      <c r="J861" s="44"/>
      <c r="K861" s="44"/>
      <c r="L861" s="44"/>
      <c r="M861" s="43"/>
      <c r="N861" s="45"/>
      <c r="O861" s="45"/>
      <c r="P861" s="45"/>
      <c r="Q861" s="45"/>
      <c r="R861" s="45"/>
    </row>
    <row r="862" spans="1:18" ht="15.75" customHeight="1">
      <c r="A862" s="44"/>
      <c r="B862" s="44"/>
      <c r="C862" s="44"/>
      <c r="D862" s="44"/>
      <c r="E862" s="44"/>
      <c r="F862" s="44"/>
      <c r="G862" s="44"/>
      <c r="H862" s="44"/>
      <c r="I862" s="44"/>
      <c r="J862" s="44"/>
      <c r="K862" s="44"/>
      <c r="L862" s="44"/>
      <c r="M862" s="43"/>
      <c r="N862" s="45"/>
      <c r="O862" s="45"/>
      <c r="P862" s="45"/>
      <c r="Q862" s="45"/>
      <c r="R862" s="45"/>
    </row>
    <row r="863" spans="1:18" ht="15.75" customHeight="1">
      <c r="A863" s="44"/>
      <c r="B863" s="44"/>
      <c r="C863" s="44"/>
      <c r="D863" s="44"/>
      <c r="E863" s="44"/>
      <c r="F863" s="44"/>
      <c r="G863" s="44"/>
      <c r="H863" s="44"/>
      <c r="I863" s="44"/>
      <c r="J863" s="44"/>
      <c r="K863" s="44"/>
      <c r="L863" s="44"/>
      <c r="M863" s="43"/>
      <c r="N863" s="45"/>
      <c r="O863" s="45"/>
      <c r="P863" s="45"/>
      <c r="Q863" s="45"/>
      <c r="R863" s="45"/>
    </row>
    <row r="864" spans="1:18" ht="15.75" customHeight="1">
      <c r="A864" s="44"/>
      <c r="B864" s="44"/>
      <c r="C864" s="44"/>
      <c r="D864" s="44"/>
      <c r="E864" s="44"/>
      <c r="F864" s="44"/>
      <c r="G864" s="44"/>
      <c r="H864" s="44"/>
      <c r="I864" s="44"/>
      <c r="J864" s="44"/>
      <c r="K864" s="44"/>
      <c r="L864" s="44"/>
      <c r="M864" s="43"/>
      <c r="N864" s="45"/>
      <c r="O864" s="45"/>
      <c r="P864" s="45"/>
      <c r="Q864" s="45"/>
      <c r="R864" s="45"/>
    </row>
    <row r="865" spans="1:18" ht="15.75" customHeight="1">
      <c r="A865" s="44"/>
      <c r="B865" s="44"/>
      <c r="C865" s="44"/>
      <c r="D865" s="44"/>
      <c r="E865" s="44"/>
      <c r="F865" s="44"/>
      <c r="G865" s="44"/>
      <c r="H865" s="44"/>
      <c r="I865" s="44"/>
      <c r="J865" s="44"/>
      <c r="K865" s="44"/>
      <c r="L865" s="44"/>
      <c r="M865" s="43"/>
      <c r="N865" s="45"/>
      <c r="O865" s="45"/>
      <c r="P865" s="45"/>
      <c r="Q865" s="45"/>
      <c r="R865" s="45"/>
    </row>
    <row r="866" spans="1:18" ht="15.75" customHeight="1">
      <c r="A866" s="44"/>
      <c r="B866" s="44"/>
      <c r="C866" s="44"/>
      <c r="D866" s="44"/>
      <c r="E866" s="44"/>
      <c r="F866" s="44"/>
      <c r="G866" s="44"/>
      <c r="H866" s="44"/>
      <c r="I866" s="44"/>
      <c r="J866" s="44"/>
      <c r="K866" s="44"/>
      <c r="L866" s="44"/>
      <c r="M866" s="43"/>
      <c r="N866" s="45"/>
      <c r="O866" s="45"/>
      <c r="P866" s="45"/>
      <c r="Q866" s="45"/>
      <c r="R866" s="45"/>
    </row>
    <row r="867" spans="1:18" ht="15.75" customHeight="1">
      <c r="A867" s="44"/>
      <c r="B867" s="44"/>
      <c r="C867" s="44"/>
      <c r="D867" s="44"/>
      <c r="E867" s="44"/>
      <c r="F867" s="44"/>
      <c r="G867" s="44"/>
      <c r="H867" s="44"/>
      <c r="I867" s="44"/>
      <c r="J867" s="44"/>
      <c r="K867" s="44"/>
      <c r="L867" s="44"/>
      <c r="M867" s="43"/>
      <c r="N867" s="45"/>
      <c r="O867" s="45"/>
      <c r="P867" s="45"/>
      <c r="Q867" s="45"/>
      <c r="R867" s="45"/>
    </row>
    <row r="868" spans="1:18" ht="15.75" customHeight="1">
      <c r="A868" s="44"/>
      <c r="B868" s="44"/>
      <c r="C868" s="44"/>
      <c r="D868" s="44"/>
      <c r="E868" s="44"/>
      <c r="F868" s="44"/>
      <c r="G868" s="44"/>
      <c r="H868" s="44"/>
      <c r="I868" s="44"/>
      <c r="J868" s="44"/>
      <c r="K868" s="44"/>
      <c r="L868" s="44"/>
      <c r="M868" s="43"/>
      <c r="N868" s="45"/>
      <c r="O868" s="45"/>
      <c r="P868" s="45"/>
      <c r="Q868" s="45"/>
      <c r="R868" s="45"/>
    </row>
    <row r="869" spans="1:18" ht="15.75" customHeight="1">
      <c r="A869" s="44"/>
      <c r="B869" s="44"/>
      <c r="C869" s="44"/>
      <c r="D869" s="44"/>
      <c r="E869" s="44"/>
      <c r="F869" s="44"/>
      <c r="G869" s="44"/>
      <c r="H869" s="44"/>
      <c r="I869" s="44"/>
      <c r="J869" s="44"/>
      <c r="K869" s="44"/>
      <c r="L869" s="44"/>
      <c r="M869" s="43"/>
      <c r="N869" s="45"/>
      <c r="O869" s="45"/>
      <c r="P869" s="45"/>
      <c r="Q869" s="45"/>
      <c r="R869" s="45"/>
    </row>
    <row r="870" spans="1:18" ht="15.75" customHeight="1">
      <c r="A870" s="44"/>
      <c r="B870" s="44"/>
      <c r="C870" s="44"/>
      <c r="D870" s="44"/>
      <c r="E870" s="44"/>
      <c r="F870" s="44"/>
      <c r="G870" s="44"/>
      <c r="H870" s="44"/>
      <c r="I870" s="44"/>
      <c r="J870" s="44"/>
      <c r="K870" s="44"/>
      <c r="L870" s="44"/>
      <c r="M870" s="43"/>
      <c r="N870" s="45"/>
      <c r="O870" s="45"/>
      <c r="P870" s="45"/>
      <c r="Q870" s="45"/>
      <c r="R870" s="45"/>
    </row>
    <row r="871" spans="1:18" ht="15.75" customHeight="1">
      <c r="A871" s="44"/>
      <c r="B871" s="44"/>
      <c r="C871" s="44"/>
      <c r="D871" s="44"/>
      <c r="E871" s="44"/>
      <c r="F871" s="44"/>
      <c r="G871" s="44"/>
      <c r="H871" s="44"/>
      <c r="I871" s="44"/>
      <c r="J871" s="44"/>
      <c r="K871" s="44"/>
      <c r="L871" s="44"/>
      <c r="M871" s="43"/>
      <c r="N871" s="45"/>
      <c r="O871" s="45"/>
      <c r="P871" s="45"/>
      <c r="Q871" s="45"/>
      <c r="R871" s="45"/>
    </row>
    <row r="872" spans="1:18" ht="15.75" customHeight="1">
      <c r="A872" s="44"/>
      <c r="B872" s="44"/>
      <c r="C872" s="44"/>
      <c r="D872" s="44"/>
      <c r="E872" s="44"/>
      <c r="F872" s="44"/>
      <c r="G872" s="44"/>
      <c r="H872" s="44"/>
      <c r="I872" s="44"/>
      <c r="J872" s="44"/>
      <c r="K872" s="44"/>
      <c r="L872" s="44"/>
      <c r="M872" s="43"/>
      <c r="N872" s="45"/>
      <c r="O872" s="45"/>
      <c r="P872" s="45"/>
      <c r="Q872" s="45"/>
      <c r="R872" s="45"/>
    </row>
    <row r="873" spans="1:18" ht="15.75" customHeight="1">
      <c r="A873" s="44"/>
      <c r="B873" s="44"/>
      <c r="C873" s="44"/>
      <c r="D873" s="44"/>
      <c r="E873" s="44"/>
      <c r="F873" s="44"/>
      <c r="G873" s="44"/>
      <c r="H873" s="44"/>
      <c r="I873" s="44"/>
      <c r="J873" s="44"/>
      <c r="K873" s="44"/>
      <c r="L873" s="44"/>
      <c r="M873" s="43"/>
      <c r="N873" s="45"/>
      <c r="O873" s="45"/>
      <c r="P873" s="45"/>
      <c r="Q873" s="45"/>
      <c r="R873" s="45"/>
    </row>
    <row r="874" spans="1:18" ht="15.75" customHeight="1">
      <c r="A874" s="44"/>
      <c r="B874" s="44"/>
      <c r="C874" s="44"/>
      <c r="D874" s="44"/>
      <c r="E874" s="44"/>
      <c r="F874" s="44"/>
      <c r="G874" s="44"/>
      <c r="H874" s="44"/>
      <c r="I874" s="44"/>
      <c r="J874" s="44"/>
      <c r="K874" s="44"/>
      <c r="L874" s="44"/>
      <c r="M874" s="43"/>
      <c r="N874" s="45"/>
      <c r="O874" s="45"/>
      <c r="P874" s="45"/>
      <c r="Q874" s="45"/>
      <c r="R874" s="45"/>
    </row>
    <row r="875" spans="1:18" ht="15.75" customHeight="1">
      <c r="A875" s="44"/>
      <c r="B875" s="44"/>
      <c r="C875" s="44"/>
      <c r="D875" s="44"/>
      <c r="E875" s="44"/>
      <c r="F875" s="44"/>
      <c r="G875" s="44"/>
      <c r="H875" s="44"/>
      <c r="I875" s="44"/>
      <c r="J875" s="44"/>
      <c r="K875" s="44"/>
      <c r="L875" s="44"/>
      <c r="M875" s="43"/>
      <c r="N875" s="45"/>
      <c r="O875" s="45"/>
      <c r="P875" s="45"/>
      <c r="Q875" s="45"/>
      <c r="R875" s="45"/>
    </row>
    <row r="876" spans="1:18" ht="15.75" customHeight="1">
      <c r="A876" s="44"/>
      <c r="B876" s="44"/>
      <c r="C876" s="44"/>
      <c r="D876" s="44"/>
      <c r="E876" s="44"/>
      <c r="F876" s="44"/>
      <c r="G876" s="44"/>
      <c r="H876" s="44"/>
      <c r="I876" s="44"/>
      <c r="J876" s="44"/>
      <c r="K876" s="44"/>
      <c r="L876" s="44"/>
      <c r="M876" s="43"/>
      <c r="N876" s="45"/>
      <c r="O876" s="45"/>
      <c r="P876" s="45"/>
      <c r="Q876" s="45"/>
      <c r="R876" s="45"/>
    </row>
    <row r="877" spans="1:18" ht="15.75" customHeight="1">
      <c r="A877" s="44"/>
      <c r="B877" s="44"/>
      <c r="C877" s="44"/>
      <c r="D877" s="44"/>
      <c r="E877" s="44"/>
      <c r="F877" s="44"/>
      <c r="G877" s="44"/>
      <c r="H877" s="44"/>
      <c r="I877" s="44"/>
      <c r="J877" s="44"/>
      <c r="K877" s="44"/>
      <c r="L877" s="44"/>
      <c r="M877" s="43"/>
      <c r="N877" s="45"/>
      <c r="O877" s="45"/>
      <c r="P877" s="45"/>
      <c r="Q877" s="45"/>
      <c r="R877" s="45"/>
    </row>
    <row r="878" spans="1:18" ht="15.75" customHeight="1">
      <c r="A878" s="44"/>
      <c r="B878" s="44"/>
      <c r="C878" s="44"/>
      <c r="D878" s="44"/>
      <c r="E878" s="44"/>
      <c r="F878" s="44"/>
      <c r="G878" s="44"/>
      <c r="H878" s="44"/>
      <c r="I878" s="44"/>
      <c r="J878" s="44"/>
      <c r="K878" s="44"/>
      <c r="L878" s="44"/>
      <c r="M878" s="43"/>
      <c r="N878" s="45"/>
      <c r="O878" s="45"/>
      <c r="P878" s="45"/>
      <c r="Q878" s="45"/>
      <c r="R878" s="45"/>
    </row>
    <row r="879" spans="1:18" ht="15.75" customHeight="1">
      <c r="A879" s="44"/>
      <c r="B879" s="44"/>
      <c r="C879" s="44"/>
      <c r="D879" s="44"/>
      <c r="E879" s="44"/>
      <c r="F879" s="44"/>
      <c r="G879" s="44"/>
      <c r="H879" s="44"/>
      <c r="I879" s="44"/>
      <c r="J879" s="44"/>
      <c r="K879" s="44"/>
      <c r="L879" s="44"/>
      <c r="M879" s="43"/>
      <c r="N879" s="45"/>
      <c r="O879" s="45"/>
      <c r="P879" s="45"/>
      <c r="Q879" s="45"/>
      <c r="R879" s="45"/>
    </row>
    <row r="880" spans="1:18" ht="15.75" customHeight="1">
      <c r="A880" s="44"/>
      <c r="B880" s="44"/>
      <c r="C880" s="44"/>
      <c r="D880" s="44"/>
      <c r="E880" s="44"/>
      <c r="F880" s="44"/>
      <c r="G880" s="44"/>
      <c r="H880" s="44"/>
      <c r="I880" s="44"/>
      <c r="J880" s="44"/>
      <c r="K880" s="44"/>
      <c r="L880" s="44"/>
      <c r="M880" s="43"/>
      <c r="N880" s="45"/>
      <c r="O880" s="45"/>
      <c r="P880" s="45"/>
      <c r="Q880" s="45"/>
      <c r="R880" s="45"/>
    </row>
    <row r="881" spans="1:18" ht="15.75" customHeight="1">
      <c r="A881" s="44"/>
      <c r="B881" s="44"/>
      <c r="C881" s="44"/>
      <c r="D881" s="44"/>
      <c r="E881" s="44"/>
      <c r="F881" s="44"/>
      <c r="G881" s="44"/>
      <c r="H881" s="44"/>
      <c r="I881" s="44"/>
      <c r="J881" s="44"/>
      <c r="K881" s="44"/>
      <c r="L881" s="44"/>
      <c r="M881" s="43"/>
      <c r="N881" s="45"/>
      <c r="O881" s="45"/>
      <c r="P881" s="45"/>
      <c r="Q881" s="45"/>
      <c r="R881" s="45"/>
    </row>
    <row r="882" spans="1:18" ht="15.75" customHeight="1">
      <c r="A882" s="44"/>
      <c r="B882" s="44"/>
      <c r="C882" s="44"/>
      <c r="D882" s="44"/>
      <c r="E882" s="44"/>
      <c r="F882" s="44"/>
      <c r="G882" s="44"/>
      <c r="H882" s="44"/>
      <c r="I882" s="44"/>
      <c r="J882" s="44"/>
      <c r="K882" s="44"/>
      <c r="L882" s="44"/>
      <c r="M882" s="43"/>
      <c r="N882" s="45"/>
      <c r="O882" s="45"/>
      <c r="P882" s="45"/>
      <c r="Q882" s="45"/>
      <c r="R882" s="45"/>
    </row>
    <row r="883" spans="1:18" ht="15.75" customHeight="1">
      <c r="A883" s="44"/>
      <c r="B883" s="44"/>
      <c r="C883" s="44"/>
      <c r="D883" s="44"/>
      <c r="E883" s="44"/>
      <c r="F883" s="44"/>
      <c r="G883" s="44"/>
      <c r="H883" s="44"/>
      <c r="I883" s="44"/>
      <c r="J883" s="44"/>
      <c r="K883" s="44"/>
      <c r="L883" s="44"/>
      <c r="M883" s="43"/>
      <c r="N883" s="45"/>
      <c r="O883" s="45"/>
      <c r="P883" s="45"/>
      <c r="Q883" s="45"/>
      <c r="R883" s="45"/>
    </row>
    <row r="884" spans="1:18" ht="15.75" customHeight="1">
      <c r="A884" s="44"/>
      <c r="B884" s="44"/>
      <c r="C884" s="44"/>
      <c r="D884" s="44"/>
      <c r="E884" s="44"/>
      <c r="F884" s="44"/>
      <c r="G884" s="44"/>
      <c r="H884" s="44"/>
      <c r="I884" s="44"/>
      <c r="J884" s="44"/>
      <c r="K884" s="44"/>
      <c r="L884" s="44"/>
      <c r="M884" s="43"/>
      <c r="N884" s="45"/>
      <c r="O884" s="45"/>
      <c r="P884" s="45"/>
      <c r="Q884" s="45"/>
      <c r="R884" s="45"/>
    </row>
    <row r="885" spans="1:18" ht="15.75" customHeight="1">
      <c r="A885" s="44"/>
      <c r="B885" s="44"/>
      <c r="C885" s="44"/>
      <c r="D885" s="44"/>
      <c r="E885" s="44"/>
      <c r="F885" s="44"/>
      <c r="G885" s="44"/>
      <c r="H885" s="44"/>
      <c r="I885" s="44"/>
      <c r="J885" s="44"/>
      <c r="K885" s="44"/>
      <c r="L885" s="44"/>
      <c r="M885" s="43"/>
      <c r="N885" s="45"/>
      <c r="O885" s="45"/>
      <c r="P885" s="45"/>
      <c r="Q885" s="45"/>
      <c r="R885" s="45"/>
    </row>
    <row r="886" spans="1:18" ht="15.75" customHeight="1">
      <c r="A886" s="44"/>
      <c r="B886" s="44"/>
      <c r="C886" s="44"/>
      <c r="D886" s="44"/>
      <c r="E886" s="44"/>
      <c r="F886" s="44"/>
      <c r="G886" s="44"/>
      <c r="H886" s="44"/>
      <c r="I886" s="44"/>
      <c r="J886" s="44"/>
      <c r="K886" s="44"/>
      <c r="L886" s="44"/>
      <c r="M886" s="43"/>
      <c r="N886" s="45"/>
      <c r="O886" s="45"/>
      <c r="P886" s="45"/>
      <c r="Q886" s="45"/>
      <c r="R886" s="45"/>
    </row>
    <row r="887" spans="1:18" ht="15.75" customHeight="1">
      <c r="A887" s="44"/>
      <c r="B887" s="44"/>
      <c r="C887" s="44"/>
      <c r="D887" s="44"/>
      <c r="E887" s="44"/>
      <c r="F887" s="44"/>
      <c r="G887" s="44"/>
      <c r="H887" s="44"/>
      <c r="I887" s="44"/>
      <c r="J887" s="44"/>
      <c r="K887" s="44"/>
      <c r="L887" s="44"/>
      <c r="M887" s="43"/>
      <c r="N887" s="45"/>
      <c r="O887" s="45"/>
      <c r="P887" s="45"/>
      <c r="Q887" s="45"/>
      <c r="R887" s="45"/>
    </row>
    <row r="888" spans="1:18" ht="15.75" customHeight="1">
      <c r="A888" s="44"/>
      <c r="B888" s="44"/>
      <c r="C888" s="44"/>
      <c r="D888" s="44"/>
      <c r="E888" s="44"/>
      <c r="F888" s="44"/>
      <c r="G888" s="44"/>
      <c r="H888" s="44"/>
      <c r="I888" s="44"/>
      <c r="J888" s="44"/>
      <c r="K888" s="44"/>
      <c r="L888" s="44"/>
      <c r="M888" s="43"/>
      <c r="N888" s="45"/>
      <c r="O888" s="45"/>
      <c r="P888" s="45"/>
      <c r="Q888" s="45"/>
      <c r="R888" s="45"/>
    </row>
    <row r="889" spans="1:18" ht="15.75" customHeight="1">
      <c r="A889" s="44"/>
      <c r="B889" s="44"/>
      <c r="C889" s="44"/>
      <c r="D889" s="44"/>
      <c r="E889" s="44"/>
      <c r="F889" s="44"/>
      <c r="G889" s="44"/>
      <c r="H889" s="44"/>
      <c r="I889" s="44"/>
      <c r="J889" s="44"/>
      <c r="K889" s="44"/>
      <c r="L889" s="44"/>
      <c r="M889" s="43"/>
      <c r="N889" s="45"/>
      <c r="O889" s="45"/>
      <c r="P889" s="45"/>
      <c r="Q889" s="45"/>
      <c r="R889" s="45"/>
    </row>
    <row r="890" spans="1:18" ht="15.75" customHeight="1">
      <c r="A890" s="44"/>
      <c r="B890" s="44"/>
      <c r="C890" s="44"/>
      <c r="D890" s="44"/>
      <c r="E890" s="44"/>
      <c r="F890" s="44"/>
      <c r="G890" s="44"/>
      <c r="H890" s="44"/>
      <c r="I890" s="44"/>
      <c r="J890" s="44"/>
      <c r="K890" s="44"/>
      <c r="L890" s="44"/>
      <c r="M890" s="43"/>
      <c r="N890" s="45"/>
      <c r="O890" s="45"/>
      <c r="P890" s="45"/>
      <c r="Q890" s="45"/>
      <c r="R890" s="45"/>
    </row>
    <row r="891" spans="1:18" ht="15.75" customHeight="1">
      <c r="A891" s="44"/>
      <c r="B891" s="44"/>
      <c r="C891" s="44"/>
      <c r="D891" s="44"/>
      <c r="E891" s="44"/>
      <c r="F891" s="44"/>
      <c r="G891" s="44"/>
      <c r="H891" s="44"/>
      <c r="I891" s="44"/>
      <c r="J891" s="44"/>
      <c r="K891" s="44"/>
      <c r="L891" s="44"/>
      <c r="M891" s="43"/>
      <c r="N891" s="45"/>
      <c r="O891" s="45"/>
      <c r="P891" s="45"/>
      <c r="Q891" s="45"/>
      <c r="R891" s="45"/>
    </row>
    <row r="892" spans="1:18" ht="15.75" customHeight="1">
      <c r="A892" s="44"/>
      <c r="B892" s="44"/>
      <c r="C892" s="44"/>
      <c r="D892" s="44"/>
      <c r="E892" s="44"/>
      <c r="F892" s="44"/>
      <c r="G892" s="44"/>
      <c r="H892" s="44"/>
      <c r="I892" s="44"/>
      <c r="J892" s="44"/>
      <c r="K892" s="44"/>
      <c r="L892" s="44"/>
      <c r="M892" s="43"/>
      <c r="N892" s="45"/>
      <c r="O892" s="45"/>
      <c r="P892" s="45"/>
      <c r="Q892" s="45"/>
      <c r="R892" s="45"/>
    </row>
    <row r="893" spans="1:18" ht="15.75" customHeight="1">
      <c r="A893" s="44"/>
      <c r="B893" s="44"/>
      <c r="C893" s="44"/>
      <c r="D893" s="44"/>
      <c r="E893" s="44"/>
      <c r="F893" s="44"/>
      <c r="G893" s="44"/>
      <c r="H893" s="44"/>
      <c r="I893" s="44"/>
      <c r="J893" s="44"/>
      <c r="K893" s="44"/>
      <c r="L893" s="44"/>
      <c r="M893" s="43"/>
      <c r="N893" s="45"/>
      <c r="O893" s="45"/>
      <c r="P893" s="45"/>
      <c r="Q893" s="45"/>
      <c r="R893" s="45"/>
    </row>
    <row r="894" spans="1:18" ht="15.75" customHeight="1">
      <c r="A894" s="44"/>
      <c r="B894" s="44"/>
      <c r="C894" s="44"/>
      <c r="D894" s="44"/>
      <c r="E894" s="44"/>
      <c r="F894" s="44"/>
      <c r="G894" s="44"/>
      <c r="H894" s="44"/>
      <c r="I894" s="44"/>
      <c r="J894" s="44"/>
      <c r="K894" s="44"/>
      <c r="L894" s="44"/>
      <c r="M894" s="43"/>
      <c r="N894" s="45"/>
      <c r="O894" s="45"/>
      <c r="P894" s="45"/>
      <c r="Q894" s="45"/>
      <c r="R894" s="45"/>
    </row>
    <row r="895" spans="1:18" ht="15.75" customHeight="1">
      <c r="A895" s="44"/>
      <c r="B895" s="44"/>
      <c r="C895" s="44"/>
      <c r="D895" s="44"/>
      <c r="E895" s="44"/>
      <c r="F895" s="44"/>
      <c r="G895" s="44"/>
      <c r="H895" s="44"/>
      <c r="I895" s="44"/>
      <c r="J895" s="44"/>
      <c r="K895" s="44"/>
      <c r="L895" s="44"/>
      <c r="M895" s="43"/>
      <c r="N895" s="45"/>
      <c r="O895" s="45"/>
      <c r="P895" s="45"/>
      <c r="Q895" s="45"/>
      <c r="R895" s="45"/>
    </row>
    <row r="896" spans="1:18" ht="15.75" customHeight="1">
      <c r="A896" s="44"/>
      <c r="B896" s="44"/>
      <c r="C896" s="44"/>
      <c r="D896" s="44"/>
      <c r="E896" s="44"/>
      <c r="F896" s="44"/>
      <c r="G896" s="44"/>
      <c r="H896" s="44"/>
      <c r="I896" s="44"/>
      <c r="J896" s="44"/>
      <c r="K896" s="44"/>
      <c r="L896" s="44"/>
      <c r="M896" s="43"/>
      <c r="N896" s="45"/>
      <c r="O896" s="45"/>
      <c r="P896" s="45"/>
      <c r="Q896" s="45"/>
      <c r="R896" s="45"/>
    </row>
    <row r="897" spans="1:18" ht="15.75" customHeight="1">
      <c r="A897" s="44"/>
      <c r="B897" s="44"/>
      <c r="C897" s="44"/>
      <c r="D897" s="44"/>
      <c r="E897" s="44"/>
      <c r="F897" s="44"/>
      <c r="G897" s="44"/>
      <c r="H897" s="44"/>
      <c r="I897" s="44"/>
      <c r="J897" s="44"/>
      <c r="K897" s="44"/>
      <c r="L897" s="44"/>
      <c r="M897" s="43"/>
      <c r="N897" s="45"/>
      <c r="O897" s="45"/>
      <c r="P897" s="45"/>
      <c r="Q897" s="45"/>
      <c r="R897" s="45"/>
    </row>
    <row r="898" spans="1:18" ht="15.75" customHeight="1">
      <c r="A898" s="44"/>
      <c r="B898" s="44"/>
      <c r="C898" s="44"/>
      <c r="D898" s="44"/>
      <c r="E898" s="44"/>
      <c r="F898" s="44"/>
      <c r="G898" s="44"/>
      <c r="H898" s="44"/>
      <c r="I898" s="44"/>
      <c r="J898" s="44"/>
      <c r="K898" s="44"/>
      <c r="L898" s="44"/>
      <c r="M898" s="43"/>
      <c r="N898" s="45"/>
      <c r="O898" s="45"/>
      <c r="P898" s="45"/>
      <c r="Q898" s="45"/>
      <c r="R898" s="45"/>
    </row>
    <row r="899" spans="1:18" ht="15.75" customHeight="1">
      <c r="A899" s="44"/>
      <c r="B899" s="44"/>
      <c r="C899" s="44"/>
      <c r="D899" s="44"/>
      <c r="E899" s="44"/>
      <c r="F899" s="44"/>
      <c r="G899" s="44"/>
      <c r="H899" s="44"/>
      <c r="I899" s="44"/>
      <c r="J899" s="44"/>
      <c r="K899" s="44"/>
      <c r="L899" s="44"/>
      <c r="M899" s="43"/>
      <c r="N899" s="45"/>
      <c r="O899" s="45"/>
      <c r="P899" s="45"/>
      <c r="Q899" s="45"/>
      <c r="R899" s="45"/>
    </row>
    <row r="900" spans="1:18" ht="15.75" customHeight="1">
      <c r="A900" s="44"/>
      <c r="B900" s="44"/>
      <c r="C900" s="44"/>
      <c r="D900" s="44"/>
      <c r="E900" s="44"/>
      <c r="F900" s="44"/>
      <c r="G900" s="44"/>
      <c r="H900" s="44"/>
      <c r="I900" s="44"/>
      <c r="J900" s="44"/>
      <c r="K900" s="44"/>
      <c r="L900" s="44"/>
      <c r="M900" s="43"/>
      <c r="N900" s="45"/>
      <c r="O900" s="45"/>
      <c r="P900" s="45"/>
      <c r="Q900" s="45"/>
      <c r="R900" s="45"/>
    </row>
    <row r="901" spans="1:18" ht="15.75" customHeight="1">
      <c r="A901" s="44"/>
      <c r="B901" s="44"/>
      <c r="C901" s="44"/>
      <c r="D901" s="44"/>
      <c r="E901" s="44"/>
      <c r="F901" s="44"/>
      <c r="G901" s="44"/>
      <c r="H901" s="44"/>
      <c r="I901" s="44"/>
      <c r="J901" s="44"/>
      <c r="K901" s="44"/>
      <c r="L901" s="44"/>
      <c r="M901" s="43"/>
      <c r="N901" s="45"/>
      <c r="O901" s="45"/>
      <c r="P901" s="45"/>
      <c r="Q901" s="45"/>
      <c r="R901" s="45"/>
    </row>
    <row r="902" spans="1:18" ht="15.75" customHeight="1">
      <c r="A902" s="44"/>
      <c r="B902" s="44"/>
      <c r="C902" s="44"/>
      <c r="D902" s="44"/>
      <c r="E902" s="44"/>
      <c r="F902" s="44"/>
      <c r="G902" s="44"/>
      <c r="H902" s="44"/>
      <c r="I902" s="44"/>
      <c r="J902" s="44"/>
      <c r="K902" s="44"/>
      <c r="L902" s="44"/>
      <c r="M902" s="43"/>
      <c r="N902" s="45"/>
      <c r="O902" s="45"/>
      <c r="P902" s="45"/>
      <c r="Q902" s="45"/>
      <c r="R902" s="45"/>
    </row>
    <row r="903" spans="1:18" ht="15.75" customHeight="1">
      <c r="A903" s="44"/>
      <c r="B903" s="44"/>
      <c r="C903" s="44"/>
      <c r="D903" s="44"/>
      <c r="E903" s="44"/>
      <c r="F903" s="44"/>
      <c r="G903" s="44"/>
      <c r="H903" s="44"/>
      <c r="I903" s="44"/>
      <c r="J903" s="44"/>
      <c r="K903" s="44"/>
      <c r="L903" s="44"/>
      <c r="M903" s="43"/>
      <c r="N903" s="45"/>
      <c r="O903" s="45"/>
      <c r="P903" s="45"/>
      <c r="Q903" s="45"/>
      <c r="R903" s="45"/>
    </row>
    <row r="904" spans="1:18" ht="15.75" customHeight="1">
      <c r="A904" s="44"/>
      <c r="B904" s="44"/>
      <c r="C904" s="44"/>
      <c r="D904" s="44"/>
      <c r="E904" s="44"/>
      <c r="F904" s="44"/>
      <c r="G904" s="44"/>
      <c r="H904" s="44"/>
      <c r="I904" s="44"/>
      <c r="J904" s="44"/>
      <c r="K904" s="44"/>
      <c r="L904" s="44"/>
      <c r="M904" s="43"/>
      <c r="N904" s="45"/>
      <c r="O904" s="45"/>
      <c r="P904" s="45"/>
      <c r="Q904" s="45"/>
      <c r="R904" s="45"/>
    </row>
    <row r="905" spans="1:18" ht="15.75" customHeight="1">
      <c r="A905" s="44"/>
      <c r="B905" s="44"/>
      <c r="C905" s="44"/>
      <c r="D905" s="44"/>
      <c r="E905" s="44"/>
      <c r="F905" s="44"/>
      <c r="G905" s="44"/>
      <c r="H905" s="44"/>
      <c r="I905" s="44"/>
      <c r="J905" s="44"/>
      <c r="K905" s="44"/>
      <c r="L905" s="44"/>
      <c r="M905" s="43"/>
      <c r="N905" s="45"/>
      <c r="O905" s="45"/>
      <c r="P905" s="45"/>
      <c r="Q905" s="45"/>
      <c r="R905" s="45"/>
    </row>
    <row r="906" spans="1:18" ht="15.75" customHeight="1">
      <c r="A906" s="44"/>
      <c r="B906" s="44"/>
      <c r="C906" s="44"/>
      <c r="D906" s="44"/>
      <c r="E906" s="44"/>
      <c r="F906" s="44"/>
      <c r="G906" s="44"/>
      <c r="H906" s="44"/>
      <c r="I906" s="44"/>
      <c r="J906" s="44"/>
      <c r="K906" s="44"/>
      <c r="L906" s="44"/>
      <c r="M906" s="43"/>
      <c r="N906" s="45"/>
      <c r="O906" s="45"/>
      <c r="P906" s="45"/>
      <c r="Q906" s="45"/>
      <c r="R906" s="45"/>
    </row>
    <row r="907" spans="1:18" ht="15.75" customHeight="1">
      <c r="A907" s="44"/>
      <c r="B907" s="44"/>
      <c r="C907" s="44"/>
      <c r="D907" s="44"/>
      <c r="E907" s="44"/>
      <c r="F907" s="44"/>
      <c r="G907" s="44"/>
      <c r="H907" s="44"/>
      <c r="I907" s="44"/>
      <c r="J907" s="44"/>
      <c r="K907" s="44"/>
      <c r="L907" s="44"/>
      <c r="M907" s="43"/>
      <c r="N907" s="45"/>
      <c r="O907" s="45"/>
      <c r="P907" s="45"/>
      <c r="Q907" s="45"/>
      <c r="R907" s="45"/>
    </row>
    <row r="908" spans="1:18" ht="15.75" customHeight="1">
      <c r="A908" s="44"/>
      <c r="B908" s="44"/>
      <c r="C908" s="44"/>
      <c r="D908" s="44"/>
      <c r="E908" s="44"/>
      <c r="F908" s="44"/>
      <c r="G908" s="44"/>
      <c r="H908" s="44"/>
      <c r="I908" s="44"/>
      <c r="J908" s="44"/>
      <c r="K908" s="44"/>
      <c r="L908" s="44"/>
      <c r="M908" s="43"/>
      <c r="N908" s="45"/>
      <c r="O908" s="45"/>
      <c r="P908" s="45"/>
      <c r="Q908" s="45"/>
      <c r="R908" s="45"/>
    </row>
    <row r="909" spans="1:18" ht="15.75" customHeight="1">
      <c r="A909" s="44"/>
      <c r="B909" s="44"/>
      <c r="C909" s="44"/>
      <c r="D909" s="44"/>
      <c r="E909" s="44"/>
      <c r="F909" s="44"/>
      <c r="G909" s="44"/>
      <c r="H909" s="44"/>
      <c r="I909" s="44"/>
      <c r="J909" s="44"/>
      <c r="K909" s="44"/>
      <c r="L909" s="44"/>
      <c r="M909" s="43"/>
      <c r="N909" s="45"/>
      <c r="O909" s="45"/>
      <c r="P909" s="45"/>
      <c r="Q909" s="45"/>
      <c r="R909" s="45"/>
    </row>
    <row r="910" spans="1:18" ht="15.75" customHeight="1">
      <c r="A910" s="44"/>
      <c r="B910" s="44"/>
      <c r="C910" s="44"/>
      <c r="D910" s="44"/>
      <c r="E910" s="44"/>
      <c r="F910" s="44"/>
      <c r="G910" s="44"/>
      <c r="H910" s="44"/>
      <c r="I910" s="44"/>
      <c r="J910" s="44"/>
      <c r="K910" s="44"/>
      <c r="L910" s="44"/>
      <c r="M910" s="43"/>
      <c r="N910" s="45"/>
      <c r="O910" s="45"/>
      <c r="P910" s="45"/>
      <c r="Q910" s="45"/>
      <c r="R910" s="45"/>
    </row>
    <row r="911" spans="1:18" ht="15.75" customHeight="1">
      <c r="A911" s="44"/>
      <c r="B911" s="44"/>
      <c r="C911" s="44"/>
      <c r="D911" s="44"/>
      <c r="E911" s="44"/>
      <c r="F911" s="44"/>
      <c r="G911" s="44"/>
      <c r="H911" s="44"/>
      <c r="I911" s="44"/>
      <c r="J911" s="44"/>
      <c r="K911" s="44"/>
      <c r="L911" s="44"/>
      <c r="M911" s="43"/>
      <c r="N911" s="45"/>
      <c r="O911" s="45"/>
      <c r="P911" s="45"/>
      <c r="Q911" s="45"/>
      <c r="R911" s="45"/>
    </row>
    <row r="912" spans="1:18" ht="15.75" customHeight="1">
      <c r="A912" s="44"/>
      <c r="B912" s="44"/>
      <c r="C912" s="44"/>
      <c r="D912" s="44"/>
      <c r="E912" s="44"/>
      <c r="F912" s="44"/>
      <c r="G912" s="44"/>
      <c r="H912" s="44"/>
      <c r="I912" s="44"/>
      <c r="J912" s="44"/>
      <c r="K912" s="44"/>
      <c r="L912" s="44"/>
      <c r="M912" s="43"/>
      <c r="N912" s="45"/>
      <c r="O912" s="45"/>
      <c r="P912" s="45"/>
      <c r="Q912" s="45"/>
      <c r="R912" s="45"/>
    </row>
    <row r="913" spans="1:18" ht="15.75" customHeight="1">
      <c r="A913" s="44"/>
      <c r="B913" s="44"/>
      <c r="C913" s="44"/>
      <c r="D913" s="44"/>
      <c r="E913" s="44"/>
      <c r="F913" s="44"/>
      <c r="G913" s="44"/>
      <c r="H913" s="44"/>
      <c r="I913" s="44"/>
      <c r="J913" s="44"/>
      <c r="K913" s="44"/>
      <c r="L913" s="44"/>
      <c r="M913" s="43"/>
      <c r="N913" s="45"/>
      <c r="O913" s="45"/>
      <c r="P913" s="45"/>
      <c r="Q913" s="45"/>
      <c r="R913" s="45"/>
    </row>
    <row r="914" spans="1:18" ht="15.75" customHeight="1">
      <c r="A914" s="44"/>
      <c r="B914" s="44"/>
      <c r="C914" s="44"/>
      <c r="D914" s="44"/>
      <c r="E914" s="44"/>
      <c r="F914" s="44"/>
      <c r="G914" s="44"/>
      <c r="H914" s="44"/>
      <c r="I914" s="44"/>
      <c r="J914" s="44"/>
      <c r="K914" s="44"/>
      <c r="L914" s="44"/>
      <c r="M914" s="43"/>
      <c r="N914" s="45"/>
      <c r="O914" s="45"/>
      <c r="P914" s="45"/>
      <c r="Q914" s="45"/>
      <c r="R914" s="45"/>
    </row>
    <row r="915" spans="1:18" ht="15.75" customHeight="1">
      <c r="A915" s="44"/>
      <c r="B915" s="44"/>
      <c r="C915" s="44"/>
      <c r="D915" s="44"/>
      <c r="E915" s="44"/>
      <c r="F915" s="44"/>
      <c r="G915" s="44"/>
      <c r="H915" s="44"/>
      <c r="I915" s="44"/>
      <c r="J915" s="44"/>
      <c r="K915" s="44"/>
      <c r="L915" s="44"/>
      <c r="M915" s="43"/>
      <c r="N915" s="45"/>
      <c r="O915" s="45"/>
      <c r="P915" s="45"/>
      <c r="Q915" s="45"/>
      <c r="R915" s="45"/>
    </row>
    <row r="916" spans="1:18" ht="15.75" customHeight="1">
      <c r="A916" s="44"/>
      <c r="B916" s="44"/>
      <c r="C916" s="44"/>
      <c r="D916" s="44"/>
      <c r="E916" s="44"/>
      <c r="F916" s="44"/>
      <c r="G916" s="44"/>
      <c r="H916" s="44"/>
      <c r="I916" s="44"/>
      <c r="J916" s="44"/>
      <c r="K916" s="44"/>
      <c r="L916" s="44"/>
      <c r="M916" s="43"/>
      <c r="N916" s="45"/>
      <c r="O916" s="45"/>
      <c r="P916" s="45"/>
      <c r="Q916" s="45"/>
      <c r="R916" s="45"/>
    </row>
    <row r="917" spans="1:18" ht="15.75" customHeight="1">
      <c r="A917" s="44"/>
      <c r="B917" s="44"/>
      <c r="C917" s="44"/>
      <c r="D917" s="44"/>
      <c r="E917" s="44"/>
      <c r="F917" s="44"/>
      <c r="G917" s="44"/>
      <c r="H917" s="44"/>
      <c r="I917" s="44"/>
      <c r="J917" s="44"/>
      <c r="K917" s="44"/>
      <c r="L917" s="44"/>
      <c r="M917" s="43"/>
      <c r="N917" s="45"/>
      <c r="O917" s="45"/>
      <c r="P917" s="45"/>
      <c r="Q917" s="45"/>
      <c r="R917" s="45"/>
    </row>
    <row r="918" spans="1:18" ht="15.75" customHeight="1">
      <c r="A918" s="44"/>
      <c r="B918" s="44"/>
      <c r="C918" s="44"/>
      <c r="D918" s="44"/>
      <c r="E918" s="44"/>
      <c r="F918" s="44"/>
      <c r="G918" s="44"/>
      <c r="H918" s="44"/>
      <c r="I918" s="44"/>
      <c r="J918" s="44"/>
      <c r="K918" s="44"/>
      <c r="L918" s="44"/>
      <c r="M918" s="43"/>
      <c r="N918" s="45"/>
      <c r="O918" s="45"/>
      <c r="P918" s="45"/>
      <c r="Q918" s="45"/>
      <c r="R918" s="45"/>
    </row>
    <row r="919" spans="1:18" ht="15.75" customHeight="1">
      <c r="A919" s="44"/>
      <c r="B919" s="44"/>
      <c r="C919" s="44"/>
      <c r="D919" s="44"/>
      <c r="E919" s="44"/>
      <c r="F919" s="44"/>
      <c r="G919" s="44"/>
      <c r="H919" s="44"/>
      <c r="I919" s="44"/>
      <c r="J919" s="44"/>
      <c r="K919" s="44"/>
      <c r="L919" s="44"/>
      <c r="M919" s="43"/>
      <c r="N919" s="45"/>
      <c r="O919" s="45"/>
      <c r="P919" s="45"/>
      <c r="Q919" s="45"/>
      <c r="R919" s="45"/>
    </row>
    <row r="920" spans="1:18" ht="15.75" customHeight="1">
      <c r="A920" s="44"/>
      <c r="B920" s="44"/>
      <c r="C920" s="44"/>
      <c r="D920" s="44"/>
      <c r="E920" s="44"/>
      <c r="F920" s="44"/>
      <c r="G920" s="44"/>
      <c r="H920" s="44"/>
      <c r="I920" s="44"/>
      <c r="J920" s="44"/>
      <c r="K920" s="44"/>
      <c r="L920" s="44"/>
      <c r="M920" s="43"/>
      <c r="N920" s="45"/>
      <c r="O920" s="45"/>
      <c r="P920" s="45"/>
      <c r="Q920" s="45"/>
      <c r="R920" s="45"/>
    </row>
    <row r="921" spans="1:18" ht="15.75" customHeight="1">
      <c r="A921" s="44"/>
      <c r="B921" s="44"/>
      <c r="C921" s="44"/>
      <c r="D921" s="44"/>
      <c r="E921" s="44"/>
      <c r="F921" s="44"/>
      <c r="G921" s="44"/>
      <c r="H921" s="44"/>
      <c r="I921" s="44"/>
      <c r="J921" s="44"/>
      <c r="K921" s="44"/>
      <c r="L921" s="44"/>
      <c r="M921" s="43"/>
      <c r="N921" s="45"/>
      <c r="O921" s="45"/>
      <c r="P921" s="45"/>
      <c r="Q921" s="45"/>
      <c r="R921" s="45"/>
    </row>
    <row r="922" spans="1:18" ht="15.75" customHeight="1">
      <c r="A922" s="44"/>
      <c r="B922" s="44"/>
      <c r="C922" s="44"/>
      <c r="D922" s="44"/>
      <c r="E922" s="44"/>
      <c r="F922" s="44"/>
      <c r="G922" s="44"/>
      <c r="H922" s="44"/>
      <c r="I922" s="44"/>
      <c r="J922" s="44"/>
      <c r="K922" s="44"/>
      <c r="L922" s="44"/>
      <c r="M922" s="43"/>
      <c r="N922" s="45"/>
      <c r="O922" s="45"/>
      <c r="P922" s="45"/>
      <c r="Q922" s="45"/>
      <c r="R922" s="45"/>
    </row>
    <row r="923" spans="1:18" ht="15.75" customHeight="1">
      <c r="A923" s="44"/>
      <c r="B923" s="44"/>
      <c r="C923" s="44"/>
      <c r="D923" s="44"/>
      <c r="E923" s="44"/>
      <c r="F923" s="44"/>
      <c r="G923" s="44"/>
      <c r="H923" s="44"/>
      <c r="I923" s="44"/>
      <c r="J923" s="44"/>
      <c r="K923" s="44"/>
      <c r="L923" s="44"/>
      <c r="M923" s="43"/>
      <c r="N923" s="45"/>
      <c r="O923" s="45"/>
      <c r="P923" s="45"/>
      <c r="Q923" s="45"/>
      <c r="R923" s="45"/>
    </row>
    <row r="924" spans="1:18" ht="15.75" customHeight="1">
      <c r="A924" s="44"/>
      <c r="B924" s="44"/>
      <c r="C924" s="44"/>
      <c r="D924" s="44"/>
      <c r="E924" s="44"/>
      <c r="F924" s="44"/>
      <c r="G924" s="44"/>
      <c r="H924" s="44"/>
      <c r="I924" s="44"/>
      <c r="J924" s="44"/>
      <c r="K924" s="44"/>
      <c r="L924" s="44"/>
      <c r="M924" s="43"/>
      <c r="N924" s="45"/>
      <c r="O924" s="45"/>
      <c r="P924" s="45"/>
      <c r="Q924" s="45"/>
      <c r="R924" s="45"/>
    </row>
    <row r="925" spans="1:18" ht="15.75" customHeight="1">
      <c r="A925" s="44"/>
      <c r="B925" s="44"/>
      <c r="C925" s="44"/>
      <c r="D925" s="44"/>
      <c r="E925" s="44"/>
      <c r="F925" s="44"/>
      <c r="G925" s="44"/>
      <c r="H925" s="44"/>
      <c r="I925" s="44"/>
      <c r="J925" s="44"/>
      <c r="K925" s="44"/>
      <c r="L925" s="44"/>
      <c r="M925" s="43"/>
      <c r="N925" s="45"/>
      <c r="O925" s="45"/>
      <c r="P925" s="45"/>
      <c r="Q925" s="45"/>
      <c r="R925" s="45"/>
    </row>
    <row r="926" spans="1:18" ht="15.75" customHeight="1">
      <c r="A926" s="44"/>
      <c r="B926" s="44"/>
      <c r="C926" s="44"/>
      <c r="D926" s="44"/>
      <c r="E926" s="44"/>
      <c r="F926" s="44"/>
      <c r="G926" s="44"/>
      <c r="H926" s="44"/>
      <c r="I926" s="44"/>
      <c r="J926" s="44"/>
      <c r="K926" s="44"/>
      <c r="L926" s="44"/>
      <c r="M926" s="43"/>
      <c r="N926" s="45"/>
      <c r="O926" s="45"/>
      <c r="P926" s="45"/>
      <c r="Q926" s="45"/>
      <c r="R926" s="45"/>
    </row>
    <row r="927" spans="1:18" ht="15.75" customHeight="1">
      <c r="A927" s="44"/>
      <c r="B927" s="44"/>
      <c r="C927" s="44"/>
      <c r="D927" s="44"/>
      <c r="E927" s="44"/>
      <c r="F927" s="44"/>
      <c r="G927" s="44"/>
      <c r="H927" s="44"/>
      <c r="I927" s="44"/>
      <c r="J927" s="44"/>
      <c r="K927" s="44"/>
      <c r="L927" s="44"/>
      <c r="M927" s="43"/>
      <c r="N927" s="45"/>
      <c r="O927" s="45"/>
      <c r="P927" s="45"/>
      <c r="Q927" s="45"/>
      <c r="R927" s="45"/>
    </row>
    <row r="928" spans="1:18" ht="15.75" customHeight="1">
      <c r="A928" s="44"/>
      <c r="B928" s="44"/>
      <c r="C928" s="44"/>
      <c r="D928" s="44"/>
      <c r="E928" s="44"/>
      <c r="F928" s="44"/>
      <c r="G928" s="44"/>
      <c r="H928" s="44"/>
      <c r="I928" s="44"/>
      <c r="J928" s="44"/>
      <c r="K928" s="44"/>
      <c r="L928" s="44"/>
      <c r="M928" s="43"/>
      <c r="N928" s="45"/>
      <c r="O928" s="45"/>
      <c r="P928" s="45"/>
      <c r="Q928" s="45"/>
      <c r="R928" s="45"/>
    </row>
    <row r="929" spans="1:18" ht="15.75" customHeight="1">
      <c r="A929" s="44"/>
      <c r="B929" s="44"/>
      <c r="C929" s="44"/>
      <c r="D929" s="44"/>
      <c r="E929" s="44"/>
      <c r="F929" s="44"/>
      <c r="G929" s="44"/>
      <c r="H929" s="44"/>
      <c r="I929" s="44"/>
      <c r="J929" s="44"/>
      <c r="K929" s="44"/>
      <c r="L929" s="44"/>
      <c r="M929" s="43"/>
      <c r="N929" s="45"/>
      <c r="O929" s="45"/>
      <c r="P929" s="45"/>
      <c r="Q929" s="45"/>
      <c r="R929" s="45"/>
    </row>
    <row r="930" spans="1:18" ht="15.75" customHeight="1">
      <c r="A930" s="44"/>
      <c r="B930" s="44"/>
      <c r="C930" s="44"/>
      <c r="D930" s="44"/>
      <c r="E930" s="44"/>
      <c r="F930" s="44"/>
      <c r="G930" s="44"/>
      <c r="H930" s="44"/>
      <c r="I930" s="44"/>
      <c r="J930" s="44"/>
      <c r="K930" s="44"/>
      <c r="L930" s="44"/>
      <c r="M930" s="43"/>
      <c r="N930" s="45"/>
      <c r="O930" s="45"/>
      <c r="P930" s="45"/>
      <c r="Q930" s="45"/>
      <c r="R930" s="45"/>
    </row>
    <row r="931" spans="1:18" ht="15.75" customHeight="1">
      <c r="A931" s="44"/>
      <c r="B931" s="44"/>
      <c r="C931" s="44"/>
      <c r="D931" s="44"/>
      <c r="E931" s="44"/>
      <c r="F931" s="44"/>
      <c r="G931" s="44"/>
      <c r="H931" s="44"/>
      <c r="I931" s="44"/>
      <c r="J931" s="44"/>
      <c r="K931" s="44"/>
      <c r="L931" s="44"/>
      <c r="M931" s="43"/>
      <c r="N931" s="45"/>
      <c r="O931" s="45"/>
      <c r="P931" s="45"/>
      <c r="Q931" s="45"/>
      <c r="R931" s="45"/>
    </row>
    <row r="932" spans="1:18" ht="15.75" customHeight="1">
      <c r="A932" s="44"/>
      <c r="B932" s="44"/>
      <c r="C932" s="44"/>
      <c r="D932" s="44"/>
      <c r="E932" s="44"/>
      <c r="F932" s="44"/>
      <c r="G932" s="44"/>
      <c r="H932" s="44"/>
      <c r="I932" s="44"/>
      <c r="J932" s="44"/>
      <c r="K932" s="44"/>
      <c r="L932" s="44"/>
      <c r="M932" s="43"/>
      <c r="N932" s="45"/>
      <c r="O932" s="45"/>
      <c r="P932" s="45"/>
      <c r="Q932" s="45"/>
      <c r="R932" s="45"/>
    </row>
    <row r="933" spans="1:18" ht="15.75" customHeight="1">
      <c r="A933" s="44"/>
      <c r="B933" s="44"/>
      <c r="C933" s="44"/>
      <c r="D933" s="44"/>
      <c r="E933" s="44"/>
      <c r="F933" s="44"/>
      <c r="G933" s="44"/>
      <c r="H933" s="44"/>
      <c r="I933" s="44"/>
      <c r="J933" s="44"/>
      <c r="K933" s="44"/>
      <c r="L933" s="44"/>
      <c r="M933" s="43"/>
      <c r="N933" s="45"/>
      <c r="O933" s="45"/>
      <c r="P933" s="45"/>
      <c r="Q933" s="45"/>
      <c r="R933" s="45"/>
    </row>
    <row r="934" spans="1:18" ht="15.75" customHeight="1">
      <c r="A934" s="44"/>
      <c r="B934" s="44"/>
      <c r="C934" s="44"/>
      <c r="D934" s="44"/>
      <c r="E934" s="44"/>
      <c r="F934" s="44"/>
      <c r="G934" s="44"/>
      <c r="H934" s="44"/>
      <c r="I934" s="44"/>
      <c r="J934" s="44"/>
      <c r="K934" s="44"/>
      <c r="L934" s="44"/>
      <c r="M934" s="43"/>
      <c r="N934" s="45"/>
      <c r="O934" s="45"/>
      <c r="P934" s="45"/>
      <c r="Q934" s="45"/>
      <c r="R934" s="45"/>
    </row>
    <row r="935" spans="1:18" ht="15.75" customHeight="1">
      <c r="A935" s="44"/>
      <c r="B935" s="44"/>
      <c r="C935" s="44"/>
      <c r="D935" s="44"/>
      <c r="E935" s="44"/>
      <c r="F935" s="44"/>
      <c r="G935" s="44"/>
      <c r="H935" s="44"/>
      <c r="I935" s="44"/>
      <c r="J935" s="44"/>
      <c r="K935" s="44"/>
      <c r="L935" s="44"/>
      <c r="M935" s="43"/>
      <c r="N935" s="45"/>
      <c r="O935" s="45"/>
      <c r="P935" s="45"/>
      <c r="Q935" s="45"/>
      <c r="R935" s="45"/>
    </row>
    <row r="936" spans="1:18" ht="15.75" customHeight="1">
      <c r="A936" s="44"/>
      <c r="B936" s="44"/>
      <c r="C936" s="44"/>
      <c r="D936" s="44"/>
      <c r="E936" s="44"/>
      <c r="F936" s="44"/>
      <c r="G936" s="44"/>
      <c r="H936" s="44"/>
      <c r="I936" s="44"/>
      <c r="J936" s="44"/>
      <c r="K936" s="44"/>
      <c r="L936" s="44"/>
      <c r="M936" s="43"/>
      <c r="N936" s="45"/>
      <c r="O936" s="45"/>
      <c r="P936" s="45"/>
      <c r="Q936" s="45"/>
      <c r="R936" s="45"/>
    </row>
    <row r="937" spans="1:18" ht="15.75" customHeight="1">
      <c r="A937" s="44"/>
      <c r="B937" s="44"/>
      <c r="C937" s="44"/>
      <c r="D937" s="44"/>
      <c r="E937" s="44"/>
      <c r="F937" s="44"/>
      <c r="G937" s="44"/>
      <c r="H937" s="44"/>
      <c r="I937" s="44"/>
      <c r="J937" s="44"/>
      <c r="K937" s="44"/>
      <c r="L937" s="44"/>
      <c r="M937" s="43"/>
      <c r="N937" s="45"/>
      <c r="O937" s="45"/>
      <c r="P937" s="45"/>
      <c r="Q937" s="45"/>
      <c r="R937" s="45"/>
    </row>
    <row r="938" spans="1:18" ht="15.75" customHeight="1">
      <c r="A938" s="44"/>
      <c r="B938" s="44"/>
      <c r="C938" s="44"/>
      <c r="D938" s="44"/>
      <c r="E938" s="44"/>
      <c r="F938" s="44"/>
      <c r="G938" s="44"/>
      <c r="H938" s="44"/>
      <c r="I938" s="44"/>
      <c r="J938" s="44"/>
      <c r="K938" s="44"/>
      <c r="L938" s="44"/>
      <c r="M938" s="43"/>
      <c r="N938" s="45"/>
      <c r="O938" s="45"/>
      <c r="P938" s="45"/>
      <c r="Q938" s="45"/>
      <c r="R938" s="45"/>
    </row>
    <row r="939" spans="1:18" ht="15.75" customHeight="1">
      <c r="A939" s="44"/>
      <c r="B939" s="44"/>
      <c r="C939" s="44"/>
      <c r="D939" s="44"/>
      <c r="E939" s="44"/>
      <c r="F939" s="44"/>
      <c r="G939" s="44"/>
      <c r="H939" s="44"/>
      <c r="I939" s="44"/>
      <c r="J939" s="44"/>
      <c r="K939" s="44"/>
      <c r="L939" s="44"/>
      <c r="M939" s="43"/>
      <c r="N939" s="45"/>
      <c r="O939" s="45"/>
      <c r="P939" s="45"/>
      <c r="Q939" s="45"/>
      <c r="R939" s="45"/>
    </row>
    <row r="940" spans="1:18" ht="15.75" customHeight="1">
      <c r="A940" s="44"/>
      <c r="B940" s="44"/>
      <c r="C940" s="44"/>
      <c r="D940" s="44"/>
      <c r="E940" s="44"/>
      <c r="F940" s="44"/>
      <c r="G940" s="44"/>
      <c r="H940" s="44"/>
      <c r="I940" s="44"/>
      <c r="J940" s="44"/>
      <c r="K940" s="44"/>
      <c r="L940" s="44"/>
      <c r="M940" s="43"/>
      <c r="N940" s="45"/>
      <c r="O940" s="45"/>
      <c r="P940" s="45"/>
      <c r="Q940" s="45"/>
      <c r="R940" s="45"/>
    </row>
    <row r="941" spans="1:18" ht="15.75" customHeight="1">
      <c r="A941" s="44"/>
      <c r="B941" s="44"/>
      <c r="C941" s="44"/>
      <c r="D941" s="44"/>
      <c r="E941" s="44"/>
      <c r="F941" s="44"/>
      <c r="G941" s="44"/>
      <c r="H941" s="44"/>
      <c r="I941" s="44"/>
      <c r="J941" s="44"/>
      <c r="K941" s="44"/>
      <c r="L941" s="44"/>
      <c r="M941" s="43"/>
      <c r="N941" s="45"/>
      <c r="O941" s="45"/>
      <c r="P941" s="45"/>
      <c r="Q941" s="45"/>
      <c r="R941" s="45"/>
    </row>
    <row r="942" spans="1:18" ht="15.75" customHeight="1">
      <c r="A942" s="44"/>
      <c r="B942" s="44"/>
      <c r="C942" s="44"/>
      <c r="D942" s="44"/>
      <c r="E942" s="44"/>
      <c r="F942" s="44"/>
      <c r="G942" s="44"/>
      <c r="H942" s="44"/>
      <c r="I942" s="44"/>
      <c r="J942" s="44"/>
      <c r="K942" s="44"/>
      <c r="L942" s="44"/>
      <c r="M942" s="43"/>
      <c r="N942" s="45"/>
      <c r="O942" s="45"/>
      <c r="P942" s="45"/>
      <c r="Q942" s="45"/>
      <c r="R942" s="45"/>
    </row>
    <row r="943" spans="1:18" ht="15.75" customHeight="1">
      <c r="A943" s="44"/>
      <c r="B943" s="44"/>
      <c r="C943" s="44"/>
      <c r="D943" s="44"/>
      <c r="E943" s="44"/>
      <c r="F943" s="44"/>
      <c r="G943" s="44"/>
      <c r="H943" s="44"/>
      <c r="I943" s="44"/>
      <c r="J943" s="44"/>
      <c r="K943" s="44"/>
      <c r="L943" s="44"/>
      <c r="M943" s="43"/>
      <c r="N943" s="45"/>
      <c r="O943" s="45"/>
      <c r="P943" s="45"/>
      <c r="Q943" s="45"/>
      <c r="R943" s="45"/>
    </row>
    <row r="944" spans="1:18" ht="15.75" customHeight="1">
      <c r="A944" s="44"/>
      <c r="B944" s="44"/>
      <c r="C944" s="44"/>
      <c r="D944" s="44"/>
      <c r="E944" s="44"/>
      <c r="F944" s="44"/>
      <c r="G944" s="44"/>
      <c r="H944" s="44"/>
      <c r="I944" s="44"/>
      <c r="J944" s="44"/>
      <c r="K944" s="44"/>
      <c r="L944" s="44"/>
      <c r="M944" s="43"/>
      <c r="N944" s="45"/>
      <c r="O944" s="45"/>
      <c r="P944" s="45"/>
      <c r="Q944" s="45"/>
      <c r="R944" s="45"/>
    </row>
    <row r="945" spans="1:18" ht="15.75" customHeight="1">
      <c r="A945" s="44"/>
      <c r="B945" s="44"/>
      <c r="C945" s="44"/>
      <c r="D945" s="44"/>
      <c r="E945" s="44"/>
      <c r="F945" s="44"/>
      <c r="G945" s="44"/>
      <c r="H945" s="44"/>
      <c r="I945" s="44"/>
      <c r="J945" s="44"/>
      <c r="K945" s="44"/>
      <c r="L945" s="44"/>
      <c r="M945" s="43"/>
      <c r="N945" s="45"/>
      <c r="O945" s="45"/>
      <c r="P945" s="45"/>
      <c r="Q945" s="45"/>
      <c r="R945" s="45"/>
    </row>
    <row r="946" spans="1:18" ht="15.75" customHeight="1">
      <c r="A946" s="44"/>
      <c r="B946" s="44"/>
      <c r="C946" s="44"/>
      <c r="D946" s="44"/>
      <c r="E946" s="44"/>
      <c r="F946" s="44"/>
      <c r="G946" s="44"/>
      <c r="H946" s="44"/>
      <c r="I946" s="44"/>
      <c r="J946" s="44"/>
      <c r="K946" s="44"/>
      <c r="L946" s="44"/>
      <c r="M946" s="43"/>
      <c r="N946" s="45"/>
      <c r="O946" s="45"/>
      <c r="P946" s="45"/>
      <c r="Q946" s="45"/>
      <c r="R946" s="45"/>
    </row>
    <row r="947" spans="1:18" ht="15.75" customHeight="1">
      <c r="A947" s="44"/>
      <c r="B947" s="44"/>
      <c r="C947" s="44"/>
      <c r="D947" s="44"/>
      <c r="E947" s="44"/>
      <c r="F947" s="44"/>
      <c r="G947" s="44"/>
      <c r="H947" s="44"/>
      <c r="I947" s="44"/>
      <c r="J947" s="44"/>
      <c r="K947" s="44"/>
      <c r="L947" s="44"/>
      <c r="M947" s="43"/>
      <c r="N947" s="45"/>
      <c r="O947" s="45"/>
      <c r="P947" s="45"/>
      <c r="Q947" s="45"/>
      <c r="R947" s="45"/>
    </row>
    <row r="948" spans="1:18" ht="15.75" customHeight="1">
      <c r="A948" s="44"/>
      <c r="B948" s="44"/>
      <c r="C948" s="44"/>
      <c r="D948" s="44"/>
      <c r="E948" s="44"/>
      <c r="F948" s="44"/>
      <c r="G948" s="44"/>
      <c r="H948" s="44"/>
      <c r="I948" s="44"/>
      <c r="J948" s="44"/>
      <c r="K948" s="44"/>
      <c r="L948" s="44"/>
      <c r="M948" s="43"/>
      <c r="N948" s="45"/>
      <c r="O948" s="45"/>
      <c r="P948" s="45"/>
      <c r="Q948" s="45"/>
      <c r="R948" s="45"/>
    </row>
    <row r="949" spans="1:18" ht="15.75" customHeight="1">
      <c r="A949" s="44"/>
      <c r="B949" s="44"/>
      <c r="C949" s="44"/>
      <c r="D949" s="44"/>
      <c r="E949" s="44"/>
      <c r="F949" s="44"/>
      <c r="G949" s="44"/>
      <c r="H949" s="44"/>
      <c r="I949" s="44"/>
      <c r="J949" s="44"/>
      <c r="K949" s="44"/>
      <c r="L949" s="44"/>
      <c r="M949" s="43"/>
      <c r="N949" s="45"/>
      <c r="O949" s="45"/>
      <c r="P949" s="45"/>
      <c r="Q949" s="45"/>
      <c r="R949" s="45"/>
    </row>
    <row r="950" spans="1:18" ht="15.75" customHeight="1">
      <c r="A950" s="44"/>
      <c r="B950" s="44"/>
      <c r="C950" s="44"/>
      <c r="D950" s="44"/>
      <c r="E950" s="44"/>
      <c r="F950" s="44"/>
      <c r="G950" s="44"/>
      <c r="H950" s="44"/>
      <c r="I950" s="44"/>
      <c r="J950" s="44"/>
      <c r="K950" s="44"/>
      <c r="L950" s="44"/>
      <c r="M950" s="43"/>
      <c r="N950" s="45"/>
      <c r="O950" s="45"/>
      <c r="P950" s="45"/>
      <c r="Q950" s="45"/>
      <c r="R950" s="45"/>
    </row>
    <row r="951" spans="1:18" ht="15.75" customHeight="1">
      <c r="A951" s="44"/>
      <c r="B951" s="44"/>
      <c r="C951" s="44"/>
      <c r="D951" s="44"/>
      <c r="E951" s="44"/>
      <c r="F951" s="44"/>
      <c r="G951" s="44"/>
      <c r="H951" s="44"/>
      <c r="I951" s="44"/>
      <c r="J951" s="44"/>
      <c r="K951" s="44"/>
      <c r="L951" s="44"/>
      <c r="M951" s="43"/>
      <c r="N951" s="45"/>
      <c r="O951" s="45"/>
      <c r="P951" s="45"/>
      <c r="Q951" s="45"/>
      <c r="R951" s="45"/>
    </row>
    <row r="952" spans="1:18" ht="15.75" customHeight="1">
      <c r="A952" s="44"/>
      <c r="B952" s="44"/>
      <c r="C952" s="44"/>
      <c r="D952" s="44"/>
      <c r="E952" s="44"/>
      <c r="F952" s="44"/>
      <c r="G952" s="44"/>
      <c r="H952" s="44"/>
      <c r="I952" s="44"/>
      <c r="J952" s="44"/>
      <c r="K952" s="44"/>
      <c r="L952" s="44"/>
      <c r="M952" s="43"/>
      <c r="N952" s="45"/>
      <c r="O952" s="45"/>
      <c r="P952" s="45"/>
      <c r="Q952" s="45"/>
      <c r="R952" s="45"/>
    </row>
    <row r="953" spans="1:18" ht="15.75" customHeight="1">
      <c r="A953" s="44"/>
      <c r="B953" s="44"/>
      <c r="C953" s="44"/>
      <c r="D953" s="44"/>
      <c r="E953" s="44"/>
      <c r="F953" s="44"/>
      <c r="G953" s="44"/>
      <c r="H953" s="44"/>
      <c r="I953" s="44"/>
      <c r="J953" s="44"/>
      <c r="K953" s="44"/>
      <c r="L953" s="44"/>
      <c r="M953" s="43"/>
      <c r="N953" s="45"/>
      <c r="O953" s="45"/>
      <c r="P953" s="45"/>
      <c r="Q953" s="45"/>
      <c r="R953" s="45"/>
    </row>
    <row r="954" spans="1:18" ht="15.75" customHeight="1">
      <c r="A954" s="44"/>
      <c r="B954" s="44"/>
      <c r="C954" s="44"/>
      <c r="D954" s="44"/>
      <c r="E954" s="44"/>
      <c r="F954" s="44"/>
      <c r="G954" s="44"/>
      <c r="H954" s="44"/>
      <c r="I954" s="44"/>
      <c r="J954" s="44"/>
      <c r="K954" s="44"/>
      <c r="L954" s="44"/>
      <c r="M954" s="43"/>
      <c r="N954" s="45"/>
      <c r="O954" s="45"/>
      <c r="P954" s="45"/>
      <c r="Q954" s="45"/>
      <c r="R954" s="45"/>
    </row>
    <row r="955" spans="1:18" ht="15.75" customHeight="1">
      <c r="A955" s="44"/>
      <c r="B955" s="44"/>
      <c r="C955" s="44"/>
      <c r="D955" s="44"/>
      <c r="E955" s="44"/>
      <c r="F955" s="44"/>
      <c r="G955" s="44"/>
      <c r="H955" s="44"/>
      <c r="I955" s="44"/>
      <c r="J955" s="44"/>
      <c r="K955" s="44"/>
      <c r="L955" s="44"/>
      <c r="M955" s="43"/>
      <c r="N955" s="45"/>
      <c r="O955" s="45"/>
      <c r="P955" s="45"/>
      <c r="Q955" s="45"/>
      <c r="R955" s="45"/>
    </row>
    <row r="956" spans="1:18" ht="15.75" customHeight="1">
      <c r="A956" s="44"/>
      <c r="B956" s="44"/>
      <c r="C956" s="44"/>
      <c r="D956" s="44"/>
      <c r="E956" s="44"/>
      <c r="F956" s="44"/>
      <c r="G956" s="44"/>
      <c r="H956" s="44"/>
      <c r="I956" s="44"/>
      <c r="J956" s="44"/>
      <c r="K956" s="44"/>
      <c r="L956" s="44"/>
      <c r="M956" s="43"/>
      <c r="N956" s="45"/>
      <c r="O956" s="45"/>
      <c r="P956" s="45"/>
      <c r="Q956" s="45"/>
      <c r="R956" s="45"/>
    </row>
    <row r="957" spans="1:18" ht="15.75" customHeight="1">
      <c r="A957" s="44"/>
      <c r="B957" s="44"/>
      <c r="C957" s="44"/>
      <c r="D957" s="44"/>
      <c r="E957" s="44"/>
      <c r="F957" s="44"/>
      <c r="G957" s="44"/>
      <c r="H957" s="44"/>
      <c r="I957" s="44"/>
      <c r="J957" s="44"/>
      <c r="K957" s="44"/>
      <c r="L957" s="44"/>
      <c r="M957" s="43"/>
      <c r="N957" s="45"/>
      <c r="O957" s="45"/>
      <c r="P957" s="45"/>
      <c r="Q957" s="45"/>
      <c r="R957" s="45"/>
    </row>
    <row r="958" spans="1:18" ht="15.75" customHeight="1">
      <c r="A958" s="44"/>
      <c r="B958" s="44"/>
      <c r="C958" s="44"/>
      <c r="D958" s="44"/>
      <c r="E958" s="44"/>
      <c r="F958" s="44"/>
      <c r="G958" s="44"/>
      <c r="H958" s="44"/>
      <c r="I958" s="44"/>
      <c r="J958" s="44"/>
      <c r="K958" s="44"/>
      <c r="L958" s="44"/>
      <c r="M958" s="43"/>
      <c r="N958" s="45"/>
      <c r="O958" s="45"/>
      <c r="P958" s="45"/>
      <c r="Q958" s="45"/>
      <c r="R958" s="45"/>
    </row>
    <row r="959" spans="1:18" ht="15.75" customHeight="1">
      <c r="A959" s="44"/>
      <c r="B959" s="44"/>
      <c r="C959" s="44"/>
      <c r="D959" s="44"/>
      <c r="E959" s="44"/>
      <c r="F959" s="44"/>
      <c r="G959" s="44"/>
      <c r="H959" s="44"/>
      <c r="I959" s="44"/>
      <c r="J959" s="44"/>
      <c r="K959" s="44"/>
      <c r="L959" s="44"/>
      <c r="M959" s="43"/>
      <c r="N959" s="45"/>
      <c r="O959" s="45"/>
      <c r="P959" s="45"/>
      <c r="Q959" s="45"/>
      <c r="R959" s="45"/>
    </row>
    <row r="960" spans="1:18" ht="15.75" customHeight="1">
      <c r="A960" s="44"/>
      <c r="B960" s="44"/>
      <c r="C960" s="44"/>
      <c r="D960" s="44"/>
      <c r="E960" s="44"/>
      <c r="F960" s="44"/>
      <c r="G960" s="44"/>
      <c r="H960" s="44"/>
      <c r="I960" s="44"/>
      <c r="J960" s="44"/>
      <c r="K960" s="44"/>
      <c r="L960" s="44"/>
      <c r="M960" s="43"/>
      <c r="N960" s="45"/>
      <c r="O960" s="45"/>
      <c r="P960" s="45"/>
      <c r="Q960" s="45"/>
      <c r="R960" s="45"/>
    </row>
    <row r="961" spans="1:18" ht="15.75" customHeight="1">
      <c r="A961" s="44"/>
      <c r="B961" s="44"/>
      <c r="C961" s="44"/>
      <c r="D961" s="44"/>
      <c r="E961" s="44"/>
      <c r="F961" s="44"/>
      <c r="G961" s="44"/>
      <c r="H961" s="44"/>
      <c r="I961" s="44"/>
      <c r="J961" s="44"/>
      <c r="K961" s="44"/>
      <c r="L961" s="44"/>
      <c r="M961" s="43"/>
      <c r="N961" s="45"/>
      <c r="O961" s="45"/>
      <c r="P961" s="45"/>
      <c r="Q961" s="45"/>
      <c r="R961" s="45"/>
    </row>
    <row r="962" spans="1:18" ht="15.75" customHeight="1">
      <c r="A962" s="44"/>
      <c r="B962" s="44"/>
      <c r="C962" s="44"/>
      <c r="D962" s="44"/>
      <c r="E962" s="44"/>
      <c r="F962" s="44"/>
      <c r="G962" s="44"/>
      <c r="H962" s="44"/>
      <c r="I962" s="44"/>
      <c r="J962" s="44"/>
      <c r="K962" s="44"/>
      <c r="L962" s="44"/>
      <c r="M962" s="43"/>
      <c r="N962" s="45"/>
      <c r="O962" s="45"/>
      <c r="P962" s="45"/>
      <c r="Q962" s="45"/>
      <c r="R962" s="45"/>
    </row>
    <row r="963" spans="1:18" ht="15.75" customHeight="1">
      <c r="A963" s="44"/>
      <c r="B963" s="44"/>
      <c r="C963" s="44"/>
      <c r="D963" s="44"/>
      <c r="E963" s="44"/>
      <c r="F963" s="44"/>
      <c r="G963" s="44"/>
      <c r="H963" s="44"/>
      <c r="I963" s="44"/>
      <c r="J963" s="44"/>
      <c r="K963" s="44"/>
      <c r="L963" s="44"/>
      <c r="M963" s="43"/>
      <c r="N963" s="45"/>
      <c r="O963" s="45"/>
      <c r="P963" s="45"/>
      <c r="Q963" s="45"/>
      <c r="R963" s="45"/>
    </row>
    <row r="964" spans="1:18" ht="15.75" customHeight="1">
      <c r="A964" s="44"/>
      <c r="B964" s="44"/>
      <c r="C964" s="44"/>
      <c r="D964" s="44"/>
      <c r="E964" s="44"/>
      <c r="F964" s="44"/>
      <c r="G964" s="44"/>
      <c r="H964" s="44"/>
      <c r="I964" s="44"/>
      <c r="J964" s="44"/>
      <c r="K964" s="44"/>
      <c r="L964" s="44"/>
      <c r="M964" s="43"/>
      <c r="N964" s="45"/>
      <c r="O964" s="45"/>
      <c r="P964" s="45"/>
      <c r="Q964" s="45"/>
      <c r="R964" s="45"/>
    </row>
    <row r="965" spans="1:18" ht="15.75" customHeight="1">
      <c r="A965" s="44"/>
      <c r="B965" s="44"/>
      <c r="C965" s="44"/>
      <c r="D965" s="44"/>
      <c r="E965" s="44"/>
      <c r="F965" s="44"/>
      <c r="G965" s="44"/>
      <c r="H965" s="44"/>
      <c r="I965" s="44"/>
      <c r="J965" s="44"/>
      <c r="K965" s="44"/>
      <c r="L965" s="44"/>
      <c r="M965" s="43"/>
      <c r="N965" s="45"/>
      <c r="O965" s="45"/>
      <c r="P965" s="45"/>
      <c r="Q965" s="45"/>
      <c r="R965" s="45"/>
    </row>
    <row r="966" spans="1:18" ht="15.75" customHeight="1">
      <c r="A966" s="44"/>
      <c r="B966" s="44"/>
      <c r="C966" s="44"/>
      <c r="D966" s="44"/>
      <c r="E966" s="44"/>
      <c r="F966" s="44"/>
      <c r="G966" s="44"/>
      <c r="H966" s="44"/>
      <c r="I966" s="44"/>
      <c r="J966" s="44"/>
      <c r="K966" s="44"/>
      <c r="L966" s="44"/>
      <c r="M966" s="43"/>
      <c r="N966" s="45"/>
      <c r="O966" s="45"/>
      <c r="P966" s="45"/>
      <c r="Q966" s="45"/>
      <c r="R966" s="45"/>
    </row>
    <row r="967" spans="1:18" ht="15.75" customHeight="1">
      <c r="A967" s="44"/>
      <c r="B967" s="44"/>
      <c r="C967" s="44"/>
      <c r="D967" s="44"/>
      <c r="E967" s="44"/>
      <c r="F967" s="44"/>
      <c r="G967" s="44"/>
      <c r="H967" s="44"/>
      <c r="I967" s="44"/>
      <c r="J967" s="44"/>
      <c r="K967" s="44"/>
      <c r="L967" s="44"/>
      <c r="M967" s="43"/>
      <c r="N967" s="45"/>
      <c r="O967" s="45"/>
      <c r="P967" s="45"/>
      <c r="Q967" s="45"/>
      <c r="R967" s="45"/>
    </row>
    <row r="968" spans="1:18" ht="15.75" customHeight="1">
      <c r="A968" s="44"/>
      <c r="B968" s="44"/>
      <c r="C968" s="44"/>
      <c r="D968" s="44"/>
      <c r="E968" s="44"/>
      <c r="F968" s="44"/>
      <c r="G968" s="44"/>
      <c r="H968" s="44"/>
      <c r="I968" s="44"/>
      <c r="J968" s="44"/>
      <c r="K968" s="44"/>
      <c r="L968" s="44"/>
      <c r="M968" s="43"/>
      <c r="N968" s="45"/>
      <c r="O968" s="45"/>
      <c r="P968" s="45"/>
      <c r="Q968" s="45"/>
      <c r="R968" s="45"/>
    </row>
    <row r="969" spans="1:18" ht="15.75" customHeight="1">
      <c r="A969" s="44"/>
      <c r="B969" s="44"/>
      <c r="C969" s="44"/>
      <c r="D969" s="44"/>
      <c r="E969" s="44"/>
      <c r="F969" s="44"/>
      <c r="G969" s="44"/>
      <c r="H969" s="44"/>
      <c r="I969" s="44"/>
      <c r="J969" s="44"/>
      <c r="K969" s="44"/>
      <c r="L969" s="44"/>
      <c r="M969" s="43"/>
      <c r="N969" s="45"/>
      <c r="O969" s="45"/>
      <c r="P969" s="45"/>
      <c r="Q969" s="45"/>
      <c r="R969" s="45"/>
    </row>
    <row r="970" spans="1:18" ht="15.75" customHeight="1">
      <c r="A970" s="44"/>
      <c r="B970" s="44"/>
      <c r="C970" s="44"/>
      <c r="D970" s="44"/>
      <c r="E970" s="44"/>
      <c r="F970" s="44"/>
      <c r="G970" s="44"/>
      <c r="H970" s="44"/>
      <c r="I970" s="44"/>
      <c r="J970" s="44"/>
      <c r="K970" s="44"/>
      <c r="L970" s="44"/>
      <c r="M970" s="43"/>
      <c r="N970" s="45"/>
      <c r="O970" s="45"/>
      <c r="P970" s="45"/>
      <c r="Q970" s="45"/>
      <c r="R970" s="45"/>
    </row>
    <row r="971" spans="1:18" ht="15.75" customHeight="1">
      <c r="A971" s="44"/>
      <c r="B971" s="44"/>
      <c r="C971" s="44"/>
      <c r="D971" s="44"/>
      <c r="E971" s="44"/>
      <c r="F971" s="44"/>
      <c r="G971" s="44"/>
      <c r="H971" s="44"/>
      <c r="I971" s="44"/>
      <c r="J971" s="44"/>
      <c r="K971" s="44"/>
      <c r="L971" s="44"/>
      <c r="M971" s="43"/>
      <c r="N971" s="45"/>
      <c r="O971" s="45"/>
      <c r="P971" s="45"/>
      <c r="Q971" s="45"/>
      <c r="R971" s="45"/>
    </row>
    <row r="972" spans="1:18" ht="15.75" customHeight="1">
      <c r="A972" s="44"/>
      <c r="B972" s="44"/>
      <c r="C972" s="44"/>
      <c r="D972" s="44"/>
      <c r="E972" s="44"/>
      <c r="F972" s="44"/>
      <c r="G972" s="44"/>
      <c r="H972" s="44"/>
      <c r="I972" s="44"/>
      <c r="J972" s="44"/>
      <c r="K972" s="44"/>
      <c r="L972" s="44"/>
      <c r="M972" s="43"/>
      <c r="N972" s="45"/>
      <c r="O972" s="45"/>
      <c r="P972" s="45"/>
      <c r="Q972" s="45"/>
      <c r="R972" s="45"/>
    </row>
    <row r="973" spans="1:18" ht="15.75" customHeight="1">
      <c r="A973" s="44"/>
      <c r="B973" s="44"/>
      <c r="C973" s="44"/>
      <c r="D973" s="44"/>
      <c r="E973" s="44"/>
      <c r="F973" s="44"/>
      <c r="G973" s="44"/>
      <c r="H973" s="44"/>
      <c r="I973" s="44"/>
      <c r="J973" s="44"/>
      <c r="K973" s="44"/>
      <c r="L973" s="44"/>
      <c r="M973" s="43"/>
      <c r="N973" s="45"/>
      <c r="O973" s="45"/>
      <c r="P973" s="45"/>
      <c r="Q973" s="45"/>
      <c r="R973" s="45"/>
    </row>
    <row r="974" spans="1:18" ht="15.75" customHeight="1">
      <c r="A974" s="44"/>
      <c r="B974" s="44"/>
      <c r="C974" s="44"/>
      <c r="D974" s="44"/>
      <c r="E974" s="44"/>
      <c r="F974" s="44"/>
      <c r="G974" s="44"/>
      <c r="H974" s="44"/>
      <c r="I974" s="44"/>
      <c r="J974" s="44"/>
      <c r="K974" s="44"/>
      <c r="L974" s="44"/>
      <c r="M974" s="43"/>
      <c r="N974" s="45"/>
      <c r="O974" s="45"/>
      <c r="P974" s="45"/>
      <c r="Q974" s="45"/>
      <c r="R974" s="45"/>
    </row>
    <row r="975" spans="1:18" ht="15.75" customHeight="1">
      <c r="A975" s="44"/>
      <c r="B975" s="44"/>
      <c r="C975" s="44"/>
      <c r="D975" s="44"/>
      <c r="E975" s="44"/>
      <c r="F975" s="44"/>
      <c r="G975" s="44"/>
      <c r="H975" s="44"/>
      <c r="I975" s="44"/>
      <c r="J975" s="44"/>
      <c r="K975" s="44"/>
      <c r="L975" s="44"/>
      <c r="M975" s="43"/>
      <c r="N975" s="45"/>
      <c r="O975" s="45"/>
      <c r="P975" s="45"/>
      <c r="Q975" s="45"/>
      <c r="R975" s="45"/>
    </row>
    <row r="976" spans="1:18" ht="15.75" customHeight="1">
      <c r="A976" s="44"/>
      <c r="B976" s="44"/>
      <c r="C976" s="44"/>
      <c r="D976" s="44"/>
      <c r="E976" s="44"/>
      <c r="F976" s="44"/>
      <c r="G976" s="44"/>
      <c r="H976" s="44"/>
      <c r="I976" s="44"/>
      <c r="J976" s="44"/>
      <c r="K976" s="44"/>
      <c r="L976" s="44"/>
      <c r="M976" s="43"/>
      <c r="N976" s="45"/>
      <c r="O976" s="45"/>
      <c r="P976" s="45"/>
      <c r="Q976" s="45"/>
      <c r="R976" s="45"/>
    </row>
    <row r="977" spans="1:18" ht="15.75" customHeight="1">
      <c r="A977" s="44"/>
      <c r="B977" s="44"/>
      <c r="C977" s="44"/>
      <c r="D977" s="44"/>
      <c r="E977" s="44"/>
      <c r="F977" s="44"/>
      <c r="G977" s="44"/>
      <c r="H977" s="44"/>
      <c r="I977" s="44"/>
      <c r="J977" s="44"/>
      <c r="K977" s="44"/>
      <c r="L977" s="44"/>
      <c r="M977" s="43"/>
      <c r="N977" s="45"/>
      <c r="O977" s="45"/>
      <c r="P977" s="45"/>
      <c r="Q977" s="45"/>
      <c r="R977" s="45"/>
    </row>
    <row r="978" spans="1:18" ht="15.75" customHeight="1">
      <c r="A978" s="44"/>
      <c r="B978" s="44"/>
      <c r="C978" s="44"/>
      <c r="D978" s="44"/>
      <c r="E978" s="44"/>
      <c r="F978" s="44"/>
      <c r="G978" s="44"/>
      <c r="H978" s="44"/>
      <c r="I978" s="44"/>
      <c r="J978" s="44"/>
      <c r="K978" s="44"/>
      <c r="L978" s="44"/>
      <c r="M978" s="43"/>
      <c r="N978" s="45"/>
      <c r="O978" s="45"/>
      <c r="P978" s="45"/>
      <c r="Q978" s="45"/>
      <c r="R978" s="45"/>
    </row>
    <row r="979" spans="1:18" ht="15.75" customHeight="1">
      <c r="A979" s="44"/>
      <c r="B979" s="44"/>
      <c r="C979" s="44"/>
      <c r="D979" s="44"/>
      <c r="E979" s="44"/>
      <c r="F979" s="44"/>
      <c r="G979" s="44"/>
      <c r="H979" s="44"/>
      <c r="I979" s="44"/>
      <c r="J979" s="44"/>
      <c r="K979" s="44"/>
      <c r="L979" s="44"/>
      <c r="M979" s="43"/>
      <c r="N979" s="45"/>
      <c r="O979" s="45"/>
      <c r="P979" s="45"/>
      <c r="Q979" s="45"/>
      <c r="R979" s="45"/>
    </row>
    <row r="980" spans="1:18" ht="15.75" customHeight="1">
      <c r="A980" s="44"/>
      <c r="B980" s="44"/>
      <c r="C980" s="44"/>
      <c r="D980" s="44"/>
      <c r="E980" s="44"/>
      <c r="F980" s="44"/>
      <c r="G980" s="44"/>
      <c r="H980" s="44"/>
      <c r="I980" s="44"/>
      <c r="J980" s="44"/>
      <c r="K980" s="44"/>
      <c r="L980" s="44"/>
      <c r="M980" s="43"/>
      <c r="N980" s="45"/>
      <c r="O980" s="45"/>
      <c r="P980" s="45"/>
      <c r="Q980" s="45"/>
      <c r="R980" s="45"/>
    </row>
    <row r="981" spans="1:18" ht="15.75" customHeight="1">
      <c r="A981" s="44"/>
      <c r="B981" s="44"/>
      <c r="C981" s="44"/>
      <c r="D981" s="44"/>
      <c r="E981" s="44"/>
      <c r="F981" s="44"/>
      <c r="G981" s="44"/>
      <c r="H981" s="44"/>
      <c r="I981" s="44"/>
      <c r="J981" s="44"/>
      <c r="K981" s="44"/>
      <c r="L981" s="44"/>
      <c r="M981" s="43"/>
      <c r="N981" s="45"/>
      <c r="O981" s="45"/>
      <c r="P981" s="45"/>
      <c r="Q981" s="45"/>
      <c r="R981" s="45"/>
    </row>
    <row r="982" spans="1:18" ht="15.75" customHeight="1">
      <c r="A982" s="44"/>
      <c r="B982" s="44"/>
      <c r="C982" s="44"/>
      <c r="D982" s="44"/>
      <c r="E982" s="44"/>
      <c r="F982" s="44"/>
      <c r="G982" s="44"/>
      <c r="H982" s="44"/>
      <c r="I982" s="44"/>
      <c r="J982" s="44"/>
      <c r="K982" s="44"/>
      <c r="L982" s="44"/>
      <c r="M982" s="43"/>
      <c r="N982" s="45"/>
      <c r="O982" s="45"/>
      <c r="P982" s="45"/>
      <c r="Q982" s="45"/>
      <c r="R982" s="45"/>
    </row>
    <row r="983" spans="1:18" ht="15.75" customHeight="1">
      <c r="A983" s="44"/>
      <c r="B983" s="44"/>
      <c r="C983" s="44"/>
      <c r="D983" s="44"/>
      <c r="E983" s="44"/>
      <c r="F983" s="44"/>
      <c r="G983" s="44"/>
      <c r="H983" s="44"/>
      <c r="I983" s="44"/>
      <c r="J983" s="44"/>
      <c r="K983" s="44"/>
      <c r="L983" s="44"/>
      <c r="M983" s="43"/>
      <c r="N983" s="45"/>
      <c r="O983" s="45"/>
      <c r="P983" s="45"/>
      <c r="Q983" s="45"/>
      <c r="R983" s="45"/>
    </row>
    <row r="984" spans="1:18" ht="15.75" customHeight="1">
      <c r="A984" s="44"/>
      <c r="B984" s="44"/>
      <c r="C984" s="44"/>
      <c r="D984" s="44"/>
      <c r="E984" s="44"/>
      <c r="F984" s="44"/>
      <c r="G984" s="44"/>
      <c r="H984" s="44"/>
      <c r="I984" s="44"/>
      <c r="J984" s="44"/>
      <c r="K984" s="44"/>
      <c r="L984" s="44"/>
      <c r="M984" s="43"/>
      <c r="N984" s="45"/>
      <c r="O984" s="45"/>
      <c r="P984" s="45"/>
      <c r="Q984" s="45"/>
      <c r="R984" s="45"/>
    </row>
    <row r="985" spans="1:18" ht="15.75" customHeight="1">
      <c r="A985" s="44"/>
      <c r="B985" s="44"/>
      <c r="C985" s="44"/>
      <c r="D985" s="44"/>
      <c r="E985" s="44"/>
      <c r="F985" s="44"/>
      <c r="G985" s="44"/>
      <c r="H985" s="44"/>
      <c r="I985" s="44"/>
      <c r="J985" s="44"/>
      <c r="K985" s="44"/>
      <c r="L985" s="44"/>
      <c r="M985" s="43"/>
      <c r="N985" s="45"/>
      <c r="O985" s="45"/>
      <c r="P985" s="45"/>
      <c r="Q985" s="45"/>
      <c r="R985" s="45"/>
    </row>
    <row r="986" spans="1:18" ht="15.75" customHeight="1">
      <c r="A986" s="44"/>
      <c r="B986" s="44"/>
      <c r="C986" s="44"/>
      <c r="D986" s="44"/>
      <c r="E986" s="44"/>
      <c r="F986" s="44"/>
      <c r="G986" s="44"/>
      <c r="H986" s="44"/>
      <c r="I986" s="44"/>
      <c r="J986" s="44"/>
      <c r="K986" s="44"/>
      <c r="L986" s="44"/>
      <c r="M986" s="43"/>
      <c r="N986" s="45"/>
      <c r="O986" s="45"/>
      <c r="P986" s="45"/>
      <c r="Q986" s="45"/>
      <c r="R986" s="45"/>
    </row>
    <row r="987" spans="1:18" ht="15.75" customHeight="1">
      <c r="A987" s="44"/>
      <c r="B987" s="44"/>
      <c r="C987" s="44"/>
      <c r="D987" s="44"/>
      <c r="E987" s="44"/>
      <c r="F987" s="44"/>
      <c r="G987" s="44"/>
      <c r="H987" s="44"/>
      <c r="I987" s="44"/>
      <c r="J987" s="44"/>
      <c r="K987" s="44"/>
      <c r="L987" s="44"/>
      <c r="M987" s="43"/>
      <c r="N987" s="45"/>
      <c r="O987" s="45"/>
      <c r="P987" s="45"/>
      <c r="Q987" s="45"/>
      <c r="R987" s="45"/>
    </row>
    <row r="988" spans="1:18" ht="15.75" customHeight="1">
      <c r="A988" s="44"/>
      <c r="B988" s="44"/>
      <c r="C988" s="44"/>
      <c r="D988" s="44"/>
      <c r="E988" s="44"/>
      <c r="F988" s="44"/>
      <c r="G988" s="44"/>
      <c r="H988" s="44"/>
      <c r="I988" s="44"/>
      <c r="J988" s="44"/>
      <c r="K988" s="44"/>
      <c r="L988" s="44"/>
      <c r="M988" s="43"/>
      <c r="N988" s="45"/>
      <c r="O988" s="45"/>
      <c r="P988" s="45"/>
      <c r="Q988" s="45"/>
      <c r="R988" s="45"/>
    </row>
    <row r="989" spans="1:18" ht="15.75" customHeight="1">
      <c r="A989" s="44"/>
      <c r="B989" s="44"/>
      <c r="C989" s="44"/>
      <c r="D989" s="44"/>
      <c r="E989" s="44"/>
      <c r="F989" s="44"/>
      <c r="G989" s="44"/>
      <c r="H989" s="44"/>
      <c r="I989" s="44"/>
      <c r="J989" s="44"/>
      <c r="K989" s="44"/>
      <c r="L989" s="44"/>
      <c r="M989" s="43"/>
      <c r="N989" s="45"/>
      <c r="O989" s="45"/>
      <c r="P989" s="45"/>
      <c r="Q989" s="45"/>
      <c r="R989" s="45"/>
    </row>
    <row r="990" spans="1:18" ht="15.75" customHeight="1">
      <c r="A990" s="44"/>
      <c r="B990" s="44"/>
      <c r="C990" s="44"/>
      <c r="D990" s="44"/>
      <c r="E990" s="44"/>
      <c r="F990" s="44"/>
      <c r="G990" s="44"/>
      <c r="H990" s="44"/>
      <c r="I990" s="44"/>
      <c r="J990" s="44"/>
      <c r="K990" s="44"/>
      <c r="L990" s="44"/>
      <c r="M990" s="43"/>
      <c r="N990" s="45"/>
      <c r="O990" s="45"/>
      <c r="P990" s="45"/>
      <c r="Q990" s="45"/>
      <c r="R990" s="45"/>
    </row>
    <row r="991" spans="1:18" ht="15.75" customHeight="1">
      <c r="A991" s="44"/>
      <c r="B991" s="44"/>
      <c r="C991" s="44"/>
      <c r="D991" s="44"/>
      <c r="E991" s="44"/>
      <c r="F991" s="44"/>
      <c r="G991" s="44"/>
      <c r="H991" s="44"/>
      <c r="I991" s="44"/>
      <c r="J991" s="44"/>
      <c r="K991" s="44"/>
      <c r="L991" s="44"/>
      <c r="M991" s="43"/>
      <c r="N991" s="45"/>
      <c r="O991" s="45"/>
      <c r="P991" s="45"/>
      <c r="Q991" s="45"/>
      <c r="R991" s="45"/>
    </row>
    <row r="992" spans="1:18" ht="15.75" customHeight="1">
      <c r="A992" s="44"/>
      <c r="B992" s="44"/>
      <c r="C992" s="44"/>
      <c r="D992" s="44"/>
      <c r="E992" s="44"/>
      <c r="F992" s="44"/>
      <c r="G992" s="44"/>
      <c r="H992" s="44"/>
      <c r="I992" s="44"/>
      <c r="J992" s="44"/>
      <c r="K992" s="44"/>
      <c r="L992" s="44"/>
      <c r="M992" s="43"/>
      <c r="N992" s="45"/>
      <c r="O992" s="45"/>
      <c r="P992" s="45"/>
      <c r="Q992" s="45"/>
      <c r="R992" s="45"/>
    </row>
    <row r="993" spans="1:18" ht="15.75" customHeight="1">
      <c r="A993" s="44"/>
      <c r="B993" s="44"/>
      <c r="C993" s="44"/>
      <c r="D993" s="44"/>
      <c r="E993" s="44"/>
      <c r="F993" s="44"/>
      <c r="G993" s="44"/>
      <c r="H993" s="44"/>
      <c r="I993" s="44"/>
      <c r="J993" s="44"/>
      <c r="K993" s="44"/>
      <c r="L993" s="44"/>
      <c r="M993" s="43"/>
      <c r="N993" s="45"/>
      <c r="O993" s="45"/>
      <c r="P993" s="45"/>
      <c r="Q993" s="45"/>
      <c r="R993" s="45"/>
    </row>
    <row r="994" spans="1:18" ht="15.75" customHeight="1">
      <c r="A994" s="44"/>
      <c r="B994" s="44"/>
      <c r="C994" s="44"/>
      <c r="D994" s="44"/>
      <c r="E994" s="44"/>
      <c r="F994" s="44"/>
      <c r="G994" s="44"/>
      <c r="H994" s="44"/>
      <c r="I994" s="44"/>
      <c r="J994" s="44"/>
      <c r="K994" s="44"/>
      <c r="L994" s="44"/>
      <c r="M994" s="43"/>
      <c r="N994" s="45"/>
      <c r="O994" s="45"/>
      <c r="P994" s="45"/>
      <c r="Q994" s="45"/>
      <c r="R994" s="45"/>
    </row>
    <row r="995" spans="1:18" ht="15.75" customHeight="1">
      <c r="A995" s="44"/>
      <c r="B995" s="44"/>
      <c r="C995" s="44"/>
      <c r="D995" s="44"/>
      <c r="E995" s="44"/>
      <c r="F995" s="44"/>
      <c r="G995" s="44"/>
      <c r="H995" s="44"/>
      <c r="I995" s="44"/>
      <c r="J995" s="44"/>
      <c r="K995" s="44"/>
      <c r="L995" s="44"/>
      <c r="M995" s="43"/>
      <c r="N995" s="45"/>
      <c r="O995" s="45"/>
      <c r="P995" s="45"/>
      <c r="Q995" s="45"/>
      <c r="R995" s="45"/>
    </row>
    <row r="996" spans="1:18" ht="15.75" customHeight="1">
      <c r="A996" s="44"/>
      <c r="B996" s="44"/>
      <c r="C996" s="44"/>
      <c r="D996" s="44"/>
      <c r="E996" s="44"/>
      <c r="F996" s="44"/>
      <c r="G996" s="44"/>
      <c r="H996" s="44"/>
      <c r="I996" s="44"/>
      <c r="J996" s="44"/>
      <c r="K996" s="44"/>
      <c r="L996" s="44"/>
      <c r="M996" s="43"/>
      <c r="N996" s="45"/>
      <c r="O996" s="45"/>
      <c r="P996" s="45"/>
      <c r="Q996" s="45"/>
      <c r="R996" s="45"/>
    </row>
    <row r="997" spans="1:18" ht="15.75" customHeight="1">
      <c r="A997" s="44"/>
      <c r="B997" s="44"/>
      <c r="C997" s="44"/>
      <c r="D997" s="44"/>
      <c r="E997" s="44"/>
      <c r="F997" s="44"/>
      <c r="G997" s="44"/>
      <c r="H997" s="44"/>
      <c r="I997" s="44"/>
      <c r="J997" s="44"/>
      <c r="K997" s="44"/>
      <c r="L997" s="44"/>
      <c r="M997" s="43"/>
      <c r="N997" s="45"/>
      <c r="O997" s="45"/>
      <c r="P997" s="45"/>
      <c r="Q997" s="45"/>
      <c r="R997" s="45"/>
    </row>
    <row r="998" spans="1:18" ht="15.75" customHeight="1">
      <c r="A998" s="44"/>
      <c r="B998" s="44"/>
      <c r="C998" s="44"/>
      <c r="D998" s="44"/>
      <c r="E998" s="44"/>
      <c r="F998" s="44"/>
      <c r="G998" s="44"/>
      <c r="H998" s="44"/>
      <c r="I998" s="44"/>
      <c r="J998" s="44"/>
      <c r="K998" s="44"/>
      <c r="L998" s="44"/>
      <c r="M998" s="43"/>
      <c r="N998" s="45"/>
      <c r="O998" s="45"/>
      <c r="P998" s="45"/>
      <c r="Q998" s="45"/>
      <c r="R998" s="45"/>
    </row>
    <row r="999" spans="1:18" ht="15.75" customHeight="1">
      <c r="A999" s="44"/>
      <c r="B999" s="44"/>
      <c r="C999" s="44"/>
      <c r="D999" s="44"/>
      <c r="E999" s="44"/>
      <c r="F999" s="44"/>
      <c r="G999" s="44"/>
      <c r="H999" s="44"/>
      <c r="I999" s="44"/>
      <c r="J999" s="44"/>
      <c r="K999" s="44"/>
      <c r="L999" s="44"/>
      <c r="M999" s="43"/>
      <c r="N999" s="45"/>
      <c r="O999" s="45"/>
      <c r="P999" s="45"/>
      <c r="Q999" s="45"/>
      <c r="R999" s="45"/>
    </row>
  </sheetData>
  <mergeCells count="15">
    <mergeCell ref="B4:F4"/>
    <mergeCell ref="B24:F24"/>
    <mergeCell ref="G2:H2"/>
    <mergeCell ref="I2:J2"/>
    <mergeCell ref="N1:R1"/>
    <mergeCell ref="N2:R2"/>
    <mergeCell ref="A1:E1"/>
    <mergeCell ref="G1:L1"/>
    <mergeCell ref="A2:A3"/>
    <mergeCell ref="B2:B3"/>
    <mergeCell ref="C2:C3"/>
    <mergeCell ref="D2:D3"/>
    <mergeCell ref="K2:L2"/>
    <mergeCell ref="E2:E3"/>
    <mergeCell ref="F2:F3"/>
  </mergeCells>
  <conditionalFormatting sqref="G5 I5 K5 O5:Q5 O14:Q22 O25:Q35 O38:Q38">
    <cfRule type="containsText" dxfId="1173" priority="1" operator="containsText" text="2">
      <formula>NOT(ISERROR(SEARCH(("2"),(G5))))</formula>
    </cfRule>
  </conditionalFormatting>
  <conditionalFormatting sqref="G5 I5 K5 O5:Q5 O14:Q22 O25:Q35 O38:Q38">
    <cfRule type="containsText" dxfId="1172" priority="2" operator="containsText" text="3">
      <formula>NOT(ISERROR(SEARCH(("3"),(G5))))</formula>
    </cfRule>
  </conditionalFormatting>
  <conditionalFormatting sqref="G5 I5 K5 N14:R22 N25:R35 N38:R38">
    <cfRule type="containsText" dxfId="1171" priority="3" operator="containsText" text="0">
      <formula>NOT(ISERROR(SEARCH(("0"),(G5))))</formula>
    </cfRule>
  </conditionalFormatting>
  <conditionalFormatting sqref="G5 I5 K5 N14:Q22 N25:Q35 N38:Q38">
    <cfRule type="containsText" dxfId="1170" priority="4" operator="containsText" text="1">
      <formula>NOT(ISERROR(SEARCH(("1"),(G5))))</formula>
    </cfRule>
  </conditionalFormatting>
  <conditionalFormatting sqref="N5 N14:N22 N25:N35 N38">
    <cfRule type="containsText" dxfId="1169" priority="5" operator="containsText" text="9">
      <formula>NOT(ISERROR(SEARCH(("9"),(N5))))</formula>
    </cfRule>
  </conditionalFormatting>
  <conditionalFormatting sqref="N5 N14:N22 N25:N35 N38">
    <cfRule type="containsText" dxfId="1168" priority="6" operator="containsText" text="8">
      <formula>NOT(ISERROR(SEARCH(("8"),(N5))))</formula>
    </cfRule>
  </conditionalFormatting>
  <conditionalFormatting sqref="N5 N14:N22 N25:N35 N38">
    <cfRule type="containsText" dxfId="1167" priority="7" operator="containsText" text="7">
      <formula>NOT(ISERROR(SEARCH(("7"),(N5))))</formula>
    </cfRule>
  </conditionalFormatting>
  <conditionalFormatting sqref="N5 N14:N22 N25:N35 N38">
    <cfRule type="containsText" dxfId="1166" priority="8" operator="containsText" text="6">
      <formula>NOT(ISERROR(SEARCH(("6"),(N5))))</formula>
    </cfRule>
  </conditionalFormatting>
  <conditionalFormatting sqref="N5 N14:N22 N25:N35 N38">
    <cfRule type="containsText" dxfId="1165" priority="9" operator="containsText" text="5">
      <formula>NOT(ISERROR(SEARCH(("5"),(N5))))</formula>
    </cfRule>
  </conditionalFormatting>
  <conditionalFormatting sqref="N5 N14:N22 N25:N35 N38">
    <cfRule type="containsText" dxfId="1164" priority="10" operator="containsText" text="4">
      <formula>NOT(ISERROR(SEARCH(("4"),(N5))))</formula>
    </cfRule>
  </conditionalFormatting>
  <conditionalFormatting sqref="N5 N14:N22 N25:N35 N38">
    <cfRule type="containsText" dxfId="1163" priority="11" operator="containsText" text="2">
      <formula>NOT(ISERROR(SEARCH(("2"),(N5))))</formula>
    </cfRule>
  </conditionalFormatting>
  <conditionalFormatting sqref="N5 N14:N22 N25:N35 N38">
    <cfRule type="containsText" dxfId="1162" priority="12" operator="containsText" text="3">
      <formula>NOT(ISERROR(SEARCH(("3"),(N5))))</formula>
    </cfRule>
  </conditionalFormatting>
  <conditionalFormatting sqref="N5:Q5">
    <cfRule type="containsText" dxfId="1161" priority="13" operator="containsText" text="0">
      <formula>NOT(ISERROR(SEARCH(("0"),(N5))))</formula>
    </cfRule>
  </conditionalFormatting>
  <conditionalFormatting sqref="N5:Q5">
    <cfRule type="containsText" dxfId="1160" priority="14" operator="containsText" text="1">
      <formula>NOT(ISERROR(SEARCH(("1"),(N5))))</formula>
    </cfRule>
  </conditionalFormatting>
  <conditionalFormatting sqref="R5">
    <cfRule type="containsText" dxfId="1159" priority="15" operator="containsText" text="0">
      <formula>NOT(ISERROR(SEARCH(("0"),(R5))))</formula>
    </cfRule>
  </conditionalFormatting>
  <conditionalFormatting sqref="R5 R14:R22 R25:R35 R38">
    <cfRule type="containsText" dxfId="1158" priority="16" operator="containsText" text="BAJO">
      <formula>NOT(ISERROR(SEARCH(("BAJO"),(R5))))</formula>
    </cfRule>
  </conditionalFormatting>
  <conditionalFormatting sqref="R5 R14:R22 R25:R35 R38">
    <cfRule type="containsText" dxfId="1157" priority="17" operator="containsText" text="MEDIO">
      <formula>NOT(ISERROR(SEARCH(("MEDIO"),(R5))))</formula>
    </cfRule>
  </conditionalFormatting>
  <conditionalFormatting sqref="R5 R14:R22 R25:R35 R38">
    <cfRule type="containsText" dxfId="1156" priority="18" operator="containsText" text="ALTO">
      <formula>NOT(ISERROR(SEARCH(("ALTO"),(R5))))</formula>
    </cfRule>
  </conditionalFormatting>
  <conditionalFormatting sqref="G7:G9 I7:I9 K7:K9 G14:G15 I14:I15 K14:K15">
    <cfRule type="containsText" dxfId="1155" priority="19" operator="containsText" text="2">
      <formula>NOT(ISERROR(SEARCH(("2"),(G7))))</formula>
    </cfRule>
  </conditionalFormatting>
  <conditionalFormatting sqref="G7:G9 I7:I9 K7:K9 G14:G15 I14:I15 K14:K15">
    <cfRule type="containsText" dxfId="1154" priority="20" operator="containsText" text="3">
      <formula>NOT(ISERROR(SEARCH(("3"),(G7))))</formula>
    </cfRule>
  </conditionalFormatting>
  <conditionalFormatting sqref="G7:G9 I7:I9 K7:K9 G14:G15 I14:I15 K14:K15">
    <cfRule type="containsText" dxfId="1153" priority="21" operator="containsText" text="0">
      <formula>NOT(ISERROR(SEARCH(("0"),(G7))))</formula>
    </cfRule>
  </conditionalFormatting>
  <conditionalFormatting sqref="G7:G9 I7:I9 K7:K9 G14:G15 I14:I15 K14:K15">
    <cfRule type="containsText" dxfId="1152" priority="22" operator="containsText" text="1">
      <formula>NOT(ISERROR(SEARCH(("1"),(G7))))</formula>
    </cfRule>
  </conditionalFormatting>
  <conditionalFormatting sqref="O6:Q13">
    <cfRule type="containsText" dxfId="1151" priority="23" operator="containsText" text="2">
      <formula>NOT(ISERROR(SEARCH(("2"),(O6))))</formula>
    </cfRule>
  </conditionalFormatting>
  <conditionalFormatting sqref="O6:Q13">
    <cfRule type="containsText" dxfId="1150" priority="24" operator="containsText" text="3">
      <formula>NOT(ISERROR(SEARCH(("3"),(O6))))</formula>
    </cfRule>
  </conditionalFormatting>
  <conditionalFormatting sqref="N6:N13">
    <cfRule type="containsText" dxfId="1149" priority="25" operator="containsText" text="9">
      <formula>NOT(ISERROR(SEARCH(("9"),(N6))))</formula>
    </cfRule>
  </conditionalFormatting>
  <conditionalFormatting sqref="N6:N13">
    <cfRule type="containsText" dxfId="1148" priority="26" operator="containsText" text="8">
      <formula>NOT(ISERROR(SEARCH(("8"),(N6))))</formula>
    </cfRule>
  </conditionalFormatting>
  <conditionalFormatting sqref="N6:N13">
    <cfRule type="containsText" dxfId="1147" priority="27" operator="containsText" text="7">
      <formula>NOT(ISERROR(SEARCH(("7"),(N6))))</formula>
    </cfRule>
  </conditionalFormatting>
  <conditionalFormatting sqref="N6:N13">
    <cfRule type="containsText" dxfId="1146" priority="28" operator="containsText" text="6">
      <formula>NOT(ISERROR(SEARCH(("6"),(N6))))</formula>
    </cfRule>
  </conditionalFormatting>
  <conditionalFormatting sqref="N6:N13">
    <cfRule type="containsText" dxfId="1145" priority="29" operator="containsText" text="5">
      <formula>NOT(ISERROR(SEARCH(("5"),(N6))))</formula>
    </cfRule>
  </conditionalFormatting>
  <conditionalFormatting sqref="N6:N13">
    <cfRule type="containsText" dxfId="1144" priority="30" operator="containsText" text="4">
      <formula>NOT(ISERROR(SEARCH(("4"),(N6))))</formula>
    </cfRule>
  </conditionalFormatting>
  <conditionalFormatting sqref="N6:N13">
    <cfRule type="containsText" dxfId="1143" priority="31" operator="containsText" text="2">
      <formula>NOT(ISERROR(SEARCH(("2"),(N6))))</formula>
    </cfRule>
  </conditionalFormatting>
  <conditionalFormatting sqref="N6:N13">
    <cfRule type="containsText" dxfId="1142" priority="32" operator="containsText" text="3">
      <formula>NOT(ISERROR(SEARCH(("3"),(N6))))</formula>
    </cfRule>
  </conditionalFormatting>
  <conditionalFormatting sqref="N6:Q13">
    <cfRule type="containsText" dxfId="1141" priority="33" operator="containsText" text="0">
      <formula>NOT(ISERROR(SEARCH(("0"),(N6))))</formula>
    </cfRule>
  </conditionalFormatting>
  <conditionalFormatting sqref="N6:Q13">
    <cfRule type="containsText" dxfId="1140" priority="34" operator="containsText" text="1">
      <formula>NOT(ISERROR(SEARCH(("1"),(N6))))</formula>
    </cfRule>
  </conditionalFormatting>
  <conditionalFormatting sqref="R6:R13">
    <cfRule type="containsText" dxfId="1139" priority="35" operator="containsText" text="0">
      <formula>NOT(ISERROR(SEARCH(("0"),(R6))))</formula>
    </cfRule>
  </conditionalFormatting>
  <conditionalFormatting sqref="R6:R13">
    <cfRule type="containsText" dxfId="1138" priority="36" operator="containsText" text="BAJO">
      <formula>NOT(ISERROR(SEARCH(("BAJO"),(R6))))</formula>
    </cfRule>
  </conditionalFormatting>
  <conditionalFormatting sqref="R6:R13">
    <cfRule type="containsText" dxfId="1137" priority="37" operator="containsText" text="MEDIO">
      <formula>NOT(ISERROR(SEARCH(("MEDIO"),(R6))))</formula>
    </cfRule>
  </conditionalFormatting>
  <conditionalFormatting sqref="R6:R13">
    <cfRule type="containsText" dxfId="1136" priority="38" operator="containsText" text="ALTO">
      <formula>NOT(ISERROR(SEARCH(("ALTO"),(R6))))</formula>
    </cfRule>
  </conditionalFormatting>
  <conditionalFormatting sqref="G25">
    <cfRule type="containsText" dxfId="1135" priority="39" operator="containsText" text="2">
      <formula>NOT(ISERROR(SEARCH(("2"),(G25))))</formula>
    </cfRule>
  </conditionalFormatting>
  <conditionalFormatting sqref="G25">
    <cfRule type="containsText" dxfId="1134" priority="40" operator="containsText" text="3">
      <formula>NOT(ISERROR(SEARCH(("3"),(G25))))</formula>
    </cfRule>
  </conditionalFormatting>
  <conditionalFormatting sqref="G25">
    <cfRule type="containsText" dxfId="1133" priority="41" operator="containsText" text="0">
      <formula>NOT(ISERROR(SEARCH(("0"),(G25))))</formula>
    </cfRule>
  </conditionalFormatting>
  <conditionalFormatting sqref="G25">
    <cfRule type="containsText" dxfId="1132" priority="42" operator="containsText" text="1">
      <formula>NOT(ISERROR(SEARCH(("1"),(G25))))</formula>
    </cfRule>
  </conditionalFormatting>
  <conditionalFormatting sqref="K24:K25 I25">
    <cfRule type="containsText" dxfId="1131" priority="43" operator="containsText" text="2">
      <formula>NOT(ISERROR(SEARCH(("2"),(K24))))</formula>
    </cfRule>
  </conditionalFormatting>
  <conditionalFormatting sqref="K24:K25 I25">
    <cfRule type="containsText" dxfId="1130" priority="44" operator="containsText" text="3">
      <formula>NOT(ISERROR(SEARCH(("3"),(K24))))</formula>
    </cfRule>
  </conditionalFormatting>
  <conditionalFormatting sqref="K24:K25 I25">
    <cfRule type="containsText" dxfId="1129" priority="45" operator="containsText" text="0">
      <formula>NOT(ISERROR(SEARCH(("0"),(K24))))</formula>
    </cfRule>
  </conditionalFormatting>
  <conditionalFormatting sqref="K24:K25 I25">
    <cfRule type="containsText" dxfId="1128" priority="46" operator="containsText" text="1">
      <formula>NOT(ISERROR(SEARCH(("1"),(K24))))</formula>
    </cfRule>
  </conditionalFormatting>
  <conditionalFormatting sqref="O26:Q26">
    <cfRule type="containsText" dxfId="1127" priority="47" operator="containsText" text="2">
      <formula>NOT(ISERROR(SEARCH(("2"),(O26))))</formula>
    </cfRule>
  </conditionalFormatting>
  <conditionalFormatting sqref="O26:Q26">
    <cfRule type="containsText" dxfId="1126" priority="48" operator="containsText" text="3">
      <formula>NOT(ISERROR(SEARCH(("3"),(O26))))</formula>
    </cfRule>
  </conditionalFormatting>
  <conditionalFormatting sqref="N26:R26">
    <cfRule type="containsText" dxfId="1125" priority="49" operator="containsText" text="0">
      <formula>NOT(ISERROR(SEARCH(("0"),(N26))))</formula>
    </cfRule>
  </conditionalFormatting>
  <conditionalFormatting sqref="N26:Q26">
    <cfRule type="containsText" dxfId="1124" priority="50" operator="containsText" text="1">
      <formula>NOT(ISERROR(SEARCH(("1"),(N26))))</formula>
    </cfRule>
  </conditionalFormatting>
  <conditionalFormatting sqref="N26">
    <cfRule type="containsText" dxfId="1123" priority="51" operator="containsText" text="9">
      <formula>NOT(ISERROR(SEARCH(("9"),(N26))))</formula>
    </cfRule>
  </conditionalFormatting>
  <conditionalFormatting sqref="N26">
    <cfRule type="containsText" dxfId="1122" priority="52" operator="containsText" text="8">
      <formula>NOT(ISERROR(SEARCH(("8"),(N26))))</formula>
    </cfRule>
  </conditionalFormatting>
  <conditionalFormatting sqref="N26">
    <cfRule type="containsText" dxfId="1121" priority="53" operator="containsText" text="7">
      <formula>NOT(ISERROR(SEARCH(("7"),(N26))))</formula>
    </cfRule>
  </conditionalFormatting>
  <conditionalFormatting sqref="N26">
    <cfRule type="containsText" dxfId="1120" priority="54" operator="containsText" text="6">
      <formula>NOT(ISERROR(SEARCH(("6"),(N26))))</formula>
    </cfRule>
  </conditionalFormatting>
  <conditionalFormatting sqref="N26">
    <cfRule type="containsText" dxfId="1119" priority="55" operator="containsText" text="5">
      <formula>NOT(ISERROR(SEARCH(("5"),(N26))))</formula>
    </cfRule>
  </conditionalFormatting>
  <conditionalFormatting sqref="N26">
    <cfRule type="containsText" dxfId="1118" priority="56" operator="containsText" text="4">
      <formula>NOT(ISERROR(SEARCH(("4"),(N26))))</formula>
    </cfRule>
  </conditionalFormatting>
  <conditionalFormatting sqref="N26">
    <cfRule type="containsText" dxfId="1117" priority="57" operator="containsText" text="2">
      <formula>NOT(ISERROR(SEARCH(("2"),(N26))))</formula>
    </cfRule>
  </conditionalFormatting>
  <conditionalFormatting sqref="N26">
    <cfRule type="containsText" dxfId="1116" priority="58" operator="containsText" text="3">
      <formula>NOT(ISERROR(SEARCH(("3"),(N26))))</formula>
    </cfRule>
  </conditionalFormatting>
  <conditionalFormatting sqref="R26">
    <cfRule type="containsText" dxfId="1115" priority="59" operator="containsText" text="BAJO">
      <formula>NOT(ISERROR(SEARCH(("BAJO"),(R26))))</formula>
    </cfRule>
  </conditionalFormatting>
  <conditionalFormatting sqref="R26">
    <cfRule type="containsText" dxfId="1114" priority="60" operator="containsText" text="MEDIO">
      <formula>NOT(ISERROR(SEARCH(("MEDIO"),(R26))))</formula>
    </cfRule>
  </conditionalFormatting>
  <conditionalFormatting sqref="R26">
    <cfRule type="containsText" dxfId="1113" priority="61" operator="containsText" text="ALTO">
      <formula>NOT(ISERROR(SEARCH(("ALTO"),(R26))))</formula>
    </cfRule>
  </conditionalFormatting>
  <conditionalFormatting sqref="G26 I26 K26">
    <cfRule type="containsText" dxfId="1112" priority="62" operator="containsText" text="2">
      <formula>NOT(ISERROR(SEARCH(("2"),(G26))))</formula>
    </cfRule>
  </conditionalFormatting>
  <conditionalFormatting sqref="G26 I26 K26">
    <cfRule type="containsText" dxfId="1111" priority="63" operator="containsText" text="3">
      <formula>NOT(ISERROR(SEARCH(("3"),(G26))))</formula>
    </cfRule>
  </conditionalFormatting>
  <conditionalFormatting sqref="G26 I26 K26">
    <cfRule type="containsText" dxfId="1110" priority="64" operator="containsText" text="0">
      <formula>NOT(ISERROR(SEARCH(("0"),(G26))))</formula>
    </cfRule>
  </conditionalFormatting>
  <conditionalFormatting sqref="G26 I26 K26">
    <cfRule type="containsText" dxfId="1109" priority="65" operator="containsText" text="1">
      <formula>NOT(ISERROR(SEARCH(("1"),(G26))))</formula>
    </cfRule>
  </conditionalFormatting>
  <conditionalFormatting sqref="O27:Q33">
    <cfRule type="containsText" dxfId="1108" priority="66" operator="containsText" text="2">
      <formula>NOT(ISERROR(SEARCH(("2"),(O27))))</formula>
    </cfRule>
  </conditionalFormatting>
  <conditionalFormatting sqref="O27:Q33">
    <cfRule type="containsText" dxfId="1107" priority="67" operator="containsText" text="3">
      <formula>NOT(ISERROR(SEARCH(("3"),(O27))))</formula>
    </cfRule>
  </conditionalFormatting>
  <conditionalFormatting sqref="N27:R33">
    <cfRule type="containsText" dxfId="1106" priority="68" operator="containsText" text="0">
      <formula>NOT(ISERROR(SEARCH(("0"),(N27))))</formula>
    </cfRule>
  </conditionalFormatting>
  <conditionalFormatting sqref="N27:Q33">
    <cfRule type="containsText" dxfId="1105" priority="69" operator="containsText" text="1">
      <formula>NOT(ISERROR(SEARCH(("1"),(N27))))</formula>
    </cfRule>
  </conditionalFormatting>
  <conditionalFormatting sqref="N27:N33">
    <cfRule type="containsText" dxfId="1104" priority="70" operator="containsText" text="9">
      <formula>NOT(ISERROR(SEARCH(("9"),(N27))))</formula>
    </cfRule>
  </conditionalFormatting>
  <conditionalFormatting sqref="N27:N33">
    <cfRule type="containsText" dxfId="1103" priority="71" operator="containsText" text="8">
      <formula>NOT(ISERROR(SEARCH(("8"),(N27))))</formula>
    </cfRule>
  </conditionalFormatting>
  <conditionalFormatting sqref="N27:N33">
    <cfRule type="containsText" dxfId="1102" priority="72" operator="containsText" text="7">
      <formula>NOT(ISERROR(SEARCH(("7"),(N27))))</formula>
    </cfRule>
  </conditionalFormatting>
  <conditionalFormatting sqref="N27:N33">
    <cfRule type="containsText" dxfId="1101" priority="73" operator="containsText" text="6">
      <formula>NOT(ISERROR(SEARCH(("6"),(N27))))</formula>
    </cfRule>
  </conditionalFormatting>
  <conditionalFormatting sqref="N27:N33">
    <cfRule type="containsText" dxfId="1100" priority="74" operator="containsText" text="5">
      <formula>NOT(ISERROR(SEARCH(("5"),(N27))))</formula>
    </cfRule>
  </conditionalFormatting>
  <conditionalFormatting sqref="N27:N33">
    <cfRule type="containsText" dxfId="1099" priority="75" operator="containsText" text="4">
      <formula>NOT(ISERROR(SEARCH(("4"),(N27))))</formula>
    </cfRule>
  </conditionalFormatting>
  <conditionalFormatting sqref="N27:N33">
    <cfRule type="containsText" dxfId="1098" priority="76" operator="containsText" text="2">
      <formula>NOT(ISERROR(SEARCH(("2"),(N27))))</formula>
    </cfRule>
  </conditionalFormatting>
  <conditionalFormatting sqref="N27:N33">
    <cfRule type="containsText" dxfId="1097" priority="77" operator="containsText" text="3">
      <formula>NOT(ISERROR(SEARCH(("3"),(N27))))</formula>
    </cfRule>
  </conditionalFormatting>
  <conditionalFormatting sqref="R27:R33">
    <cfRule type="containsText" dxfId="1096" priority="78" operator="containsText" text="BAJO">
      <formula>NOT(ISERROR(SEARCH(("BAJO"),(R27))))</formula>
    </cfRule>
  </conditionalFormatting>
  <conditionalFormatting sqref="R27:R33">
    <cfRule type="containsText" dxfId="1095" priority="79" operator="containsText" text="MEDIO">
      <formula>NOT(ISERROR(SEARCH(("MEDIO"),(R27))))</formula>
    </cfRule>
  </conditionalFormatting>
  <conditionalFormatting sqref="R27:R33">
    <cfRule type="containsText" dxfId="1094" priority="80" operator="containsText" text="ALTO">
      <formula>NOT(ISERROR(SEARCH(("ALTO"),(R27))))</formula>
    </cfRule>
  </conditionalFormatting>
  <conditionalFormatting sqref="G27 I27 K27">
    <cfRule type="containsText" dxfId="1093" priority="81" operator="containsText" text="2">
      <formula>NOT(ISERROR(SEARCH(("2"),(G27))))</formula>
    </cfRule>
  </conditionalFormatting>
  <conditionalFormatting sqref="G27 I27 K27">
    <cfRule type="containsText" dxfId="1092" priority="82" operator="containsText" text="3">
      <formula>NOT(ISERROR(SEARCH(("3"),(G27))))</formula>
    </cfRule>
  </conditionalFormatting>
  <conditionalFormatting sqref="G27 I27 K27">
    <cfRule type="containsText" dxfId="1091" priority="83" operator="containsText" text="0">
      <formula>NOT(ISERROR(SEARCH(("0"),(G27))))</formula>
    </cfRule>
  </conditionalFormatting>
  <conditionalFormatting sqref="G27 I27 K27">
    <cfRule type="containsText" dxfId="1090" priority="84" operator="containsText" text="1">
      <formula>NOT(ISERROR(SEARCH(("1"),(G27))))</formula>
    </cfRule>
  </conditionalFormatting>
  <conditionalFormatting sqref="O23:Q23">
    <cfRule type="containsText" dxfId="1089" priority="85" operator="containsText" text="2">
      <formula>NOT(ISERROR(SEARCH(("2"),(O23))))</formula>
    </cfRule>
  </conditionalFormatting>
  <conditionalFormatting sqref="O23:Q23">
    <cfRule type="containsText" dxfId="1088" priority="86" operator="containsText" text="3">
      <formula>NOT(ISERROR(SEARCH(("3"),(O23))))</formula>
    </cfRule>
  </conditionalFormatting>
  <conditionalFormatting sqref="N23:R23">
    <cfRule type="containsText" dxfId="1087" priority="87" operator="containsText" text="0">
      <formula>NOT(ISERROR(SEARCH(("0"),(N23))))</formula>
    </cfRule>
  </conditionalFormatting>
  <conditionalFormatting sqref="N23:Q23">
    <cfRule type="containsText" dxfId="1086" priority="88" operator="containsText" text="1">
      <formula>NOT(ISERROR(SEARCH(("1"),(N23))))</formula>
    </cfRule>
  </conditionalFormatting>
  <conditionalFormatting sqref="N23">
    <cfRule type="containsText" dxfId="1085" priority="89" operator="containsText" text="9">
      <formula>NOT(ISERROR(SEARCH(("9"),(N23))))</formula>
    </cfRule>
  </conditionalFormatting>
  <conditionalFormatting sqref="N23">
    <cfRule type="containsText" dxfId="1084" priority="90" operator="containsText" text="8">
      <formula>NOT(ISERROR(SEARCH(("8"),(N23))))</formula>
    </cfRule>
  </conditionalFormatting>
  <conditionalFormatting sqref="N23">
    <cfRule type="containsText" dxfId="1083" priority="91" operator="containsText" text="7">
      <formula>NOT(ISERROR(SEARCH(("7"),(N23))))</formula>
    </cfRule>
  </conditionalFormatting>
  <conditionalFormatting sqref="N23">
    <cfRule type="containsText" dxfId="1082" priority="92" operator="containsText" text="6">
      <formula>NOT(ISERROR(SEARCH(("6"),(N23))))</formula>
    </cfRule>
  </conditionalFormatting>
  <conditionalFormatting sqref="N23">
    <cfRule type="containsText" dxfId="1081" priority="93" operator="containsText" text="5">
      <formula>NOT(ISERROR(SEARCH(("5"),(N23))))</formula>
    </cfRule>
  </conditionalFormatting>
  <conditionalFormatting sqref="N23">
    <cfRule type="containsText" dxfId="1080" priority="94" operator="containsText" text="4">
      <formula>NOT(ISERROR(SEARCH(("4"),(N23))))</formula>
    </cfRule>
  </conditionalFormatting>
  <conditionalFormatting sqref="N23">
    <cfRule type="containsText" dxfId="1079" priority="95" operator="containsText" text="2">
      <formula>NOT(ISERROR(SEARCH(("2"),(N23))))</formula>
    </cfRule>
  </conditionalFormatting>
  <conditionalFormatting sqref="N23">
    <cfRule type="containsText" dxfId="1078" priority="96" operator="containsText" text="3">
      <formula>NOT(ISERROR(SEARCH(("3"),(N23))))</formula>
    </cfRule>
  </conditionalFormatting>
  <conditionalFormatting sqref="R23">
    <cfRule type="containsText" dxfId="1077" priority="97" operator="containsText" text="BAJO">
      <formula>NOT(ISERROR(SEARCH(("BAJO"),(R23))))</formula>
    </cfRule>
  </conditionalFormatting>
  <conditionalFormatting sqref="R23">
    <cfRule type="containsText" dxfId="1076" priority="98" operator="containsText" text="MEDIO">
      <formula>NOT(ISERROR(SEARCH(("MEDIO"),(R23))))</formula>
    </cfRule>
  </conditionalFormatting>
  <conditionalFormatting sqref="R23">
    <cfRule type="containsText" dxfId="1075" priority="99" operator="containsText" text="ALTO">
      <formula>NOT(ISERROR(SEARCH(("ALTO"),(R23))))</formula>
    </cfRule>
  </conditionalFormatting>
  <conditionalFormatting sqref="G23">
    <cfRule type="containsText" dxfId="1074" priority="100" operator="containsText" text="2">
      <formula>NOT(ISERROR(SEARCH(("2"),(G23))))</formula>
    </cfRule>
  </conditionalFormatting>
  <conditionalFormatting sqref="G23">
    <cfRule type="containsText" dxfId="1073" priority="101" operator="containsText" text="3">
      <formula>NOT(ISERROR(SEARCH(("3"),(G23))))</formula>
    </cfRule>
  </conditionalFormatting>
  <conditionalFormatting sqref="G23">
    <cfRule type="containsText" dxfId="1072" priority="102" operator="containsText" text="0">
      <formula>NOT(ISERROR(SEARCH(("0"),(G23))))</formula>
    </cfRule>
  </conditionalFormatting>
  <conditionalFormatting sqref="G23">
    <cfRule type="containsText" dxfId="1071" priority="103" operator="containsText" text="1">
      <formula>NOT(ISERROR(SEARCH(("1"),(G23))))</formula>
    </cfRule>
  </conditionalFormatting>
  <conditionalFormatting sqref="I23">
    <cfRule type="containsText" dxfId="1070" priority="104" operator="containsText" text="2">
      <formula>NOT(ISERROR(SEARCH(("2"),(I23))))</formula>
    </cfRule>
  </conditionalFormatting>
  <conditionalFormatting sqref="I23">
    <cfRule type="containsText" dxfId="1069" priority="105" operator="containsText" text="3">
      <formula>NOT(ISERROR(SEARCH(("3"),(I23))))</formula>
    </cfRule>
  </conditionalFormatting>
  <conditionalFormatting sqref="I23">
    <cfRule type="containsText" dxfId="1068" priority="106" operator="containsText" text="0">
      <formula>NOT(ISERROR(SEARCH(("0"),(I23))))</formula>
    </cfRule>
  </conditionalFormatting>
  <conditionalFormatting sqref="I23">
    <cfRule type="containsText" dxfId="1067" priority="107" operator="containsText" text="1">
      <formula>NOT(ISERROR(SEARCH(("1"),(I23))))</formula>
    </cfRule>
  </conditionalFormatting>
  <conditionalFormatting sqref="K23">
    <cfRule type="containsText" dxfId="1066" priority="108" operator="containsText" text="2">
      <formula>NOT(ISERROR(SEARCH(("2"),(K23))))</formula>
    </cfRule>
  </conditionalFormatting>
  <conditionalFormatting sqref="K23">
    <cfRule type="containsText" dxfId="1065" priority="109" operator="containsText" text="3">
      <formula>NOT(ISERROR(SEARCH(("3"),(K23))))</formula>
    </cfRule>
  </conditionalFormatting>
  <conditionalFormatting sqref="K23">
    <cfRule type="containsText" dxfId="1064" priority="110" operator="containsText" text="0">
      <formula>NOT(ISERROR(SEARCH(("0"),(K23))))</formula>
    </cfRule>
  </conditionalFormatting>
  <conditionalFormatting sqref="K23">
    <cfRule type="containsText" dxfId="1063" priority="111" operator="containsText" text="1">
      <formula>NOT(ISERROR(SEARCH(("1"),(K23))))</formula>
    </cfRule>
  </conditionalFormatting>
  <conditionalFormatting sqref="G10:G12 I10:I12 K10:K12">
    <cfRule type="containsText" dxfId="1062" priority="112" operator="containsText" text="2">
      <formula>NOT(ISERROR(SEARCH(("2"),(G10))))</formula>
    </cfRule>
  </conditionalFormatting>
  <conditionalFormatting sqref="G10:G12 I10:I12 K10:K12">
    <cfRule type="containsText" dxfId="1061" priority="113" operator="containsText" text="3">
      <formula>NOT(ISERROR(SEARCH(("3"),(G10))))</formula>
    </cfRule>
  </conditionalFormatting>
  <conditionalFormatting sqref="G10:G12 I10:I12 K10:K12">
    <cfRule type="containsText" dxfId="1060" priority="114" operator="containsText" text="0">
      <formula>NOT(ISERROR(SEARCH(("0"),(G10))))</formula>
    </cfRule>
  </conditionalFormatting>
  <conditionalFormatting sqref="G10:G12 I10:I12 K10:K12">
    <cfRule type="containsText" dxfId="1059" priority="115" operator="containsText" text="1">
      <formula>NOT(ISERROR(SEARCH(("1"),(G10))))</formula>
    </cfRule>
  </conditionalFormatting>
  <conditionalFormatting sqref="G17 I17 K17">
    <cfRule type="containsText" dxfId="1058" priority="116" operator="containsText" text="2">
      <formula>NOT(ISERROR(SEARCH(("2"),(G17))))</formula>
    </cfRule>
  </conditionalFormatting>
  <conditionalFormatting sqref="G17 I17 K17">
    <cfRule type="containsText" dxfId="1057" priority="117" operator="containsText" text="3">
      <formula>NOT(ISERROR(SEARCH(("3"),(G17))))</formula>
    </cfRule>
  </conditionalFormatting>
  <conditionalFormatting sqref="G17 I17 K17">
    <cfRule type="containsText" dxfId="1056" priority="118" operator="containsText" text="0">
      <formula>NOT(ISERROR(SEARCH(("0"),(G17))))</formula>
    </cfRule>
  </conditionalFormatting>
  <conditionalFormatting sqref="G17 I17 K17">
    <cfRule type="containsText" dxfId="1055" priority="119" operator="containsText" text="1">
      <formula>NOT(ISERROR(SEARCH(("1"),(G17))))</formula>
    </cfRule>
  </conditionalFormatting>
  <conditionalFormatting sqref="G19 I19 K19">
    <cfRule type="containsText" dxfId="1054" priority="120" operator="containsText" text="2">
      <formula>NOT(ISERROR(SEARCH(("2"),(G19))))</formula>
    </cfRule>
  </conditionalFormatting>
  <conditionalFormatting sqref="G19 I19 K19">
    <cfRule type="containsText" dxfId="1053" priority="121" operator="containsText" text="3">
      <formula>NOT(ISERROR(SEARCH(("3"),(G19))))</formula>
    </cfRule>
  </conditionalFormatting>
  <conditionalFormatting sqref="G19 I19 K19">
    <cfRule type="containsText" dxfId="1052" priority="122" operator="containsText" text="0">
      <formula>NOT(ISERROR(SEARCH(("0"),(G19))))</formula>
    </cfRule>
  </conditionalFormatting>
  <conditionalFormatting sqref="G19 I19 K19">
    <cfRule type="containsText" dxfId="1051" priority="123" operator="containsText" text="1">
      <formula>NOT(ISERROR(SEARCH(("1"),(G19))))</formula>
    </cfRule>
  </conditionalFormatting>
  <conditionalFormatting sqref="G21:G22 I21:I22 K21:K22">
    <cfRule type="containsText" dxfId="1050" priority="124" operator="containsText" text="2">
      <formula>NOT(ISERROR(SEARCH(("2"),(G21))))</formula>
    </cfRule>
  </conditionalFormatting>
  <conditionalFormatting sqref="G21:G22 I21:I22 K21:K22">
    <cfRule type="containsText" dxfId="1049" priority="125" operator="containsText" text="3">
      <formula>NOT(ISERROR(SEARCH(("3"),(G21))))</formula>
    </cfRule>
  </conditionalFormatting>
  <conditionalFormatting sqref="G21:G22 I21:I22 K21:K22">
    <cfRule type="containsText" dxfId="1048" priority="126" operator="containsText" text="0">
      <formula>NOT(ISERROR(SEARCH(("0"),(G21))))</formula>
    </cfRule>
  </conditionalFormatting>
  <conditionalFormatting sqref="G21:G22 I21:I22 K21:K22">
    <cfRule type="containsText" dxfId="1047" priority="127" operator="containsText" text="1">
      <formula>NOT(ISERROR(SEARCH(("1"),(G21))))</formula>
    </cfRule>
  </conditionalFormatting>
  <conditionalFormatting sqref="I38 K38">
    <cfRule type="containsText" dxfId="1046" priority="128" operator="containsText" text="2">
      <formula>NOT(ISERROR(SEARCH(("2"),(I38))))</formula>
    </cfRule>
  </conditionalFormatting>
  <conditionalFormatting sqref="I38 K38">
    <cfRule type="containsText" dxfId="1045" priority="129" operator="containsText" text="3">
      <formula>NOT(ISERROR(SEARCH(("3"),(I38))))</formula>
    </cfRule>
  </conditionalFormatting>
  <conditionalFormatting sqref="I38 K38">
    <cfRule type="containsText" dxfId="1044" priority="130" operator="containsText" text="0">
      <formula>NOT(ISERROR(SEARCH(("0"),(I38))))</formula>
    </cfRule>
  </conditionalFormatting>
  <conditionalFormatting sqref="I38 K38">
    <cfRule type="containsText" dxfId="1043" priority="131" operator="containsText" text="1">
      <formula>NOT(ISERROR(SEARCH(("1"),(I38))))</formula>
    </cfRule>
  </conditionalFormatting>
  <conditionalFormatting sqref="G35">
    <cfRule type="containsText" dxfId="1042" priority="132" operator="containsText" text="2">
      <formula>NOT(ISERROR(SEARCH(("2"),(G35))))</formula>
    </cfRule>
  </conditionalFormatting>
  <conditionalFormatting sqref="G35">
    <cfRule type="containsText" dxfId="1041" priority="133" operator="containsText" text="3">
      <formula>NOT(ISERROR(SEARCH(("3"),(G35))))</formula>
    </cfRule>
  </conditionalFormatting>
  <conditionalFormatting sqref="G35">
    <cfRule type="containsText" dxfId="1040" priority="134" operator="containsText" text="0">
      <formula>NOT(ISERROR(SEARCH(("0"),(G35))))</formula>
    </cfRule>
  </conditionalFormatting>
  <conditionalFormatting sqref="G35">
    <cfRule type="containsText" dxfId="1039" priority="135" operator="containsText" text="1">
      <formula>NOT(ISERROR(SEARCH(("1"),(G35))))</formula>
    </cfRule>
  </conditionalFormatting>
  <conditionalFormatting sqref="I35 K35">
    <cfRule type="containsText" dxfId="1038" priority="136" operator="containsText" text="2">
      <formula>NOT(ISERROR(SEARCH(("2"),(I35))))</formula>
    </cfRule>
  </conditionalFormatting>
  <conditionalFormatting sqref="I35 K35">
    <cfRule type="containsText" dxfId="1037" priority="137" operator="containsText" text="3">
      <formula>NOT(ISERROR(SEARCH(("3"),(I35))))</formula>
    </cfRule>
  </conditionalFormatting>
  <conditionalFormatting sqref="I35 K35">
    <cfRule type="containsText" dxfId="1036" priority="138" operator="containsText" text="0">
      <formula>NOT(ISERROR(SEARCH(("0"),(I35))))</formula>
    </cfRule>
  </conditionalFormatting>
  <conditionalFormatting sqref="I35 K35">
    <cfRule type="containsText" dxfId="1035" priority="139" operator="containsText" text="1">
      <formula>NOT(ISERROR(SEARCH(("1"),(I35))))</formula>
    </cfRule>
  </conditionalFormatting>
  <conditionalFormatting sqref="G38">
    <cfRule type="containsText" dxfId="1034" priority="140" operator="containsText" text="2">
      <formula>NOT(ISERROR(SEARCH(("2"),(G38))))</formula>
    </cfRule>
  </conditionalFormatting>
  <conditionalFormatting sqref="G38">
    <cfRule type="containsText" dxfId="1033" priority="141" operator="containsText" text="3">
      <formula>NOT(ISERROR(SEARCH(("3"),(G38))))</formula>
    </cfRule>
  </conditionalFormatting>
  <conditionalFormatting sqref="G38">
    <cfRule type="containsText" dxfId="1032" priority="142" operator="containsText" text="0">
      <formula>NOT(ISERROR(SEARCH(("0"),(G38))))</formula>
    </cfRule>
  </conditionalFormatting>
  <conditionalFormatting sqref="G38">
    <cfRule type="containsText" dxfId="1031" priority="143" operator="containsText" text="1">
      <formula>NOT(ISERROR(SEARCH(("1"),(G38))))</formula>
    </cfRule>
  </conditionalFormatting>
  <conditionalFormatting sqref="O36:Q37">
    <cfRule type="containsText" dxfId="1030" priority="144" operator="containsText" text="2">
      <formula>NOT(ISERROR(SEARCH(("2"),(O36))))</formula>
    </cfRule>
  </conditionalFormatting>
  <conditionalFormatting sqref="O36:Q37">
    <cfRule type="containsText" dxfId="1029" priority="145" operator="containsText" text="3">
      <formula>NOT(ISERROR(SEARCH(("3"),(O36))))</formula>
    </cfRule>
  </conditionalFormatting>
  <conditionalFormatting sqref="N36:R37">
    <cfRule type="containsText" dxfId="1028" priority="146" operator="containsText" text="0">
      <formula>NOT(ISERROR(SEARCH(("0"),(N36))))</formula>
    </cfRule>
  </conditionalFormatting>
  <conditionalFormatting sqref="N36:Q37">
    <cfRule type="containsText" dxfId="1027" priority="147" operator="containsText" text="1">
      <formula>NOT(ISERROR(SEARCH(("1"),(N36))))</formula>
    </cfRule>
  </conditionalFormatting>
  <conditionalFormatting sqref="N36:N37">
    <cfRule type="containsText" dxfId="1026" priority="148" operator="containsText" text="9">
      <formula>NOT(ISERROR(SEARCH(("9"),(N36))))</formula>
    </cfRule>
  </conditionalFormatting>
  <conditionalFormatting sqref="N36:N37">
    <cfRule type="containsText" dxfId="1025" priority="149" operator="containsText" text="8">
      <formula>NOT(ISERROR(SEARCH(("8"),(N36))))</formula>
    </cfRule>
  </conditionalFormatting>
  <conditionalFormatting sqref="N36:N37">
    <cfRule type="containsText" dxfId="1024" priority="150" operator="containsText" text="7">
      <formula>NOT(ISERROR(SEARCH(("7"),(N36))))</formula>
    </cfRule>
  </conditionalFormatting>
  <conditionalFormatting sqref="N36:N37">
    <cfRule type="containsText" dxfId="1023" priority="151" operator="containsText" text="6">
      <formula>NOT(ISERROR(SEARCH(("6"),(N36))))</formula>
    </cfRule>
  </conditionalFormatting>
  <conditionalFormatting sqref="N36:N37">
    <cfRule type="containsText" dxfId="1022" priority="152" operator="containsText" text="5">
      <formula>NOT(ISERROR(SEARCH(("5"),(N36))))</formula>
    </cfRule>
  </conditionalFormatting>
  <conditionalFormatting sqref="N36:N37">
    <cfRule type="containsText" dxfId="1021" priority="153" operator="containsText" text="4">
      <formula>NOT(ISERROR(SEARCH(("4"),(N36))))</formula>
    </cfRule>
  </conditionalFormatting>
  <conditionalFormatting sqref="N36:N37">
    <cfRule type="containsText" dxfId="1020" priority="154" operator="containsText" text="2">
      <formula>NOT(ISERROR(SEARCH(("2"),(N36))))</formula>
    </cfRule>
  </conditionalFormatting>
  <conditionalFormatting sqref="N36:N37">
    <cfRule type="containsText" dxfId="1019" priority="155" operator="containsText" text="3">
      <formula>NOT(ISERROR(SEARCH(("3"),(N36))))</formula>
    </cfRule>
  </conditionalFormatting>
  <conditionalFormatting sqref="R36:R37">
    <cfRule type="containsText" dxfId="1018" priority="156" operator="containsText" text="BAJO">
      <formula>NOT(ISERROR(SEARCH(("BAJO"),(R36))))</formula>
    </cfRule>
  </conditionalFormatting>
  <conditionalFormatting sqref="R36:R37">
    <cfRule type="containsText" dxfId="1017" priority="157" operator="containsText" text="MEDIO">
      <formula>NOT(ISERROR(SEARCH(("MEDIO"),(R36))))</formula>
    </cfRule>
  </conditionalFormatting>
  <conditionalFormatting sqref="R36:R37">
    <cfRule type="containsText" dxfId="1016" priority="158" operator="containsText" text="ALTO">
      <formula>NOT(ISERROR(SEARCH(("ALTO"),(R36))))</formula>
    </cfRule>
  </conditionalFormatting>
  <conditionalFormatting sqref="O36:Q37">
    <cfRule type="containsText" dxfId="1015" priority="159" operator="containsText" text="2">
      <formula>NOT(ISERROR(SEARCH(("2"),(O36))))</formula>
    </cfRule>
  </conditionalFormatting>
  <conditionalFormatting sqref="O36:Q37">
    <cfRule type="containsText" dxfId="1014" priority="160" operator="containsText" text="3">
      <formula>NOT(ISERROR(SEARCH(("3"),(O36))))</formula>
    </cfRule>
  </conditionalFormatting>
  <conditionalFormatting sqref="N36:R37">
    <cfRule type="containsText" dxfId="1013" priority="161" operator="containsText" text="0">
      <formula>NOT(ISERROR(SEARCH(("0"),(N36))))</formula>
    </cfRule>
  </conditionalFormatting>
  <conditionalFormatting sqref="N36:Q37">
    <cfRule type="containsText" dxfId="1012" priority="162" operator="containsText" text="1">
      <formula>NOT(ISERROR(SEARCH(("1"),(N36))))</formula>
    </cfRule>
  </conditionalFormatting>
  <conditionalFormatting sqref="N36:N37">
    <cfRule type="containsText" dxfId="1011" priority="163" operator="containsText" text="9">
      <formula>NOT(ISERROR(SEARCH(("9"),(N36))))</formula>
    </cfRule>
  </conditionalFormatting>
  <conditionalFormatting sqref="N36:N37">
    <cfRule type="containsText" dxfId="1010" priority="164" operator="containsText" text="8">
      <formula>NOT(ISERROR(SEARCH(("8"),(N36))))</formula>
    </cfRule>
  </conditionalFormatting>
  <conditionalFormatting sqref="N36:N37">
    <cfRule type="containsText" dxfId="1009" priority="165" operator="containsText" text="7">
      <formula>NOT(ISERROR(SEARCH(("7"),(N36))))</formula>
    </cfRule>
  </conditionalFormatting>
  <conditionalFormatting sqref="N36:N37">
    <cfRule type="containsText" dxfId="1008" priority="166" operator="containsText" text="6">
      <formula>NOT(ISERROR(SEARCH(("6"),(N36))))</formula>
    </cfRule>
  </conditionalFormatting>
  <conditionalFormatting sqref="N36:N37">
    <cfRule type="containsText" dxfId="1007" priority="167" operator="containsText" text="5">
      <formula>NOT(ISERROR(SEARCH(("5"),(N36))))</formula>
    </cfRule>
  </conditionalFormatting>
  <conditionalFormatting sqref="N36:N37">
    <cfRule type="containsText" dxfId="1006" priority="168" operator="containsText" text="4">
      <formula>NOT(ISERROR(SEARCH(("4"),(N36))))</formula>
    </cfRule>
  </conditionalFormatting>
  <conditionalFormatting sqref="N36:N37">
    <cfRule type="containsText" dxfId="1005" priority="169" operator="containsText" text="2">
      <formula>NOT(ISERROR(SEARCH(("2"),(N36))))</formula>
    </cfRule>
  </conditionalFormatting>
  <conditionalFormatting sqref="N36:N37">
    <cfRule type="containsText" dxfId="1004" priority="170" operator="containsText" text="3">
      <formula>NOT(ISERROR(SEARCH(("3"),(N36))))</formula>
    </cfRule>
  </conditionalFormatting>
  <conditionalFormatting sqref="R36:R37">
    <cfRule type="containsText" dxfId="1003" priority="171" operator="containsText" text="BAJO">
      <formula>NOT(ISERROR(SEARCH(("BAJO"),(R36))))</formula>
    </cfRule>
  </conditionalFormatting>
  <conditionalFormatting sqref="R36:R37">
    <cfRule type="containsText" dxfId="1002" priority="172" operator="containsText" text="MEDIO">
      <formula>NOT(ISERROR(SEARCH(("MEDIO"),(R36))))</formula>
    </cfRule>
  </conditionalFormatting>
  <conditionalFormatting sqref="R36:R37">
    <cfRule type="containsText" dxfId="1001" priority="173" operator="containsText" text="ALTO">
      <formula>NOT(ISERROR(SEARCH(("ALTO"),(R36))))</formula>
    </cfRule>
  </conditionalFormatting>
  <conditionalFormatting sqref="G36 I36 K36">
    <cfRule type="containsText" dxfId="1000" priority="174" operator="containsText" text="2">
      <formula>NOT(ISERROR(SEARCH(("2"),(G36))))</formula>
    </cfRule>
  </conditionalFormatting>
  <conditionalFormatting sqref="G36 I36 K36">
    <cfRule type="containsText" dxfId="999" priority="175" operator="containsText" text="3">
      <formula>NOT(ISERROR(SEARCH(("3"),(G36))))</formula>
    </cfRule>
  </conditionalFormatting>
  <conditionalFormatting sqref="G36 I36 K36">
    <cfRule type="containsText" dxfId="998" priority="176" operator="containsText" text="0">
      <formula>NOT(ISERROR(SEARCH(("0"),(G36))))</formula>
    </cfRule>
  </conditionalFormatting>
  <conditionalFormatting sqref="G36 I36 K36">
    <cfRule type="containsText" dxfId="997" priority="177" operator="containsText" text="1">
      <formula>NOT(ISERROR(SEARCH(("1"),(G36))))</formula>
    </cfRule>
  </conditionalFormatting>
  <conditionalFormatting sqref="G28 I28 K28">
    <cfRule type="containsText" dxfId="996" priority="178" operator="containsText" text="2">
      <formula>NOT(ISERROR(SEARCH(("2"),(G28))))</formula>
    </cfRule>
  </conditionalFormatting>
  <conditionalFormatting sqref="G28 I28 K28">
    <cfRule type="containsText" dxfId="995" priority="179" operator="containsText" text="3">
      <formula>NOT(ISERROR(SEARCH(("3"),(G28))))</formula>
    </cfRule>
  </conditionalFormatting>
  <conditionalFormatting sqref="G28 I28 K28">
    <cfRule type="containsText" dxfId="994" priority="180" operator="containsText" text="0">
      <formula>NOT(ISERROR(SEARCH(("0"),(G28))))</formula>
    </cfRule>
  </conditionalFormatting>
  <conditionalFormatting sqref="G28 I28 K28">
    <cfRule type="containsText" dxfId="993" priority="181" operator="containsText" text="1">
      <formula>NOT(ISERROR(SEARCH(("1"),(G28))))</formula>
    </cfRule>
  </conditionalFormatting>
  <conditionalFormatting sqref="G29 I29 K29">
    <cfRule type="containsText" dxfId="992" priority="182" operator="containsText" text="2">
      <formula>NOT(ISERROR(SEARCH(("2"),(G29))))</formula>
    </cfRule>
  </conditionalFormatting>
  <conditionalFormatting sqref="G29 I29 K29">
    <cfRule type="containsText" dxfId="991" priority="183" operator="containsText" text="3">
      <formula>NOT(ISERROR(SEARCH(("3"),(G29))))</formula>
    </cfRule>
  </conditionalFormatting>
  <conditionalFormatting sqref="G29 I29 K29">
    <cfRule type="containsText" dxfId="990" priority="184" operator="containsText" text="0">
      <formula>NOT(ISERROR(SEARCH(("0"),(G29))))</formula>
    </cfRule>
  </conditionalFormatting>
  <conditionalFormatting sqref="G29 I29 K29">
    <cfRule type="containsText" dxfId="989" priority="185" operator="containsText" text="1">
      <formula>NOT(ISERROR(SEARCH(("1"),(G29))))</formula>
    </cfRule>
  </conditionalFormatting>
  <conditionalFormatting sqref="G30:G33 I30:I33 K30:K33">
    <cfRule type="containsText" dxfId="988" priority="186" operator="containsText" text="2">
      <formula>NOT(ISERROR(SEARCH(("2"),(G30))))</formula>
    </cfRule>
  </conditionalFormatting>
  <conditionalFormatting sqref="G30:G33 I30:I33 K30:K33">
    <cfRule type="containsText" dxfId="987" priority="187" operator="containsText" text="3">
      <formula>NOT(ISERROR(SEARCH(("3"),(G30))))</formula>
    </cfRule>
  </conditionalFormatting>
  <conditionalFormatting sqref="G30:G33 I30:I33 K30:K33">
    <cfRule type="containsText" dxfId="986" priority="188" operator="containsText" text="0">
      <formula>NOT(ISERROR(SEARCH(("0"),(G30))))</formula>
    </cfRule>
  </conditionalFormatting>
  <conditionalFormatting sqref="G30:G33 I30:I33 K30:K33">
    <cfRule type="containsText" dxfId="985" priority="189" operator="containsText" text="1">
      <formula>NOT(ISERROR(SEARCH(("1"),(G30))))</formula>
    </cfRule>
  </conditionalFormatting>
  <conditionalFormatting sqref="G37 I37 K37">
    <cfRule type="containsText" dxfId="984" priority="190" operator="containsText" text="2">
      <formula>NOT(ISERROR(SEARCH(("2"),(G37))))</formula>
    </cfRule>
  </conditionalFormatting>
  <conditionalFormatting sqref="G37 I37 K37">
    <cfRule type="containsText" dxfId="983" priority="191" operator="containsText" text="3">
      <formula>NOT(ISERROR(SEARCH(("3"),(G37))))</formula>
    </cfRule>
  </conditionalFormatting>
  <conditionalFormatting sqref="G37 I37 K37">
    <cfRule type="containsText" dxfId="982" priority="192" operator="containsText" text="0">
      <formula>NOT(ISERROR(SEARCH(("0"),(G37))))</formula>
    </cfRule>
  </conditionalFormatting>
  <conditionalFormatting sqref="G37 I37 K37">
    <cfRule type="containsText" dxfId="981" priority="193" operator="containsText" text="1">
      <formula>NOT(ISERROR(SEARCH(("1"),(G37))))</formula>
    </cfRule>
  </conditionalFormatting>
  <conditionalFormatting sqref="O39:Q58">
    <cfRule type="containsText" dxfId="980" priority="194" operator="containsText" text="2">
      <formula>NOT(ISERROR(SEARCH(("2"),(O39))))</formula>
    </cfRule>
  </conditionalFormatting>
  <conditionalFormatting sqref="O39:Q58">
    <cfRule type="containsText" dxfId="979" priority="195" operator="containsText" text="3">
      <formula>NOT(ISERROR(SEARCH(("3"),(O39))))</formula>
    </cfRule>
  </conditionalFormatting>
  <conditionalFormatting sqref="N39:R58">
    <cfRule type="containsText" dxfId="978" priority="196" operator="containsText" text="0">
      <formula>NOT(ISERROR(SEARCH(("0"),(N39))))</formula>
    </cfRule>
  </conditionalFormatting>
  <conditionalFormatting sqref="N39:Q58">
    <cfRule type="containsText" dxfId="977" priority="197" operator="containsText" text="1">
      <formula>NOT(ISERROR(SEARCH(("1"),(N39))))</formula>
    </cfRule>
  </conditionalFormatting>
  <conditionalFormatting sqref="N39:N58">
    <cfRule type="containsText" dxfId="976" priority="198" operator="containsText" text="9">
      <formula>NOT(ISERROR(SEARCH(("9"),(N39))))</formula>
    </cfRule>
  </conditionalFormatting>
  <conditionalFormatting sqref="N39:N58">
    <cfRule type="containsText" dxfId="975" priority="199" operator="containsText" text="8">
      <formula>NOT(ISERROR(SEARCH(("8"),(N39))))</formula>
    </cfRule>
  </conditionalFormatting>
  <conditionalFormatting sqref="N39:N58">
    <cfRule type="containsText" dxfId="974" priority="200" operator="containsText" text="7">
      <formula>NOT(ISERROR(SEARCH(("7"),(N39))))</formula>
    </cfRule>
  </conditionalFormatting>
  <conditionalFormatting sqref="N39:N58">
    <cfRule type="containsText" dxfId="973" priority="201" operator="containsText" text="6">
      <formula>NOT(ISERROR(SEARCH(("6"),(N39))))</formula>
    </cfRule>
  </conditionalFormatting>
  <conditionalFormatting sqref="N39:N58">
    <cfRule type="containsText" dxfId="972" priority="202" operator="containsText" text="5">
      <formula>NOT(ISERROR(SEARCH(("5"),(N39))))</formula>
    </cfRule>
  </conditionalFormatting>
  <conditionalFormatting sqref="N39:N58">
    <cfRule type="containsText" dxfId="971" priority="203" operator="containsText" text="4">
      <formula>NOT(ISERROR(SEARCH(("4"),(N39))))</formula>
    </cfRule>
  </conditionalFormatting>
  <conditionalFormatting sqref="N39:N58">
    <cfRule type="containsText" dxfId="970" priority="204" operator="containsText" text="2">
      <formula>NOT(ISERROR(SEARCH(("2"),(N39))))</formula>
    </cfRule>
  </conditionalFormatting>
  <conditionalFormatting sqref="N39:N58">
    <cfRule type="containsText" dxfId="969" priority="205" operator="containsText" text="3">
      <formula>NOT(ISERROR(SEARCH(("3"),(N39))))</formula>
    </cfRule>
  </conditionalFormatting>
  <conditionalFormatting sqref="R39:R58">
    <cfRule type="containsText" dxfId="968" priority="206" operator="containsText" text="BAJO">
      <formula>NOT(ISERROR(SEARCH(("BAJO"),(R39))))</formula>
    </cfRule>
  </conditionalFormatting>
  <conditionalFormatting sqref="R39:R58">
    <cfRule type="containsText" dxfId="967" priority="207" operator="containsText" text="MEDIO">
      <formula>NOT(ISERROR(SEARCH(("MEDIO"),(R39))))</formula>
    </cfRule>
  </conditionalFormatting>
  <conditionalFormatting sqref="R39:R58">
    <cfRule type="containsText" dxfId="966" priority="208" operator="containsText" text="ALTO">
      <formula>NOT(ISERROR(SEARCH(("ALTO"),(R39))))</formula>
    </cfRule>
  </conditionalFormatting>
  <conditionalFormatting sqref="O39:Q58">
    <cfRule type="containsText" dxfId="965" priority="209" operator="containsText" text="2">
      <formula>NOT(ISERROR(SEARCH(("2"),(O39))))</formula>
    </cfRule>
  </conditionalFormatting>
  <conditionalFormatting sqref="O39:Q58">
    <cfRule type="containsText" dxfId="964" priority="210" operator="containsText" text="3">
      <formula>NOT(ISERROR(SEARCH(("3"),(O39))))</formula>
    </cfRule>
  </conditionalFormatting>
  <conditionalFormatting sqref="N39:R58">
    <cfRule type="containsText" dxfId="963" priority="211" operator="containsText" text="0">
      <formula>NOT(ISERROR(SEARCH(("0"),(N39))))</formula>
    </cfRule>
  </conditionalFormatting>
  <conditionalFormatting sqref="N39:Q58">
    <cfRule type="containsText" dxfId="962" priority="212" operator="containsText" text="1">
      <formula>NOT(ISERROR(SEARCH(("1"),(N39))))</formula>
    </cfRule>
  </conditionalFormatting>
  <conditionalFormatting sqref="N39:N58">
    <cfRule type="containsText" dxfId="961" priority="213" operator="containsText" text="9">
      <formula>NOT(ISERROR(SEARCH(("9"),(N39))))</formula>
    </cfRule>
  </conditionalFormatting>
  <conditionalFormatting sqref="N39:N58">
    <cfRule type="containsText" dxfId="960" priority="214" operator="containsText" text="8">
      <formula>NOT(ISERROR(SEARCH(("8"),(N39))))</formula>
    </cfRule>
  </conditionalFormatting>
  <conditionalFormatting sqref="N39:N58">
    <cfRule type="containsText" dxfId="959" priority="215" operator="containsText" text="7">
      <formula>NOT(ISERROR(SEARCH(("7"),(N39))))</formula>
    </cfRule>
  </conditionalFormatting>
  <conditionalFormatting sqref="N39:N58">
    <cfRule type="containsText" dxfId="958" priority="216" operator="containsText" text="6">
      <formula>NOT(ISERROR(SEARCH(("6"),(N39))))</formula>
    </cfRule>
  </conditionalFormatting>
  <conditionalFormatting sqref="N39:N58">
    <cfRule type="containsText" dxfId="957" priority="217" operator="containsText" text="5">
      <formula>NOT(ISERROR(SEARCH(("5"),(N39))))</formula>
    </cfRule>
  </conditionalFormatting>
  <conditionalFormatting sqref="N39:N58">
    <cfRule type="containsText" dxfId="956" priority="218" operator="containsText" text="4">
      <formula>NOT(ISERROR(SEARCH(("4"),(N39))))</formula>
    </cfRule>
  </conditionalFormatting>
  <conditionalFormatting sqref="N39:N58">
    <cfRule type="containsText" dxfId="955" priority="219" operator="containsText" text="2">
      <formula>NOT(ISERROR(SEARCH(("2"),(N39))))</formula>
    </cfRule>
  </conditionalFormatting>
  <conditionalFormatting sqref="N39:N58">
    <cfRule type="containsText" dxfId="954" priority="220" operator="containsText" text="3">
      <formula>NOT(ISERROR(SEARCH(("3"),(N39))))</formula>
    </cfRule>
  </conditionalFormatting>
  <conditionalFormatting sqref="R39:R58">
    <cfRule type="containsText" dxfId="953" priority="221" operator="containsText" text="BAJO">
      <formula>NOT(ISERROR(SEARCH(("BAJO"),(R39))))</formula>
    </cfRule>
  </conditionalFormatting>
  <conditionalFormatting sqref="R39:R58">
    <cfRule type="containsText" dxfId="952" priority="222" operator="containsText" text="MEDIO">
      <formula>NOT(ISERROR(SEARCH(("MEDIO"),(R39))))</formula>
    </cfRule>
  </conditionalFormatting>
  <conditionalFormatting sqref="R39:R58">
    <cfRule type="containsText" dxfId="951" priority="223" operator="containsText" text="ALTO">
      <formula>NOT(ISERROR(SEARCH(("ALTO"),(R39))))</formula>
    </cfRule>
  </conditionalFormatting>
  <conditionalFormatting sqref="G39 I39 K39">
    <cfRule type="containsText" dxfId="950" priority="224" operator="containsText" text="2">
      <formula>NOT(ISERROR(SEARCH(("2"),(G39))))</formula>
    </cfRule>
  </conditionalFormatting>
  <conditionalFormatting sqref="G39 I39 K39">
    <cfRule type="containsText" dxfId="949" priority="225" operator="containsText" text="3">
      <formula>NOT(ISERROR(SEARCH(("3"),(G39))))</formula>
    </cfRule>
  </conditionalFormatting>
  <conditionalFormatting sqref="G39 I39 K39">
    <cfRule type="containsText" dxfId="948" priority="226" operator="containsText" text="0">
      <formula>NOT(ISERROR(SEARCH(("0"),(G39))))</formula>
    </cfRule>
  </conditionalFormatting>
  <conditionalFormatting sqref="G39 I39 K39">
    <cfRule type="containsText" dxfId="947" priority="227" operator="containsText" text="1">
      <formula>NOT(ISERROR(SEARCH(("1"),(G39))))</formula>
    </cfRule>
  </conditionalFormatting>
  <conditionalFormatting sqref="O41:Q58">
    <cfRule type="containsText" dxfId="946" priority="228" operator="containsText" text="2">
      <formula>NOT(ISERROR(SEARCH(("2"),(O41))))</formula>
    </cfRule>
  </conditionalFormatting>
  <conditionalFormatting sqref="O41:Q58">
    <cfRule type="containsText" dxfId="945" priority="229" operator="containsText" text="3">
      <formula>NOT(ISERROR(SEARCH(("3"),(O41))))</formula>
    </cfRule>
  </conditionalFormatting>
  <conditionalFormatting sqref="N41:R58">
    <cfRule type="containsText" dxfId="944" priority="230" operator="containsText" text="0">
      <formula>NOT(ISERROR(SEARCH(("0"),(N41))))</formula>
    </cfRule>
  </conditionalFormatting>
  <conditionalFormatting sqref="N41:Q58">
    <cfRule type="containsText" dxfId="943" priority="231" operator="containsText" text="1">
      <formula>NOT(ISERROR(SEARCH(("1"),(N41))))</formula>
    </cfRule>
  </conditionalFormatting>
  <conditionalFormatting sqref="N41:N58">
    <cfRule type="containsText" dxfId="942" priority="232" operator="containsText" text="9">
      <formula>NOT(ISERROR(SEARCH(("9"),(N41))))</formula>
    </cfRule>
  </conditionalFormatting>
  <conditionalFormatting sqref="N41:N58">
    <cfRule type="containsText" dxfId="941" priority="233" operator="containsText" text="8">
      <formula>NOT(ISERROR(SEARCH(("8"),(N41))))</formula>
    </cfRule>
  </conditionalFormatting>
  <conditionalFormatting sqref="N41:N58">
    <cfRule type="containsText" dxfId="940" priority="234" operator="containsText" text="7">
      <formula>NOT(ISERROR(SEARCH(("7"),(N41))))</formula>
    </cfRule>
  </conditionalFormatting>
  <conditionalFormatting sqref="N41:N58">
    <cfRule type="containsText" dxfId="939" priority="235" operator="containsText" text="6">
      <formula>NOT(ISERROR(SEARCH(("6"),(N41))))</formula>
    </cfRule>
  </conditionalFormatting>
  <conditionalFormatting sqref="N41:N58">
    <cfRule type="containsText" dxfId="938" priority="236" operator="containsText" text="5">
      <formula>NOT(ISERROR(SEARCH(("5"),(N41))))</formula>
    </cfRule>
  </conditionalFormatting>
  <conditionalFormatting sqref="N41:N58">
    <cfRule type="containsText" dxfId="937" priority="237" operator="containsText" text="4">
      <formula>NOT(ISERROR(SEARCH(("4"),(N41))))</formula>
    </cfRule>
  </conditionalFormatting>
  <conditionalFormatting sqref="N41:N58">
    <cfRule type="containsText" dxfId="936" priority="238" operator="containsText" text="2">
      <formula>NOT(ISERROR(SEARCH(("2"),(N41))))</formula>
    </cfRule>
  </conditionalFormatting>
  <conditionalFormatting sqref="N41:N58">
    <cfRule type="containsText" dxfId="935" priority="239" operator="containsText" text="3">
      <formula>NOT(ISERROR(SEARCH(("3"),(N41))))</formula>
    </cfRule>
  </conditionalFormatting>
  <conditionalFormatting sqref="R41:R58">
    <cfRule type="containsText" dxfId="934" priority="240" operator="containsText" text="BAJO">
      <formula>NOT(ISERROR(SEARCH(("BAJO"),(R41))))</formula>
    </cfRule>
  </conditionalFormatting>
  <conditionalFormatting sqref="R41:R58">
    <cfRule type="containsText" dxfId="933" priority="241" operator="containsText" text="MEDIO">
      <formula>NOT(ISERROR(SEARCH(("MEDIO"),(R41))))</formula>
    </cfRule>
  </conditionalFormatting>
  <conditionalFormatting sqref="R41:R58">
    <cfRule type="containsText" dxfId="932" priority="242" operator="containsText" text="ALTO">
      <formula>NOT(ISERROR(SEARCH(("ALTO"),(R41))))</formula>
    </cfRule>
  </conditionalFormatting>
  <conditionalFormatting sqref="G40 I40 K40">
    <cfRule type="containsText" dxfId="931" priority="243" operator="containsText" text="2">
      <formula>NOT(ISERROR(SEARCH(("2"),(G40))))</formula>
    </cfRule>
  </conditionalFormatting>
  <conditionalFormatting sqref="G40 I40 K40">
    <cfRule type="containsText" dxfId="930" priority="244" operator="containsText" text="3">
      <formula>NOT(ISERROR(SEARCH(("3"),(G40))))</formula>
    </cfRule>
  </conditionalFormatting>
  <conditionalFormatting sqref="G40 I40 K40">
    <cfRule type="containsText" dxfId="929" priority="245" operator="containsText" text="0">
      <formula>NOT(ISERROR(SEARCH(("0"),(G40))))</formula>
    </cfRule>
  </conditionalFormatting>
  <conditionalFormatting sqref="G40 I40 K40">
    <cfRule type="containsText" dxfId="928" priority="246" operator="containsText" text="1">
      <formula>NOT(ISERROR(SEARCH(("1"),(G40))))</formula>
    </cfRule>
  </conditionalFormatting>
  <conditionalFormatting sqref="G41 I41 K41">
    <cfRule type="containsText" dxfId="927" priority="247" operator="containsText" text="2">
      <formula>NOT(ISERROR(SEARCH(("2"),(G41))))</formula>
    </cfRule>
  </conditionalFormatting>
  <conditionalFormatting sqref="G41 I41 K41">
    <cfRule type="containsText" dxfId="926" priority="248" operator="containsText" text="3">
      <formula>NOT(ISERROR(SEARCH(("3"),(G41))))</formula>
    </cfRule>
  </conditionalFormatting>
  <conditionalFormatting sqref="G41 I41 K41">
    <cfRule type="containsText" dxfId="925" priority="249" operator="containsText" text="0">
      <formula>NOT(ISERROR(SEARCH(("0"),(G41))))</formula>
    </cfRule>
  </conditionalFormatting>
  <conditionalFormatting sqref="G41 I41 K41">
    <cfRule type="containsText" dxfId="924" priority="250" operator="containsText" text="1">
      <formula>NOT(ISERROR(SEARCH(("1"),(G41))))</formula>
    </cfRule>
  </conditionalFormatting>
  <conditionalFormatting sqref="G6 I6 K6">
    <cfRule type="containsText" dxfId="923" priority="251" operator="containsText" text="2">
      <formula>NOT(ISERROR(SEARCH(("2"),(G6))))</formula>
    </cfRule>
  </conditionalFormatting>
  <conditionalFormatting sqref="G6 I6 K6">
    <cfRule type="containsText" dxfId="922" priority="252" operator="containsText" text="3">
      <formula>NOT(ISERROR(SEARCH(("3"),(G6))))</formula>
    </cfRule>
  </conditionalFormatting>
  <conditionalFormatting sqref="G6 I6 K6">
    <cfRule type="containsText" dxfId="921" priority="253" operator="containsText" text="0">
      <formula>NOT(ISERROR(SEARCH(("0"),(G6))))</formula>
    </cfRule>
  </conditionalFormatting>
  <conditionalFormatting sqref="G6 I6 K6">
    <cfRule type="containsText" dxfId="920" priority="254" operator="containsText" text="1">
      <formula>NOT(ISERROR(SEARCH(("1"),(G6))))</formula>
    </cfRule>
  </conditionalFormatting>
  <conditionalFormatting sqref="G16 I16 K16">
    <cfRule type="containsText" dxfId="919" priority="255" operator="containsText" text="2">
      <formula>NOT(ISERROR(SEARCH(("2"),(G16))))</formula>
    </cfRule>
  </conditionalFormatting>
  <conditionalFormatting sqref="G16 I16 K16">
    <cfRule type="containsText" dxfId="918" priority="256" operator="containsText" text="3">
      <formula>NOT(ISERROR(SEARCH(("3"),(G16))))</formula>
    </cfRule>
  </conditionalFormatting>
  <conditionalFormatting sqref="G16 I16 K16">
    <cfRule type="containsText" dxfId="917" priority="257" operator="containsText" text="0">
      <formula>NOT(ISERROR(SEARCH(("0"),(G16))))</formula>
    </cfRule>
  </conditionalFormatting>
  <conditionalFormatting sqref="G16 I16 K16">
    <cfRule type="containsText" dxfId="916" priority="258" operator="containsText" text="1">
      <formula>NOT(ISERROR(SEARCH(("1"),(G16))))</formula>
    </cfRule>
  </conditionalFormatting>
  <conditionalFormatting sqref="G18 I18 K18">
    <cfRule type="containsText" dxfId="915" priority="259" operator="containsText" text="2">
      <formula>NOT(ISERROR(SEARCH(("2"),(G18))))</formula>
    </cfRule>
  </conditionalFormatting>
  <conditionalFormatting sqref="G18 I18 K18">
    <cfRule type="containsText" dxfId="914" priority="260" operator="containsText" text="3">
      <formula>NOT(ISERROR(SEARCH(("3"),(G18))))</formula>
    </cfRule>
  </conditionalFormatting>
  <conditionalFormatting sqref="G18 I18 K18">
    <cfRule type="containsText" dxfId="913" priority="261" operator="containsText" text="0">
      <formula>NOT(ISERROR(SEARCH(("0"),(G18))))</formula>
    </cfRule>
  </conditionalFormatting>
  <conditionalFormatting sqref="G18 I18 K18">
    <cfRule type="containsText" dxfId="912" priority="262" operator="containsText" text="1">
      <formula>NOT(ISERROR(SEARCH(("1"),(G18))))</formula>
    </cfRule>
  </conditionalFormatting>
  <conditionalFormatting sqref="G20 I20 K20">
    <cfRule type="containsText" dxfId="911" priority="263" operator="containsText" text="2">
      <formula>NOT(ISERROR(SEARCH(("2"),(G20))))</formula>
    </cfRule>
  </conditionalFormatting>
  <conditionalFormatting sqref="G20 I20 K20">
    <cfRule type="containsText" dxfId="910" priority="264" operator="containsText" text="3">
      <formula>NOT(ISERROR(SEARCH(("3"),(G20))))</formula>
    </cfRule>
  </conditionalFormatting>
  <conditionalFormatting sqref="G20 I20 K20">
    <cfRule type="containsText" dxfId="909" priority="265" operator="containsText" text="0">
      <formula>NOT(ISERROR(SEARCH(("0"),(G20))))</formula>
    </cfRule>
  </conditionalFormatting>
  <conditionalFormatting sqref="G20 I20 K20">
    <cfRule type="containsText" dxfId="908" priority="266" operator="containsText" text="1">
      <formula>NOT(ISERROR(SEARCH(("1"),(G20))))</formula>
    </cfRule>
  </conditionalFormatting>
  <conditionalFormatting sqref="G34">
    <cfRule type="containsText" dxfId="907" priority="267" operator="containsText" text="2">
      <formula>NOT(ISERROR(SEARCH(("2"),(G34))))</formula>
    </cfRule>
  </conditionalFormatting>
  <conditionalFormatting sqref="G34">
    <cfRule type="containsText" dxfId="906" priority="268" operator="containsText" text="3">
      <formula>NOT(ISERROR(SEARCH(("3"),(G34))))</formula>
    </cfRule>
  </conditionalFormatting>
  <conditionalFormatting sqref="G34">
    <cfRule type="containsText" dxfId="905" priority="269" operator="containsText" text="0">
      <formula>NOT(ISERROR(SEARCH(("0"),(G34))))</formula>
    </cfRule>
  </conditionalFormatting>
  <conditionalFormatting sqref="G34">
    <cfRule type="containsText" dxfId="904" priority="270" operator="containsText" text="1">
      <formula>NOT(ISERROR(SEARCH(("1"),(G34))))</formula>
    </cfRule>
  </conditionalFormatting>
  <conditionalFormatting sqref="K34">
    <cfRule type="containsText" dxfId="903" priority="271" operator="containsText" text="2">
      <formula>NOT(ISERROR(SEARCH(("2"),(K34))))</formula>
    </cfRule>
  </conditionalFormatting>
  <conditionalFormatting sqref="K34">
    <cfRule type="containsText" dxfId="902" priority="272" operator="containsText" text="3">
      <formula>NOT(ISERROR(SEARCH(("3"),(K34))))</formula>
    </cfRule>
  </conditionalFormatting>
  <conditionalFormatting sqref="K34">
    <cfRule type="containsText" dxfId="901" priority="273" operator="containsText" text="0">
      <formula>NOT(ISERROR(SEARCH(("0"),(K34))))</formula>
    </cfRule>
  </conditionalFormatting>
  <conditionalFormatting sqref="K34">
    <cfRule type="containsText" dxfId="900" priority="274" operator="containsText" text="1">
      <formula>NOT(ISERROR(SEARCH(("1"),(K34))))</formula>
    </cfRule>
  </conditionalFormatting>
  <conditionalFormatting sqref="I34">
    <cfRule type="containsText" dxfId="899" priority="275" operator="containsText" text="2">
      <formula>NOT(ISERROR(SEARCH(("2"),(I34))))</formula>
    </cfRule>
  </conditionalFormatting>
  <conditionalFormatting sqref="I34">
    <cfRule type="containsText" dxfId="898" priority="276" operator="containsText" text="3">
      <formula>NOT(ISERROR(SEARCH(("3"),(I34))))</formula>
    </cfRule>
  </conditionalFormatting>
  <conditionalFormatting sqref="I34">
    <cfRule type="containsText" dxfId="897" priority="277" operator="containsText" text="0">
      <formula>NOT(ISERROR(SEARCH(("0"),(I34))))</formula>
    </cfRule>
  </conditionalFormatting>
  <conditionalFormatting sqref="I34">
    <cfRule type="containsText" dxfId="896" priority="278" operator="containsText" text="1">
      <formula>NOT(ISERROR(SEARCH(("1"),(I34))))</formula>
    </cfRule>
  </conditionalFormatting>
  <dataValidations count="8">
    <dataValidation type="list" allowBlank="1" showErrorMessage="1" sqref="F5:F23 F25:F41" xr:uid="{00000000-0002-0000-0000-000000000000}">
      <formula1>"Pública,Privada,Condifencial"</formula1>
    </dataValidation>
    <dataValidation type="list" allowBlank="1" showInputMessage="1" showErrorMessage="1" prompt="TIPO DE ACTIVO - :" sqref="E5:E23 E25:E36 E39 E41 E43 E54 E56 E58" xr:uid="{00000000-0002-0000-0000-000001000000}">
      <formula1>#REF!</formula1>
    </dataValidation>
    <dataValidation type="list" allowBlank="1" showInputMessage="1" showErrorMessage="1" prompt="La falta de integridad - POR ERROR o ADULTERACION ES:_x000a_N/A:  No Aplica_x000a_1B: Tiene poca importancia_x000a_2M:   No es critico, pero es sensible_x000a_3A: Es muy critico y podemos recibir sanciones" sqref="G5:G23 G25:G58" xr:uid="{00000000-0002-0000-0000-000002000000}">
      <formula1>"0,1,2,3"</formula1>
    </dataValidation>
    <dataValidation type="list" allowBlank="1" showInputMessage="1" showErrorMessage="1" prompt="LA CONFIDENCIALIDAD - es:_x000a_N/A: No Aplica_x000a_1B:    De Conocimiento Publica_x000a_2M:   De Conocimiento y Acceso Restringido, Bajo perjuicio al negocio _x000a_3MA: Informacion Confidencial, Alto perjuicio al negocio" sqref="K5:K58" xr:uid="{00000000-0002-0000-0000-000003000000}">
      <formula1>"0,1,2,3"</formula1>
    </dataValidation>
    <dataValidation type="list" allowBlank="1" showInputMessage="1" showErrorMessage="1" prompt="Es importante  - PARA EL NEGOCIO?_x000a_N/A:  No Aplica_x000a_1B: Tiene poca importancia_x000a_2M:   Afecta a la entidad_x000a_3A: Puede paralizar o dificultar al proceso o al negocio" sqref="I5:I23 I25:I58" xr:uid="{00000000-0002-0000-0000-000004000000}">
      <formula1>"0,1,2,3"</formula1>
    </dataValidation>
    <dataValidation type="list" allowBlank="1" showInputMessage="1" showErrorMessage="1" prompt="Es importante  - PARA EL NEGOCIO?_x000a_N/A:  No Aplica_x000a_1B: Tiene poca importancia_x000a_2M:   Afecta a la entidad_x000a_3A: Puede paralizar o dificultar al proceso o al negocio" sqref="N5:N23 N25:N58" xr:uid="{00000000-0002-0000-0000-000005000000}">
      <formula1>"0,1,2,3,4,5,6,7,8,9"</formula1>
    </dataValidation>
    <dataValidation type="list" allowBlank="1" showInputMessage="1" showErrorMessage="1" prompt="CRITICIDAD - :" sqref="R5:R23 R25:R58" xr:uid="{00000000-0002-0000-0000-000006000000}">
      <formula1>"BAJO,MEDIO,ALTO"</formula1>
    </dataValidation>
    <dataValidation type="list" allowBlank="1" showInputMessage="1" showErrorMessage="1" prompt="CRITICIDAD - :" sqref="O5:Q23 O25:Q58" xr:uid="{00000000-0002-0000-0000-000007000000}">
      <formula1>"0,1,2,3"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49"/>
  <sheetViews>
    <sheetView zoomScale="55" zoomScaleNormal="55" workbookViewId="0">
      <pane xSplit="1" ySplit="3" topLeftCell="B181" activePane="bottomRight" state="frozen"/>
      <selection pane="topRight" activeCell="B1" sqref="B1"/>
      <selection pane="bottomLeft" activeCell="A4" sqref="A4"/>
      <selection pane="bottomRight" activeCell="I190" sqref="I190:I191"/>
    </sheetView>
  </sheetViews>
  <sheetFormatPr baseColWidth="10" defaultColWidth="14.44140625" defaultRowHeight="14.4"/>
  <cols>
    <col min="1" max="1" width="12.33203125" style="133" customWidth="1"/>
    <col min="2" max="2" width="37.77734375" style="133" customWidth="1"/>
    <col min="3" max="3" width="20.88671875" style="133" customWidth="1"/>
    <col min="4" max="4" width="11.33203125" style="133" customWidth="1"/>
    <col min="5" max="8" width="26.77734375" style="133" customWidth="1"/>
    <col min="9" max="9" width="24.33203125" style="133" customWidth="1"/>
    <col min="10" max="10" width="23.109375" style="133" customWidth="1"/>
    <col min="11" max="13" width="6.6640625" style="133" customWidth="1"/>
    <col min="14" max="14" width="18.21875" style="133" customWidth="1"/>
    <col min="15" max="15" width="12" style="133" customWidth="1"/>
    <col min="16" max="16" width="19.77734375" style="133" customWidth="1"/>
    <col min="17" max="17" width="10.44140625" style="133" customWidth="1"/>
    <col min="18" max="18" width="14.109375" style="133" customWidth="1"/>
    <col min="19" max="25" width="11.44140625" style="133" customWidth="1"/>
    <col min="26" max="16384" width="14.44140625" style="133"/>
  </cols>
  <sheetData>
    <row r="1" spans="1:25" ht="15.6">
      <c r="A1" s="113"/>
      <c r="B1" s="116" t="s">
        <v>322</v>
      </c>
      <c r="C1" s="113"/>
      <c r="D1" s="114"/>
      <c r="E1" s="174" t="s">
        <v>323</v>
      </c>
      <c r="F1" s="164"/>
      <c r="G1" s="164"/>
      <c r="H1" s="164"/>
      <c r="I1" s="174" t="s">
        <v>324</v>
      </c>
      <c r="J1" s="115"/>
      <c r="K1" s="175" t="s">
        <v>325</v>
      </c>
      <c r="L1" s="164"/>
      <c r="M1" s="164"/>
      <c r="N1" s="176" t="s">
        <v>326</v>
      </c>
      <c r="O1" s="176" t="s">
        <v>327</v>
      </c>
      <c r="P1" s="177" t="s">
        <v>328</v>
      </c>
      <c r="Q1" s="178" t="s">
        <v>329</v>
      </c>
      <c r="R1" s="178" t="s">
        <v>330</v>
      </c>
      <c r="S1" s="132"/>
      <c r="T1" s="132"/>
      <c r="U1" s="132"/>
      <c r="V1" s="132"/>
      <c r="W1" s="132"/>
      <c r="X1" s="132"/>
      <c r="Y1" s="132"/>
    </row>
    <row r="2" spans="1:25" ht="64.8" customHeight="1">
      <c r="A2" s="116" t="s">
        <v>4</v>
      </c>
      <c r="B2" s="116" t="s">
        <v>331</v>
      </c>
      <c r="C2" s="116" t="s">
        <v>332</v>
      </c>
      <c r="D2" s="116" t="s">
        <v>333</v>
      </c>
      <c r="E2" s="117" t="s">
        <v>334</v>
      </c>
      <c r="F2" s="117" t="s">
        <v>335</v>
      </c>
      <c r="G2" s="117" t="s">
        <v>336</v>
      </c>
      <c r="H2" s="117" t="s">
        <v>337</v>
      </c>
      <c r="I2" s="164"/>
      <c r="J2" s="118" t="s">
        <v>338</v>
      </c>
      <c r="K2" s="119" t="s">
        <v>339</v>
      </c>
      <c r="L2" s="119" t="s">
        <v>340</v>
      </c>
      <c r="M2" s="119" t="s">
        <v>341</v>
      </c>
      <c r="N2" s="164"/>
      <c r="O2" s="164"/>
      <c r="P2" s="164"/>
      <c r="Q2" s="164"/>
      <c r="R2" s="164"/>
      <c r="S2" s="132"/>
      <c r="T2" s="132"/>
      <c r="U2" s="132"/>
      <c r="V2" s="132"/>
      <c r="W2" s="132"/>
      <c r="X2" s="132"/>
      <c r="Y2" s="132"/>
    </row>
    <row r="3" spans="1:25" ht="15.6">
      <c r="A3" s="123" t="s">
        <v>21</v>
      </c>
      <c r="B3" s="179" t="s">
        <v>342</v>
      </c>
      <c r="C3" s="164"/>
      <c r="D3" s="164"/>
      <c r="E3" s="164"/>
      <c r="F3" s="164"/>
      <c r="G3" s="164"/>
      <c r="H3" s="164"/>
      <c r="I3" s="164"/>
      <c r="J3" s="164"/>
      <c r="K3" s="164"/>
      <c r="L3" s="164"/>
      <c r="M3" s="164"/>
      <c r="N3" s="164"/>
      <c r="O3" s="164"/>
      <c r="P3" s="164"/>
      <c r="Q3" s="164"/>
      <c r="R3" s="164"/>
      <c r="S3" s="132"/>
      <c r="T3" s="132"/>
      <c r="U3" s="132"/>
      <c r="V3" s="132"/>
      <c r="W3" s="132"/>
      <c r="X3" s="132"/>
      <c r="Y3" s="132"/>
    </row>
    <row r="4" spans="1:25" ht="31.2">
      <c r="A4" s="163" t="s">
        <v>23</v>
      </c>
      <c r="B4" s="163" t="s">
        <v>24</v>
      </c>
      <c r="C4" s="163" t="s">
        <v>27</v>
      </c>
      <c r="D4" s="172">
        <v>3</v>
      </c>
      <c r="E4" s="120"/>
      <c r="F4" s="120"/>
      <c r="G4" s="120" t="s">
        <v>343</v>
      </c>
      <c r="H4" s="120"/>
      <c r="I4" s="180" t="s">
        <v>336</v>
      </c>
      <c r="J4" s="120" t="s">
        <v>344</v>
      </c>
      <c r="K4" s="134">
        <v>2</v>
      </c>
      <c r="L4" s="134">
        <v>2</v>
      </c>
      <c r="M4" s="134">
        <v>2</v>
      </c>
      <c r="N4" s="121">
        <f t="shared" ref="N4:N103" si="0">ROUND(AVERAGE(K4:M4),0)</f>
        <v>2</v>
      </c>
      <c r="O4" s="134">
        <v>2</v>
      </c>
      <c r="P4" s="134">
        <v>3</v>
      </c>
      <c r="Q4" s="134">
        <f t="shared" ref="Q4:Q127" si="1">IF((P4*N4)&lt;=2,1,IF((P4*N4)&lt;=4,2,IF((P4*N4)&lt;=12,3,IF((P4*N4)&lt;=16,4,IF((P4*N4)&lt;=25,5,"Error")))))</f>
        <v>3</v>
      </c>
      <c r="R4" s="135" t="str">
        <f t="shared" ref="R4:R127" si="2">IF(Q4&lt;=1,"BAJO",IF(Q4&lt;=2,"MEDIO",IF(Q4&lt;=3,"ALTO",IF(Q4&lt;=4,"EXTREMO",IF(Q4&lt;=5,"CATASTROFICO","Error")))))</f>
        <v>ALTO</v>
      </c>
      <c r="S4" s="132"/>
      <c r="T4" s="132"/>
      <c r="U4" s="132"/>
      <c r="V4" s="132"/>
      <c r="W4" s="132"/>
      <c r="X4" s="132"/>
      <c r="Y4" s="132"/>
    </row>
    <row r="5" spans="1:25" ht="46.8">
      <c r="A5" s="164"/>
      <c r="B5" s="164"/>
      <c r="C5" s="164"/>
      <c r="D5" s="164"/>
      <c r="E5" s="120"/>
      <c r="F5" s="120"/>
      <c r="G5" s="120" t="s">
        <v>345</v>
      </c>
      <c r="H5" s="120"/>
      <c r="I5" s="164"/>
      <c r="J5" s="120" t="s">
        <v>346</v>
      </c>
      <c r="K5" s="134">
        <v>3</v>
      </c>
      <c r="L5" s="134">
        <v>2</v>
      </c>
      <c r="M5" s="134">
        <v>1</v>
      </c>
      <c r="N5" s="121">
        <f t="shared" si="0"/>
        <v>2</v>
      </c>
      <c r="O5" s="134">
        <v>1</v>
      </c>
      <c r="P5" s="134">
        <v>3</v>
      </c>
      <c r="Q5" s="134">
        <f t="shared" si="1"/>
        <v>3</v>
      </c>
      <c r="R5" s="135" t="str">
        <f t="shared" si="2"/>
        <v>ALTO</v>
      </c>
      <c r="S5" s="132"/>
      <c r="T5" s="132"/>
      <c r="U5" s="132"/>
      <c r="V5" s="132"/>
      <c r="W5" s="132"/>
      <c r="X5" s="132"/>
      <c r="Y5" s="132"/>
    </row>
    <row r="6" spans="1:25" ht="63.6" customHeight="1">
      <c r="A6" s="164"/>
      <c r="B6" s="164"/>
      <c r="C6" s="164"/>
      <c r="D6" s="164"/>
      <c r="E6" s="120"/>
      <c r="F6" s="120"/>
      <c r="G6" s="120" t="s">
        <v>347</v>
      </c>
      <c r="H6" s="120"/>
      <c r="I6" s="164"/>
      <c r="J6" s="120" t="s">
        <v>348</v>
      </c>
      <c r="K6" s="134">
        <v>3</v>
      </c>
      <c r="L6" s="134">
        <v>2</v>
      </c>
      <c r="M6" s="134">
        <v>1</v>
      </c>
      <c r="N6" s="121">
        <f t="shared" si="0"/>
        <v>2</v>
      </c>
      <c r="O6" s="134">
        <v>1</v>
      </c>
      <c r="P6" s="134">
        <v>3</v>
      </c>
      <c r="Q6" s="134">
        <f t="shared" si="1"/>
        <v>3</v>
      </c>
      <c r="R6" s="135" t="str">
        <f t="shared" si="2"/>
        <v>ALTO</v>
      </c>
      <c r="S6" s="132"/>
      <c r="T6" s="132"/>
      <c r="U6" s="132"/>
      <c r="V6" s="132"/>
      <c r="W6" s="132"/>
      <c r="X6" s="132"/>
      <c r="Y6" s="132"/>
    </row>
    <row r="7" spans="1:25" ht="46.8">
      <c r="A7" s="164"/>
      <c r="B7" s="164"/>
      <c r="C7" s="164"/>
      <c r="D7" s="164"/>
      <c r="E7" s="120"/>
      <c r="F7" s="120"/>
      <c r="G7" s="120" t="s">
        <v>349</v>
      </c>
      <c r="H7" s="120"/>
      <c r="I7" s="164"/>
      <c r="J7" s="120" t="s">
        <v>350</v>
      </c>
      <c r="K7" s="134">
        <v>2</v>
      </c>
      <c r="L7" s="134">
        <v>2</v>
      </c>
      <c r="M7" s="134">
        <v>2</v>
      </c>
      <c r="N7" s="121">
        <f t="shared" si="0"/>
        <v>2</v>
      </c>
      <c r="O7" s="134">
        <v>1</v>
      </c>
      <c r="P7" s="134">
        <v>3</v>
      </c>
      <c r="Q7" s="134">
        <f t="shared" si="1"/>
        <v>3</v>
      </c>
      <c r="R7" s="135" t="str">
        <f t="shared" si="2"/>
        <v>ALTO</v>
      </c>
      <c r="S7" s="132"/>
      <c r="T7" s="132"/>
      <c r="U7" s="132"/>
      <c r="V7" s="132"/>
      <c r="W7" s="132"/>
      <c r="X7" s="132"/>
      <c r="Y7" s="132"/>
    </row>
    <row r="8" spans="1:25" ht="62.4">
      <c r="A8" s="164"/>
      <c r="B8" s="164"/>
      <c r="C8" s="164"/>
      <c r="D8" s="164"/>
      <c r="E8" s="120"/>
      <c r="F8" s="120"/>
      <c r="G8" s="120" t="s">
        <v>351</v>
      </c>
      <c r="H8" s="120"/>
      <c r="I8" s="164"/>
      <c r="J8" s="120" t="s">
        <v>352</v>
      </c>
      <c r="K8" s="134">
        <v>3</v>
      </c>
      <c r="L8" s="134">
        <v>2</v>
      </c>
      <c r="M8" s="134">
        <v>1</v>
      </c>
      <c r="N8" s="121">
        <f t="shared" si="0"/>
        <v>2</v>
      </c>
      <c r="O8" s="134">
        <v>2</v>
      </c>
      <c r="P8" s="134">
        <v>2</v>
      </c>
      <c r="Q8" s="134">
        <f t="shared" si="1"/>
        <v>2</v>
      </c>
      <c r="R8" s="135" t="str">
        <f t="shared" si="2"/>
        <v>MEDIO</v>
      </c>
      <c r="S8" s="132"/>
      <c r="T8" s="132"/>
      <c r="U8" s="132"/>
      <c r="V8" s="132"/>
      <c r="W8" s="132"/>
      <c r="X8" s="132"/>
      <c r="Y8" s="132"/>
    </row>
    <row r="9" spans="1:25" ht="46.8">
      <c r="A9" s="164"/>
      <c r="B9" s="164"/>
      <c r="C9" s="164"/>
      <c r="D9" s="164"/>
      <c r="E9" s="120"/>
      <c r="F9" s="120"/>
      <c r="G9" s="120" t="s">
        <v>353</v>
      </c>
      <c r="H9" s="120"/>
      <c r="I9" s="164"/>
      <c r="J9" s="120" t="s">
        <v>354</v>
      </c>
      <c r="K9" s="134">
        <v>1</v>
      </c>
      <c r="L9" s="134">
        <v>2</v>
      </c>
      <c r="M9" s="134">
        <v>2</v>
      </c>
      <c r="N9" s="121">
        <f t="shared" si="0"/>
        <v>2</v>
      </c>
      <c r="O9" s="134">
        <v>3</v>
      </c>
      <c r="P9" s="134">
        <v>3</v>
      </c>
      <c r="Q9" s="134">
        <f t="shared" si="1"/>
        <v>3</v>
      </c>
      <c r="R9" s="135" t="str">
        <f t="shared" si="2"/>
        <v>ALTO</v>
      </c>
      <c r="S9" s="132"/>
      <c r="T9" s="132"/>
      <c r="U9" s="132"/>
      <c r="V9" s="132"/>
      <c r="W9" s="132"/>
      <c r="X9" s="132"/>
      <c r="Y9" s="132"/>
    </row>
    <row r="10" spans="1:25" ht="62.4">
      <c r="A10" s="164"/>
      <c r="B10" s="164"/>
      <c r="C10" s="164"/>
      <c r="D10" s="164"/>
      <c r="E10" s="120"/>
      <c r="F10" s="120"/>
      <c r="G10" s="120"/>
      <c r="H10" s="120" t="s">
        <v>355</v>
      </c>
      <c r="I10" s="180" t="s">
        <v>337</v>
      </c>
      <c r="J10" s="120" t="s">
        <v>356</v>
      </c>
      <c r="K10" s="134">
        <v>2</v>
      </c>
      <c r="L10" s="134">
        <v>1</v>
      </c>
      <c r="M10" s="134">
        <v>2</v>
      </c>
      <c r="N10" s="121">
        <f t="shared" si="0"/>
        <v>2</v>
      </c>
      <c r="O10" s="134">
        <v>2</v>
      </c>
      <c r="P10" s="134">
        <v>3</v>
      </c>
      <c r="Q10" s="134">
        <f t="shared" si="1"/>
        <v>3</v>
      </c>
      <c r="R10" s="135" t="str">
        <f t="shared" si="2"/>
        <v>ALTO</v>
      </c>
      <c r="S10" s="132"/>
      <c r="T10" s="132"/>
      <c r="U10" s="132"/>
      <c r="V10" s="132"/>
      <c r="W10" s="132"/>
      <c r="X10" s="132"/>
      <c r="Y10" s="132"/>
    </row>
    <row r="11" spans="1:25" ht="66.599999999999994" customHeight="1">
      <c r="A11" s="164"/>
      <c r="B11" s="164"/>
      <c r="C11" s="164"/>
      <c r="D11" s="164"/>
      <c r="E11" s="120"/>
      <c r="F11" s="120"/>
      <c r="G11" s="120"/>
      <c r="H11" s="120" t="s">
        <v>357</v>
      </c>
      <c r="I11" s="164"/>
      <c r="J11" s="120" t="s">
        <v>358</v>
      </c>
      <c r="K11" s="134">
        <v>3</v>
      </c>
      <c r="L11" s="134">
        <v>2</v>
      </c>
      <c r="M11" s="134">
        <v>2</v>
      </c>
      <c r="N11" s="121">
        <f t="shared" si="0"/>
        <v>2</v>
      </c>
      <c r="O11" s="134">
        <v>2</v>
      </c>
      <c r="P11" s="134">
        <v>3</v>
      </c>
      <c r="Q11" s="134">
        <f t="shared" si="1"/>
        <v>3</v>
      </c>
      <c r="R11" s="135" t="str">
        <f t="shared" si="2"/>
        <v>ALTO</v>
      </c>
      <c r="S11" s="132"/>
      <c r="T11" s="132"/>
      <c r="U11" s="132"/>
      <c r="V11" s="132"/>
      <c r="W11" s="132"/>
      <c r="X11" s="132"/>
      <c r="Y11" s="132"/>
    </row>
    <row r="12" spans="1:25" ht="46.8">
      <c r="A12" s="164"/>
      <c r="B12" s="164"/>
      <c r="C12" s="164"/>
      <c r="D12" s="164"/>
      <c r="E12" s="120"/>
      <c r="F12" s="120"/>
      <c r="G12" s="120"/>
      <c r="H12" s="120" t="s">
        <v>359</v>
      </c>
      <c r="I12" s="164"/>
      <c r="J12" s="120" t="s">
        <v>360</v>
      </c>
      <c r="K12" s="134">
        <v>3</v>
      </c>
      <c r="L12" s="134">
        <v>2</v>
      </c>
      <c r="M12" s="134">
        <v>2</v>
      </c>
      <c r="N12" s="121">
        <f t="shared" si="0"/>
        <v>2</v>
      </c>
      <c r="O12" s="134">
        <v>2</v>
      </c>
      <c r="P12" s="134">
        <v>3</v>
      </c>
      <c r="Q12" s="134">
        <f t="shared" si="1"/>
        <v>3</v>
      </c>
      <c r="R12" s="135" t="str">
        <f t="shared" si="2"/>
        <v>ALTO</v>
      </c>
      <c r="S12" s="132"/>
      <c r="T12" s="132"/>
      <c r="U12" s="132"/>
      <c r="V12" s="132"/>
      <c r="W12" s="132"/>
      <c r="X12" s="132"/>
      <c r="Y12" s="132"/>
    </row>
    <row r="13" spans="1:25" ht="122.4" customHeight="1">
      <c r="A13" s="164"/>
      <c r="B13" s="164"/>
      <c r="C13" s="164"/>
      <c r="D13" s="164"/>
      <c r="E13" s="120"/>
      <c r="F13" s="120"/>
      <c r="G13" s="120"/>
      <c r="H13" s="120" t="s">
        <v>361</v>
      </c>
      <c r="I13" s="164"/>
      <c r="J13" s="120" t="s">
        <v>362</v>
      </c>
      <c r="K13" s="134">
        <v>2</v>
      </c>
      <c r="L13" s="134">
        <v>2</v>
      </c>
      <c r="M13" s="134">
        <v>2</v>
      </c>
      <c r="N13" s="121">
        <f t="shared" si="0"/>
        <v>2</v>
      </c>
      <c r="O13" s="134">
        <v>2</v>
      </c>
      <c r="P13" s="134">
        <v>1</v>
      </c>
      <c r="Q13" s="134">
        <f t="shared" si="1"/>
        <v>1</v>
      </c>
      <c r="R13" s="135" t="str">
        <f t="shared" si="2"/>
        <v>BAJO</v>
      </c>
      <c r="S13" s="132"/>
      <c r="T13" s="132"/>
      <c r="U13" s="132"/>
      <c r="V13" s="132"/>
      <c r="W13" s="132"/>
      <c r="X13" s="132"/>
      <c r="Y13" s="132"/>
    </row>
    <row r="14" spans="1:25" ht="31.2">
      <c r="A14" s="166" t="s">
        <v>32</v>
      </c>
      <c r="B14" s="166" t="s">
        <v>33</v>
      </c>
      <c r="C14" s="166" t="s">
        <v>35</v>
      </c>
      <c r="D14" s="169">
        <v>3</v>
      </c>
      <c r="E14" s="120" t="s">
        <v>363</v>
      </c>
      <c r="F14" s="130"/>
      <c r="G14" s="120"/>
      <c r="H14" s="120"/>
      <c r="I14" s="122" t="s">
        <v>334</v>
      </c>
      <c r="J14" s="120" t="s">
        <v>364</v>
      </c>
      <c r="K14" s="134">
        <v>2</v>
      </c>
      <c r="L14" s="134">
        <v>4</v>
      </c>
      <c r="M14" s="134">
        <v>1</v>
      </c>
      <c r="N14" s="121">
        <f t="shared" si="0"/>
        <v>2</v>
      </c>
      <c r="O14" s="134">
        <v>3</v>
      </c>
      <c r="P14" s="134">
        <v>2</v>
      </c>
      <c r="Q14" s="134">
        <f t="shared" si="1"/>
        <v>2</v>
      </c>
      <c r="R14" s="135" t="str">
        <f t="shared" si="2"/>
        <v>MEDIO</v>
      </c>
      <c r="S14" s="132"/>
      <c r="T14" s="132"/>
      <c r="U14" s="132"/>
      <c r="V14" s="132"/>
      <c r="W14" s="132"/>
      <c r="X14" s="132"/>
      <c r="Y14" s="132"/>
    </row>
    <row r="15" spans="1:25" ht="31.2">
      <c r="A15" s="167"/>
      <c r="B15" s="167"/>
      <c r="C15" s="167"/>
      <c r="D15" s="170"/>
      <c r="E15" s="120"/>
      <c r="F15" s="130" t="s">
        <v>365</v>
      </c>
      <c r="G15" s="120"/>
      <c r="H15" s="120"/>
      <c r="I15" s="180" t="s">
        <v>366</v>
      </c>
      <c r="J15" s="120" t="s">
        <v>367</v>
      </c>
      <c r="K15" s="134">
        <v>2</v>
      </c>
      <c r="L15" s="134">
        <v>4</v>
      </c>
      <c r="M15" s="134">
        <v>2</v>
      </c>
      <c r="N15" s="121">
        <f t="shared" si="0"/>
        <v>3</v>
      </c>
      <c r="O15" s="134">
        <v>2</v>
      </c>
      <c r="P15" s="134">
        <v>1</v>
      </c>
      <c r="Q15" s="134">
        <f t="shared" si="1"/>
        <v>2</v>
      </c>
      <c r="R15" s="135" t="str">
        <f t="shared" si="2"/>
        <v>MEDIO</v>
      </c>
      <c r="S15" s="132"/>
      <c r="T15" s="132"/>
      <c r="U15" s="132"/>
      <c r="V15" s="132"/>
      <c r="W15" s="132"/>
      <c r="X15" s="132"/>
      <c r="Y15" s="132"/>
    </row>
    <row r="16" spans="1:25" ht="30">
      <c r="A16" s="167"/>
      <c r="B16" s="167"/>
      <c r="C16" s="167"/>
      <c r="D16" s="170"/>
      <c r="E16" s="120"/>
      <c r="F16" s="130" t="s">
        <v>368</v>
      </c>
      <c r="G16" s="120"/>
      <c r="H16" s="120"/>
      <c r="I16" s="164"/>
      <c r="J16" s="120" t="s">
        <v>369</v>
      </c>
      <c r="K16" s="134">
        <v>2</v>
      </c>
      <c r="L16" s="134">
        <v>3</v>
      </c>
      <c r="M16" s="134">
        <v>1</v>
      </c>
      <c r="N16" s="121">
        <f t="shared" si="0"/>
        <v>2</v>
      </c>
      <c r="O16" s="134">
        <v>3</v>
      </c>
      <c r="P16" s="134">
        <v>2</v>
      </c>
      <c r="Q16" s="134">
        <f t="shared" si="1"/>
        <v>2</v>
      </c>
      <c r="R16" s="135" t="str">
        <f t="shared" si="2"/>
        <v>MEDIO</v>
      </c>
      <c r="S16" s="132"/>
      <c r="T16" s="132"/>
      <c r="U16" s="132"/>
      <c r="V16" s="132"/>
      <c r="W16" s="132"/>
      <c r="X16" s="132"/>
      <c r="Y16" s="132"/>
    </row>
    <row r="17" spans="1:25" ht="46.8" customHeight="1">
      <c r="A17" s="167"/>
      <c r="B17" s="167"/>
      <c r="C17" s="167"/>
      <c r="D17" s="170"/>
      <c r="E17" s="120"/>
      <c r="F17" s="120"/>
      <c r="G17" s="120" t="s">
        <v>370</v>
      </c>
      <c r="H17" s="120"/>
      <c r="I17" s="182" t="s">
        <v>336</v>
      </c>
      <c r="J17" s="120" t="s">
        <v>371</v>
      </c>
      <c r="K17" s="134">
        <v>3</v>
      </c>
      <c r="L17" s="134">
        <v>2</v>
      </c>
      <c r="M17" s="134">
        <v>1</v>
      </c>
      <c r="N17" s="121">
        <f t="shared" si="0"/>
        <v>2</v>
      </c>
      <c r="O17" s="134">
        <v>2</v>
      </c>
      <c r="P17" s="134">
        <v>1</v>
      </c>
      <c r="Q17" s="134">
        <f t="shared" si="1"/>
        <v>1</v>
      </c>
      <c r="R17" s="135" t="str">
        <f t="shared" si="2"/>
        <v>BAJO</v>
      </c>
      <c r="S17" s="132"/>
      <c r="T17" s="132"/>
      <c r="U17" s="132"/>
      <c r="V17" s="132"/>
      <c r="W17" s="132"/>
      <c r="X17" s="132"/>
      <c r="Y17" s="132"/>
    </row>
    <row r="18" spans="1:25" ht="31.2">
      <c r="A18" s="167"/>
      <c r="B18" s="167"/>
      <c r="C18" s="167"/>
      <c r="D18" s="170"/>
      <c r="E18" s="120"/>
      <c r="F18" s="120"/>
      <c r="G18" s="120" t="s">
        <v>343</v>
      </c>
      <c r="H18" s="120"/>
      <c r="I18" s="183"/>
      <c r="J18" s="120" t="s">
        <v>372</v>
      </c>
      <c r="K18" s="134">
        <v>2</v>
      </c>
      <c r="L18" s="134">
        <v>2</v>
      </c>
      <c r="M18" s="134">
        <v>2</v>
      </c>
      <c r="N18" s="121">
        <f t="shared" si="0"/>
        <v>2</v>
      </c>
      <c r="O18" s="134">
        <v>2</v>
      </c>
      <c r="P18" s="134">
        <v>2</v>
      </c>
      <c r="Q18" s="134">
        <f t="shared" si="1"/>
        <v>2</v>
      </c>
      <c r="R18" s="135" t="str">
        <f t="shared" si="2"/>
        <v>MEDIO</v>
      </c>
      <c r="S18" s="132"/>
      <c r="T18" s="132"/>
      <c r="U18" s="132"/>
      <c r="V18" s="132"/>
      <c r="W18" s="132"/>
      <c r="X18" s="132"/>
      <c r="Y18" s="132"/>
    </row>
    <row r="19" spans="1:25" ht="62.4">
      <c r="A19" s="167"/>
      <c r="B19" s="167"/>
      <c r="C19" s="167"/>
      <c r="D19" s="170"/>
      <c r="E19" s="120"/>
      <c r="F19" s="120"/>
      <c r="G19" s="120" t="s">
        <v>373</v>
      </c>
      <c r="H19" s="120"/>
      <c r="I19" s="183"/>
      <c r="J19" s="120" t="s">
        <v>374</v>
      </c>
      <c r="K19" s="134">
        <v>3</v>
      </c>
      <c r="L19" s="134">
        <v>2</v>
      </c>
      <c r="M19" s="134">
        <v>2</v>
      </c>
      <c r="N19" s="121">
        <f t="shared" si="0"/>
        <v>2</v>
      </c>
      <c r="O19" s="134">
        <v>3</v>
      </c>
      <c r="P19" s="134">
        <v>2</v>
      </c>
      <c r="Q19" s="134">
        <f t="shared" si="1"/>
        <v>2</v>
      </c>
      <c r="R19" s="135" t="str">
        <f t="shared" si="2"/>
        <v>MEDIO</v>
      </c>
      <c r="S19" s="132"/>
      <c r="T19" s="132"/>
      <c r="U19" s="132"/>
      <c r="V19" s="132"/>
      <c r="W19" s="132"/>
      <c r="X19" s="132"/>
      <c r="Y19" s="132"/>
    </row>
    <row r="20" spans="1:25" ht="35.4" customHeight="1">
      <c r="A20" s="167"/>
      <c r="B20" s="167"/>
      <c r="C20" s="167"/>
      <c r="D20" s="170"/>
      <c r="E20" s="120"/>
      <c r="F20" s="120"/>
      <c r="G20" s="120" t="s">
        <v>375</v>
      </c>
      <c r="H20" s="120"/>
      <c r="I20" s="184"/>
      <c r="J20" s="120" t="s">
        <v>376</v>
      </c>
      <c r="K20" s="134">
        <v>4</v>
      </c>
      <c r="L20" s="134">
        <v>3</v>
      </c>
      <c r="M20" s="134">
        <v>3</v>
      </c>
      <c r="N20" s="121">
        <f t="shared" si="0"/>
        <v>3</v>
      </c>
      <c r="O20" s="134">
        <v>3</v>
      </c>
      <c r="P20" s="134">
        <v>4</v>
      </c>
      <c r="Q20" s="134">
        <f t="shared" si="1"/>
        <v>3</v>
      </c>
      <c r="R20" s="135" t="str">
        <f t="shared" si="2"/>
        <v>ALTO</v>
      </c>
      <c r="S20" s="132"/>
      <c r="T20" s="132"/>
      <c r="U20" s="132"/>
      <c r="V20" s="132"/>
      <c r="W20" s="132"/>
      <c r="X20" s="132"/>
      <c r="Y20" s="132"/>
    </row>
    <row r="21" spans="1:25" ht="31.2">
      <c r="A21" s="167"/>
      <c r="B21" s="167"/>
      <c r="C21" s="167"/>
      <c r="D21" s="170"/>
      <c r="E21" s="120"/>
      <c r="F21" s="120"/>
      <c r="G21" s="120"/>
      <c r="H21" s="120" t="s">
        <v>377</v>
      </c>
      <c r="I21" s="182" t="s">
        <v>337</v>
      </c>
      <c r="J21" s="120" t="s">
        <v>378</v>
      </c>
      <c r="K21" s="134">
        <v>3</v>
      </c>
      <c r="L21" s="134">
        <v>3</v>
      </c>
      <c r="M21" s="134">
        <v>2</v>
      </c>
      <c r="N21" s="121">
        <f t="shared" si="0"/>
        <v>3</v>
      </c>
      <c r="O21" s="134">
        <v>3</v>
      </c>
      <c r="P21" s="134">
        <v>2</v>
      </c>
      <c r="Q21" s="134">
        <f t="shared" si="1"/>
        <v>3</v>
      </c>
      <c r="R21" s="135" t="str">
        <f t="shared" si="2"/>
        <v>ALTO</v>
      </c>
      <c r="S21" s="132"/>
      <c r="T21" s="132"/>
      <c r="U21" s="132"/>
      <c r="V21" s="132"/>
      <c r="W21" s="132"/>
      <c r="X21" s="132"/>
      <c r="Y21" s="132"/>
    </row>
    <row r="22" spans="1:25" ht="31.2">
      <c r="A22" s="167"/>
      <c r="B22" s="167"/>
      <c r="C22" s="167"/>
      <c r="D22" s="170"/>
      <c r="E22" s="120"/>
      <c r="F22" s="120"/>
      <c r="G22" s="120"/>
      <c r="H22" s="120" t="s">
        <v>379</v>
      </c>
      <c r="I22" s="183"/>
      <c r="J22" s="120" t="s">
        <v>380</v>
      </c>
      <c r="K22" s="134">
        <v>3</v>
      </c>
      <c r="L22" s="134">
        <v>4</v>
      </c>
      <c r="M22" s="134">
        <v>1</v>
      </c>
      <c r="N22" s="121">
        <f t="shared" si="0"/>
        <v>3</v>
      </c>
      <c r="O22" s="134">
        <v>4</v>
      </c>
      <c r="P22" s="134">
        <v>4</v>
      </c>
      <c r="Q22" s="134">
        <f t="shared" si="1"/>
        <v>3</v>
      </c>
      <c r="R22" s="135" t="str">
        <f t="shared" si="2"/>
        <v>ALTO</v>
      </c>
      <c r="S22" s="132"/>
      <c r="T22" s="132"/>
      <c r="U22" s="132"/>
      <c r="V22" s="132"/>
      <c r="W22" s="132"/>
      <c r="X22" s="132"/>
      <c r="Y22" s="132"/>
    </row>
    <row r="23" spans="1:25" ht="31.2">
      <c r="A23" s="168"/>
      <c r="B23" s="168"/>
      <c r="C23" s="168"/>
      <c r="D23" s="171"/>
      <c r="E23" s="120"/>
      <c r="F23" s="120"/>
      <c r="G23" s="120"/>
      <c r="H23" s="120" t="s">
        <v>381</v>
      </c>
      <c r="I23" s="184"/>
      <c r="J23" s="120" t="s">
        <v>382</v>
      </c>
      <c r="K23" s="134">
        <v>3</v>
      </c>
      <c r="L23" s="134">
        <v>4</v>
      </c>
      <c r="M23" s="134">
        <v>1</v>
      </c>
      <c r="N23" s="121">
        <f t="shared" si="0"/>
        <v>3</v>
      </c>
      <c r="O23" s="134">
        <v>4</v>
      </c>
      <c r="P23" s="134">
        <v>2</v>
      </c>
      <c r="Q23" s="134">
        <f t="shared" si="1"/>
        <v>3</v>
      </c>
      <c r="R23" s="135" t="str">
        <f t="shared" si="2"/>
        <v>ALTO</v>
      </c>
      <c r="S23" s="132"/>
      <c r="T23" s="132"/>
      <c r="U23" s="132"/>
      <c r="V23" s="132"/>
      <c r="W23" s="132"/>
      <c r="X23" s="132"/>
      <c r="Y23" s="132"/>
    </row>
    <row r="24" spans="1:25" ht="31.2">
      <c r="A24" s="163" t="s">
        <v>40</v>
      </c>
      <c r="B24" s="163" t="s">
        <v>41</v>
      </c>
      <c r="C24" s="163" t="s">
        <v>43</v>
      </c>
      <c r="D24" s="172">
        <v>3</v>
      </c>
      <c r="E24" s="120"/>
      <c r="F24" s="120" t="s">
        <v>383</v>
      </c>
      <c r="G24" s="120"/>
      <c r="H24" s="120"/>
      <c r="I24" s="180" t="s">
        <v>335</v>
      </c>
      <c r="J24" s="120" t="s">
        <v>384</v>
      </c>
      <c r="K24" s="134">
        <v>1</v>
      </c>
      <c r="L24" s="134">
        <v>1</v>
      </c>
      <c r="M24" s="134">
        <v>3</v>
      </c>
      <c r="N24" s="121">
        <f t="shared" si="0"/>
        <v>2</v>
      </c>
      <c r="O24" s="134">
        <v>3</v>
      </c>
      <c r="P24" s="134">
        <v>1</v>
      </c>
      <c r="Q24" s="134">
        <f t="shared" si="1"/>
        <v>1</v>
      </c>
      <c r="R24" s="135" t="str">
        <f t="shared" si="2"/>
        <v>BAJO</v>
      </c>
      <c r="S24" s="132"/>
      <c r="T24" s="132"/>
      <c r="U24" s="132"/>
      <c r="V24" s="132"/>
      <c r="W24" s="132"/>
      <c r="X24" s="132"/>
      <c r="Y24" s="132"/>
    </row>
    <row r="25" spans="1:25" ht="31.2">
      <c r="A25" s="164"/>
      <c r="B25" s="164"/>
      <c r="C25" s="164"/>
      <c r="D25" s="164"/>
      <c r="E25" s="120"/>
      <c r="F25" s="120" t="s">
        <v>385</v>
      </c>
      <c r="G25" s="120"/>
      <c r="H25" s="120"/>
      <c r="I25" s="164"/>
      <c r="J25" s="120" t="s">
        <v>386</v>
      </c>
      <c r="K25" s="134">
        <v>2</v>
      </c>
      <c r="L25" s="134">
        <v>1</v>
      </c>
      <c r="M25" s="134">
        <v>3</v>
      </c>
      <c r="N25" s="121">
        <f t="shared" si="0"/>
        <v>2</v>
      </c>
      <c r="O25" s="134">
        <v>4</v>
      </c>
      <c r="P25" s="134">
        <v>1</v>
      </c>
      <c r="Q25" s="134">
        <f t="shared" si="1"/>
        <v>1</v>
      </c>
      <c r="R25" s="135" t="str">
        <f t="shared" si="2"/>
        <v>BAJO</v>
      </c>
      <c r="S25" s="132"/>
      <c r="T25" s="132"/>
      <c r="U25" s="132"/>
      <c r="V25" s="132"/>
      <c r="W25" s="132"/>
      <c r="X25" s="132"/>
      <c r="Y25" s="132"/>
    </row>
    <row r="26" spans="1:25" ht="31.2">
      <c r="A26" s="164"/>
      <c r="B26" s="164"/>
      <c r="C26" s="164"/>
      <c r="D26" s="164"/>
      <c r="E26" s="120"/>
      <c r="F26" s="120"/>
      <c r="G26" s="120" t="s">
        <v>387</v>
      </c>
      <c r="H26" s="120"/>
      <c r="I26" s="180" t="s">
        <v>336</v>
      </c>
      <c r="J26" s="120" t="s">
        <v>388</v>
      </c>
      <c r="K26" s="134">
        <v>2</v>
      </c>
      <c r="L26" s="134">
        <v>3</v>
      </c>
      <c r="M26" s="134">
        <v>2</v>
      </c>
      <c r="N26" s="121">
        <f t="shared" si="0"/>
        <v>2</v>
      </c>
      <c r="O26" s="134">
        <v>3</v>
      </c>
      <c r="P26" s="134">
        <v>4</v>
      </c>
      <c r="Q26" s="134">
        <f t="shared" si="1"/>
        <v>3</v>
      </c>
      <c r="R26" s="135" t="str">
        <f t="shared" si="2"/>
        <v>ALTO</v>
      </c>
      <c r="S26" s="132"/>
      <c r="T26" s="132"/>
      <c r="U26" s="132"/>
      <c r="V26" s="132"/>
      <c r="W26" s="132"/>
      <c r="X26" s="132"/>
      <c r="Y26" s="132"/>
    </row>
    <row r="27" spans="1:25" ht="46.8">
      <c r="A27" s="164"/>
      <c r="B27" s="164"/>
      <c r="C27" s="164"/>
      <c r="D27" s="164"/>
      <c r="E27" s="120"/>
      <c r="F27" s="120"/>
      <c r="G27" s="120" t="s">
        <v>389</v>
      </c>
      <c r="H27" s="120"/>
      <c r="I27" s="164"/>
      <c r="J27" s="120" t="s">
        <v>390</v>
      </c>
      <c r="K27" s="134">
        <v>1</v>
      </c>
      <c r="L27" s="134">
        <v>1</v>
      </c>
      <c r="M27" s="134">
        <v>1</v>
      </c>
      <c r="N27" s="121">
        <f t="shared" si="0"/>
        <v>1</v>
      </c>
      <c r="O27" s="134">
        <v>3</v>
      </c>
      <c r="P27" s="134">
        <v>4</v>
      </c>
      <c r="Q27" s="134">
        <f t="shared" si="1"/>
        <v>2</v>
      </c>
      <c r="R27" s="135" t="str">
        <f t="shared" si="2"/>
        <v>MEDIO</v>
      </c>
      <c r="S27" s="132"/>
      <c r="T27" s="132"/>
      <c r="U27" s="132"/>
      <c r="V27" s="132"/>
      <c r="W27" s="132"/>
      <c r="X27" s="132"/>
      <c r="Y27" s="132"/>
    </row>
    <row r="28" spans="1:25" ht="35.4" customHeight="1">
      <c r="A28" s="164"/>
      <c r="B28" s="164"/>
      <c r="C28" s="164"/>
      <c r="D28" s="164"/>
      <c r="E28" s="120"/>
      <c r="F28" s="120"/>
      <c r="G28" s="120"/>
      <c r="H28" s="120" t="s">
        <v>391</v>
      </c>
      <c r="I28" s="180" t="s">
        <v>337</v>
      </c>
      <c r="J28" s="120" t="s">
        <v>392</v>
      </c>
      <c r="K28" s="134">
        <v>3</v>
      </c>
      <c r="L28" s="134">
        <v>2</v>
      </c>
      <c r="M28" s="134">
        <v>1</v>
      </c>
      <c r="N28" s="121">
        <f t="shared" si="0"/>
        <v>2</v>
      </c>
      <c r="O28" s="134">
        <v>4</v>
      </c>
      <c r="P28" s="134">
        <v>3</v>
      </c>
      <c r="Q28" s="134">
        <f t="shared" si="1"/>
        <v>3</v>
      </c>
      <c r="R28" s="135" t="str">
        <f t="shared" si="2"/>
        <v>ALTO</v>
      </c>
      <c r="S28" s="132"/>
      <c r="T28" s="132"/>
      <c r="U28" s="132"/>
      <c r="V28" s="132"/>
      <c r="W28" s="132"/>
      <c r="X28" s="132"/>
      <c r="Y28" s="132"/>
    </row>
    <row r="29" spans="1:25" ht="55.2" customHeight="1">
      <c r="A29" s="164"/>
      <c r="B29" s="164"/>
      <c r="C29" s="164"/>
      <c r="D29" s="164"/>
      <c r="E29" s="120"/>
      <c r="F29" s="120"/>
      <c r="G29" s="120"/>
      <c r="H29" s="120" t="s">
        <v>393</v>
      </c>
      <c r="I29" s="164"/>
      <c r="J29" s="120" t="s">
        <v>394</v>
      </c>
      <c r="K29" s="134">
        <v>3</v>
      </c>
      <c r="L29" s="134">
        <v>3</v>
      </c>
      <c r="M29" s="134">
        <v>2</v>
      </c>
      <c r="N29" s="121">
        <f t="shared" si="0"/>
        <v>3</v>
      </c>
      <c r="O29" s="134">
        <v>3</v>
      </c>
      <c r="P29" s="134">
        <v>4</v>
      </c>
      <c r="Q29" s="134">
        <f t="shared" si="1"/>
        <v>3</v>
      </c>
      <c r="R29" s="135" t="str">
        <f t="shared" si="2"/>
        <v>ALTO</v>
      </c>
      <c r="S29" s="132"/>
      <c r="T29" s="132"/>
      <c r="U29" s="132"/>
      <c r="V29" s="132"/>
      <c r="W29" s="132"/>
      <c r="X29" s="132"/>
      <c r="Y29" s="132"/>
    </row>
    <row r="30" spans="1:25" ht="31.2">
      <c r="A30" s="164"/>
      <c r="B30" s="164"/>
      <c r="C30" s="164"/>
      <c r="D30" s="164"/>
      <c r="E30" s="120"/>
      <c r="F30" s="120"/>
      <c r="G30" s="120"/>
      <c r="H30" s="120" t="s">
        <v>395</v>
      </c>
      <c r="I30" s="164"/>
      <c r="J30" s="120" t="s">
        <v>396</v>
      </c>
      <c r="K30" s="134">
        <v>3</v>
      </c>
      <c r="L30" s="134">
        <v>3</v>
      </c>
      <c r="M30" s="134">
        <v>2</v>
      </c>
      <c r="N30" s="121">
        <f t="shared" si="0"/>
        <v>3</v>
      </c>
      <c r="O30" s="134">
        <v>4</v>
      </c>
      <c r="P30" s="134">
        <v>2</v>
      </c>
      <c r="Q30" s="134">
        <f t="shared" si="1"/>
        <v>3</v>
      </c>
      <c r="R30" s="135" t="str">
        <f t="shared" si="2"/>
        <v>ALTO</v>
      </c>
      <c r="S30" s="132"/>
      <c r="T30" s="132"/>
      <c r="U30" s="132"/>
      <c r="V30" s="132"/>
      <c r="W30" s="132"/>
      <c r="X30" s="132"/>
      <c r="Y30" s="132"/>
    </row>
    <row r="31" spans="1:25" ht="73.2" customHeight="1">
      <c r="A31" s="166" t="s">
        <v>47</v>
      </c>
      <c r="B31" s="166" t="s">
        <v>48</v>
      </c>
      <c r="C31" s="166" t="s">
        <v>35</v>
      </c>
      <c r="D31" s="169">
        <v>3</v>
      </c>
      <c r="E31" s="120"/>
      <c r="F31" s="120" t="s">
        <v>397</v>
      </c>
      <c r="G31" s="120"/>
      <c r="H31" s="120"/>
      <c r="I31" s="131"/>
      <c r="J31" s="137" t="s">
        <v>2682</v>
      </c>
      <c r="K31" s="134">
        <v>4</v>
      </c>
      <c r="L31" s="134">
        <v>3</v>
      </c>
      <c r="M31" s="134">
        <v>3</v>
      </c>
      <c r="N31" s="121">
        <f t="shared" si="0"/>
        <v>3</v>
      </c>
      <c r="O31" s="134">
        <v>3</v>
      </c>
      <c r="P31" s="134">
        <v>4</v>
      </c>
      <c r="Q31" s="134">
        <f t="shared" si="1"/>
        <v>3</v>
      </c>
      <c r="R31" s="135" t="str">
        <f t="shared" si="2"/>
        <v>ALTO</v>
      </c>
      <c r="S31" s="132"/>
      <c r="T31" s="132"/>
      <c r="U31" s="132"/>
      <c r="V31" s="132"/>
      <c r="W31" s="132"/>
      <c r="X31" s="132"/>
      <c r="Y31" s="132"/>
    </row>
    <row r="32" spans="1:25" ht="56.4" customHeight="1">
      <c r="A32" s="167"/>
      <c r="B32" s="167"/>
      <c r="C32" s="167"/>
      <c r="D32" s="170"/>
      <c r="E32" s="120"/>
      <c r="F32" s="120"/>
      <c r="G32" s="120" t="s">
        <v>398</v>
      </c>
      <c r="H32" s="120"/>
      <c r="I32" s="180" t="s">
        <v>336</v>
      </c>
      <c r="J32" s="181" t="s">
        <v>2684</v>
      </c>
      <c r="K32" s="134">
        <v>5</v>
      </c>
      <c r="L32" s="134">
        <v>3</v>
      </c>
      <c r="M32" s="134">
        <v>3</v>
      </c>
      <c r="N32" s="121">
        <f t="shared" si="0"/>
        <v>4</v>
      </c>
      <c r="O32" s="134">
        <v>2</v>
      </c>
      <c r="P32" s="134">
        <v>3</v>
      </c>
      <c r="Q32" s="134">
        <f t="shared" si="1"/>
        <v>3</v>
      </c>
      <c r="R32" s="135" t="str">
        <f t="shared" si="2"/>
        <v>ALTO</v>
      </c>
      <c r="S32" s="132"/>
      <c r="T32" s="132"/>
      <c r="U32" s="132"/>
      <c r="V32" s="132"/>
      <c r="W32" s="132"/>
      <c r="X32" s="132"/>
      <c r="Y32" s="132"/>
    </row>
    <row r="33" spans="1:25" ht="59.4" customHeight="1">
      <c r="A33" s="167"/>
      <c r="B33" s="167"/>
      <c r="C33" s="167"/>
      <c r="D33" s="170"/>
      <c r="E33" s="120"/>
      <c r="F33" s="120"/>
      <c r="G33" s="130" t="s">
        <v>375</v>
      </c>
      <c r="H33" s="120"/>
      <c r="I33" s="164"/>
      <c r="J33" s="164"/>
      <c r="K33" s="134">
        <v>4</v>
      </c>
      <c r="L33" s="134">
        <v>3</v>
      </c>
      <c r="M33" s="134">
        <v>3</v>
      </c>
      <c r="N33" s="121">
        <f t="shared" si="0"/>
        <v>3</v>
      </c>
      <c r="O33" s="134">
        <v>4</v>
      </c>
      <c r="P33" s="134">
        <v>2</v>
      </c>
      <c r="Q33" s="134">
        <f t="shared" si="1"/>
        <v>3</v>
      </c>
      <c r="R33" s="135" t="str">
        <f t="shared" si="2"/>
        <v>ALTO</v>
      </c>
      <c r="S33" s="132"/>
      <c r="T33" s="132"/>
      <c r="U33" s="132"/>
      <c r="V33" s="132"/>
      <c r="W33" s="132"/>
      <c r="X33" s="132"/>
      <c r="Y33" s="132"/>
    </row>
    <row r="34" spans="1:25" ht="50.4" customHeight="1">
      <c r="A34" s="168"/>
      <c r="B34" s="168"/>
      <c r="C34" s="168"/>
      <c r="D34" s="171"/>
      <c r="E34" s="120"/>
      <c r="F34" s="120"/>
      <c r="G34" s="120"/>
      <c r="H34" s="120" t="s">
        <v>399</v>
      </c>
      <c r="I34" s="122" t="s">
        <v>337</v>
      </c>
      <c r="J34" s="120" t="s">
        <v>400</v>
      </c>
      <c r="K34" s="134">
        <v>5</v>
      </c>
      <c r="L34" s="134">
        <v>4</v>
      </c>
      <c r="M34" s="134">
        <v>3</v>
      </c>
      <c r="N34" s="121">
        <f t="shared" si="0"/>
        <v>4</v>
      </c>
      <c r="O34" s="134">
        <v>4</v>
      </c>
      <c r="P34" s="134">
        <v>2</v>
      </c>
      <c r="Q34" s="134">
        <f t="shared" si="1"/>
        <v>3</v>
      </c>
      <c r="R34" s="135" t="str">
        <f t="shared" si="2"/>
        <v>ALTO</v>
      </c>
      <c r="S34" s="132"/>
      <c r="T34" s="132"/>
      <c r="U34" s="132"/>
      <c r="V34" s="132"/>
      <c r="W34" s="132"/>
      <c r="X34" s="132"/>
      <c r="Y34" s="132"/>
    </row>
    <row r="35" spans="1:25" ht="93.6">
      <c r="A35" s="163" t="s">
        <v>54</v>
      </c>
      <c r="B35" s="163" t="s">
        <v>401</v>
      </c>
      <c r="C35" s="163" t="s">
        <v>43</v>
      </c>
      <c r="D35" s="172">
        <v>3</v>
      </c>
      <c r="E35" s="120"/>
      <c r="F35" s="120"/>
      <c r="G35" s="120" t="s">
        <v>402</v>
      </c>
      <c r="H35" s="120"/>
      <c r="I35" s="180" t="s">
        <v>336</v>
      </c>
      <c r="J35" s="120" t="s">
        <v>403</v>
      </c>
      <c r="K35" s="134">
        <v>4</v>
      </c>
      <c r="L35" s="134">
        <v>4</v>
      </c>
      <c r="M35" s="134">
        <v>2</v>
      </c>
      <c r="N35" s="121">
        <f t="shared" si="0"/>
        <v>3</v>
      </c>
      <c r="O35" s="134">
        <v>4</v>
      </c>
      <c r="P35" s="134">
        <v>2</v>
      </c>
      <c r="Q35" s="134">
        <f t="shared" si="1"/>
        <v>3</v>
      </c>
      <c r="R35" s="135" t="str">
        <f t="shared" si="2"/>
        <v>ALTO</v>
      </c>
      <c r="S35" s="132"/>
      <c r="T35" s="132"/>
      <c r="U35" s="132"/>
      <c r="V35" s="132"/>
      <c r="W35" s="132"/>
      <c r="X35" s="132"/>
      <c r="Y35" s="132"/>
    </row>
    <row r="36" spans="1:25" ht="104.4" customHeight="1">
      <c r="A36" s="164"/>
      <c r="B36" s="164"/>
      <c r="C36" s="164"/>
      <c r="D36" s="164"/>
      <c r="E36" s="120"/>
      <c r="F36" s="120"/>
      <c r="G36" s="120" t="s">
        <v>387</v>
      </c>
      <c r="H36" s="120"/>
      <c r="I36" s="164"/>
      <c r="J36" s="120" t="s">
        <v>404</v>
      </c>
      <c r="K36" s="134">
        <v>4</v>
      </c>
      <c r="L36" s="134">
        <v>4</v>
      </c>
      <c r="M36" s="134">
        <v>2</v>
      </c>
      <c r="N36" s="121">
        <f t="shared" si="0"/>
        <v>3</v>
      </c>
      <c r="O36" s="134">
        <v>4</v>
      </c>
      <c r="P36" s="134">
        <v>2</v>
      </c>
      <c r="Q36" s="134">
        <f t="shared" si="1"/>
        <v>3</v>
      </c>
      <c r="R36" s="135" t="str">
        <f t="shared" si="2"/>
        <v>ALTO</v>
      </c>
      <c r="S36" s="132"/>
      <c r="T36" s="132"/>
      <c r="U36" s="132"/>
      <c r="V36" s="132"/>
      <c r="W36" s="132"/>
      <c r="X36" s="132"/>
      <c r="Y36" s="132"/>
    </row>
    <row r="37" spans="1:25" ht="70.2" customHeight="1">
      <c r="A37" s="164"/>
      <c r="B37" s="164"/>
      <c r="C37" s="164"/>
      <c r="D37" s="164"/>
      <c r="E37" s="120"/>
      <c r="F37" s="120"/>
      <c r="G37" s="120" t="s">
        <v>405</v>
      </c>
      <c r="H37" s="120"/>
      <c r="I37" s="164"/>
      <c r="J37" s="120" t="s">
        <v>406</v>
      </c>
      <c r="K37" s="134">
        <v>4</v>
      </c>
      <c r="L37" s="134">
        <v>4</v>
      </c>
      <c r="M37" s="134">
        <v>2</v>
      </c>
      <c r="N37" s="121">
        <f t="shared" si="0"/>
        <v>3</v>
      </c>
      <c r="O37" s="134">
        <v>3</v>
      </c>
      <c r="P37" s="134">
        <v>2</v>
      </c>
      <c r="Q37" s="134">
        <f t="shared" si="1"/>
        <v>3</v>
      </c>
      <c r="R37" s="135" t="str">
        <f t="shared" si="2"/>
        <v>ALTO</v>
      </c>
      <c r="S37" s="132"/>
      <c r="T37" s="132"/>
      <c r="U37" s="132"/>
      <c r="V37" s="132"/>
      <c r="W37" s="132"/>
      <c r="X37" s="132"/>
      <c r="Y37" s="132"/>
    </row>
    <row r="38" spans="1:25" ht="86.4" customHeight="1">
      <c r="A38" s="164"/>
      <c r="B38" s="164"/>
      <c r="C38" s="164"/>
      <c r="D38" s="164"/>
      <c r="E38" s="120"/>
      <c r="F38" s="120"/>
      <c r="G38" s="120" t="s">
        <v>407</v>
      </c>
      <c r="H38" s="120"/>
      <c r="I38" s="164"/>
      <c r="J38" s="120" t="s">
        <v>408</v>
      </c>
      <c r="K38" s="134">
        <v>4</v>
      </c>
      <c r="L38" s="134">
        <v>4</v>
      </c>
      <c r="M38" s="134">
        <v>2</v>
      </c>
      <c r="N38" s="121">
        <f t="shared" si="0"/>
        <v>3</v>
      </c>
      <c r="O38" s="134">
        <v>4</v>
      </c>
      <c r="P38" s="134">
        <v>2</v>
      </c>
      <c r="Q38" s="134">
        <f t="shared" si="1"/>
        <v>3</v>
      </c>
      <c r="R38" s="135" t="str">
        <f t="shared" si="2"/>
        <v>ALTO</v>
      </c>
      <c r="S38" s="132"/>
      <c r="T38" s="132"/>
      <c r="U38" s="132"/>
      <c r="V38" s="132"/>
      <c r="W38" s="132"/>
      <c r="X38" s="132"/>
      <c r="Y38" s="132"/>
    </row>
    <row r="39" spans="1:25" ht="90" customHeight="1">
      <c r="A39" s="164"/>
      <c r="B39" s="164"/>
      <c r="C39" s="164"/>
      <c r="D39" s="164"/>
      <c r="E39" s="120"/>
      <c r="F39" s="120"/>
      <c r="G39" s="120" t="s">
        <v>409</v>
      </c>
      <c r="H39" s="120"/>
      <c r="I39" s="164"/>
      <c r="J39" s="120" t="s">
        <v>410</v>
      </c>
      <c r="K39" s="134">
        <v>4</v>
      </c>
      <c r="L39" s="134">
        <v>3</v>
      </c>
      <c r="M39" s="134">
        <v>3</v>
      </c>
      <c r="N39" s="121">
        <f t="shared" si="0"/>
        <v>3</v>
      </c>
      <c r="O39" s="134">
        <v>4</v>
      </c>
      <c r="P39" s="134">
        <v>2</v>
      </c>
      <c r="Q39" s="134">
        <f t="shared" si="1"/>
        <v>3</v>
      </c>
      <c r="R39" s="135" t="str">
        <f t="shared" si="2"/>
        <v>ALTO</v>
      </c>
      <c r="S39" s="132"/>
      <c r="T39" s="132"/>
      <c r="U39" s="132"/>
      <c r="V39" s="132"/>
      <c r="W39" s="132"/>
      <c r="X39" s="132"/>
      <c r="Y39" s="132"/>
    </row>
    <row r="40" spans="1:25" ht="107.4" customHeight="1">
      <c r="A40" s="164"/>
      <c r="B40" s="164"/>
      <c r="C40" s="164"/>
      <c r="D40" s="164"/>
      <c r="E40" s="120"/>
      <c r="F40" s="120"/>
      <c r="G40" s="120" t="s">
        <v>411</v>
      </c>
      <c r="H40" s="120"/>
      <c r="I40" s="164"/>
      <c r="J40" s="120" t="s">
        <v>412</v>
      </c>
      <c r="K40" s="134">
        <v>4</v>
      </c>
      <c r="L40" s="134">
        <v>4</v>
      </c>
      <c r="M40" s="134">
        <v>3</v>
      </c>
      <c r="N40" s="121">
        <f t="shared" si="0"/>
        <v>4</v>
      </c>
      <c r="O40" s="134">
        <v>2</v>
      </c>
      <c r="P40" s="134">
        <v>2</v>
      </c>
      <c r="Q40" s="134">
        <f t="shared" si="1"/>
        <v>3</v>
      </c>
      <c r="R40" s="135" t="str">
        <f t="shared" si="2"/>
        <v>ALTO</v>
      </c>
      <c r="S40" s="132"/>
      <c r="T40" s="132"/>
      <c r="U40" s="132"/>
      <c r="V40" s="132"/>
      <c r="W40" s="132"/>
      <c r="X40" s="132"/>
      <c r="Y40" s="132"/>
    </row>
    <row r="41" spans="1:25" ht="100.2" customHeight="1">
      <c r="A41" s="164"/>
      <c r="B41" s="164"/>
      <c r="C41" s="164"/>
      <c r="D41" s="164"/>
      <c r="E41" s="120"/>
      <c r="F41" s="120"/>
      <c r="G41" s="120" t="s">
        <v>413</v>
      </c>
      <c r="H41" s="120"/>
      <c r="I41" s="164"/>
      <c r="J41" s="120" t="s">
        <v>414</v>
      </c>
      <c r="K41" s="134">
        <v>4</v>
      </c>
      <c r="L41" s="134">
        <v>4</v>
      </c>
      <c r="M41" s="134">
        <v>3</v>
      </c>
      <c r="N41" s="121">
        <f t="shared" si="0"/>
        <v>4</v>
      </c>
      <c r="O41" s="134">
        <v>2</v>
      </c>
      <c r="P41" s="134">
        <v>2</v>
      </c>
      <c r="Q41" s="134">
        <f t="shared" si="1"/>
        <v>3</v>
      </c>
      <c r="R41" s="135" t="str">
        <f t="shared" si="2"/>
        <v>ALTO</v>
      </c>
      <c r="S41" s="132"/>
      <c r="T41" s="132"/>
      <c r="U41" s="132"/>
      <c r="V41" s="132"/>
      <c r="W41" s="132"/>
      <c r="X41" s="132"/>
      <c r="Y41" s="132"/>
    </row>
    <row r="42" spans="1:25" ht="72" customHeight="1">
      <c r="A42" s="164"/>
      <c r="B42" s="164"/>
      <c r="C42" s="164"/>
      <c r="D42" s="164"/>
      <c r="E42" s="120"/>
      <c r="F42" s="120"/>
      <c r="G42" s="120" t="s">
        <v>415</v>
      </c>
      <c r="H42" s="120" t="s">
        <v>416</v>
      </c>
      <c r="I42" s="122" t="s">
        <v>337</v>
      </c>
      <c r="J42" s="120" t="s">
        <v>417</v>
      </c>
      <c r="K42" s="134">
        <v>3</v>
      </c>
      <c r="L42" s="134">
        <v>4</v>
      </c>
      <c r="M42" s="134">
        <v>1</v>
      </c>
      <c r="N42" s="121">
        <f t="shared" si="0"/>
        <v>3</v>
      </c>
      <c r="O42" s="134">
        <v>1</v>
      </c>
      <c r="P42" s="134">
        <v>2</v>
      </c>
      <c r="Q42" s="134">
        <f t="shared" si="1"/>
        <v>3</v>
      </c>
      <c r="R42" s="135" t="str">
        <f t="shared" si="2"/>
        <v>ALTO</v>
      </c>
      <c r="S42" s="132"/>
      <c r="T42" s="132"/>
      <c r="U42" s="132"/>
      <c r="V42" s="132"/>
      <c r="W42" s="132"/>
      <c r="X42" s="132"/>
      <c r="Y42" s="132"/>
    </row>
    <row r="43" spans="1:25" ht="31.2">
      <c r="A43" s="163" t="s">
        <v>60</v>
      </c>
      <c r="B43" s="173" t="s">
        <v>418</v>
      </c>
      <c r="C43" s="163" t="s">
        <v>419</v>
      </c>
      <c r="D43" s="172">
        <v>3</v>
      </c>
      <c r="E43" s="120"/>
      <c r="F43" s="130"/>
      <c r="G43" s="130"/>
      <c r="H43" s="130"/>
      <c r="I43" s="180" t="s">
        <v>334</v>
      </c>
      <c r="J43" s="120" t="s">
        <v>420</v>
      </c>
      <c r="K43" s="134">
        <v>3</v>
      </c>
      <c r="L43" s="134">
        <v>3</v>
      </c>
      <c r="M43" s="134">
        <v>2</v>
      </c>
      <c r="N43" s="121">
        <f t="shared" si="0"/>
        <v>3</v>
      </c>
      <c r="O43" s="134">
        <v>2</v>
      </c>
      <c r="P43" s="134">
        <v>2</v>
      </c>
      <c r="Q43" s="134">
        <f t="shared" si="1"/>
        <v>3</v>
      </c>
      <c r="R43" s="135" t="str">
        <f t="shared" si="2"/>
        <v>ALTO</v>
      </c>
      <c r="S43" s="132"/>
      <c r="T43" s="132"/>
      <c r="U43" s="132"/>
      <c r="V43" s="132"/>
      <c r="W43" s="132"/>
      <c r="X43" s="132"/>
      <c r="Y43" s="132"/>
    </row>
    <row r="44" spans="1:25" ht="31.2">
      <c r="A44" s="164"/>
      <c r="B44" s="164"/>
      <c r="C44" s="164"/>
      <c r="D44" s="164"/>
      <c r="E44" s="130" t="s">
        <v>421</v>
      </c>
      <c r="F44" s="130"/>
      <c r="G44" s="130"/>
      <c r="H44" s="130"/>
      <c r="I44" s="164"/>
      <c r="J44" s="120" t="s">
        <v>422</v>
      </c>
      <c r="K44" s="134">
        <v>3</v>
      </c>
      <c r="L44" s="134">
        <v>3</v>
      </c>
      <c r="M44" s="134">
        <v>3</v>
      </c>
      <c r="N44" s="121">
        <f t="shared" si="0"/>
        <v>3</v>
      </c>
      <c r="O44" s="134">
        <v>3</v>
      </c>
      <c r="P44" s="134">
        <v>3</v>
      </c>
      <c r="Q44" s="134">
        <f t="shared" si="1"/>
        <v>3</v>
      </c>
      <c r="R44" s="135" t="str">
        <f t="shared" si="2"/>
        <v>ALTO</v>
      </c>
      <c r="S44" s="132"/>
      <c r="T44" s="132"/>
      <c r="U44" s="132"/>
      <c r="V44" s="132"/>
      <c r="W44" s="132"/>
      <c r="X44" s="132"/>
      <c r="Y44" s="132"/>
    </row>
    <row r="45" spans="1:25" ht="30">
      <c r="A45" s="164"/>
      <c r="B45" s="164"/>
      <c r="C45" s="164"/>
      <c r="D45" s="164"/>
      <c r="E45" s="130"/>
      <c r="F45" s="130"/>
      <c r="G45" s="130" t="s">
        <v>370</v>
      </c>
      <c r="H45" s="130"/>
      <c r="I45" s="180" t="s">
        <v>336</v>
      </c>
      <c r="J45" s="120" t="s">
        <v>423</v>
      </c>
      <c r="K45" s="134">
        <v>3</v>
      </c>
      <c r="L45" s="134">
        <v>3</v>
      </c>
      <c r="M45" s="134">
        <v>3</v>
      </c>
      <c r="N45" s="121">
        <f t="shared" si="0"/>
        <v>3</v>
      </c>
      <c r="O45" s="134">
        <v>3</v>
      </c>
      <c r="P45" s="134">
        <v>3</v>
      </c>
      <c r="Q45" s="134">
        <f t="shared" si="1"/>
        <v>3</v>
      </c>
      <c r="R45" s="135" t="str">
        <f t="shared" si="2"/>
        <v>ALTO</v>
      </c>
      <c r="S45" s="132"/>
      <c r="T45" s="132"/>
      <c r="U45" s="132"/>
      <c r="V45" s="132"/>
      <c r="W45" s="132"/>
      <c r="X45" s="132"/>
      <c r="Y45" s="132"/>
    </row>
    <row r="46" spans="1:25" ht="30">
      <c r="A46" s="164"/>
      <c r="B46" s="164"/>
      <c r="C46" s="164"/>
      <c r="D46" s="164"/>
      <c r="E46" s="130"/>
      <c r="F46" s="130"/>
      <c r="G46" s="130" t="s">
        <v>347</v>
      </c>
      <c r="H46" s="130"/>
      <c r="I46" s="164"/>
      <c r="J46" s="120" t="s">
        <v>424</v>
      </c>
      <c r="K46" s="134">
        <v>4</v>
      </c>
      <c r="L46" s="134">
        <v>3</v>
      </c>
      <c r="M46" s="134">
        <v>4</v>
      </c>
      <c r="N46" s="121">
        <f t="shared" si="0"/>
        <v>4</v>
      </c>
      <c r="O46" s="134">
        <v>4</v>
      </c>
      <c r="P46" s="134">
        <v>2</v>
      </c>
      <c r="Q46" s="134">
        <f t="shared" si="1"/>
        <v>3</v>
      </c>
      <c r="R46" s="135" t="str">
        <f t="shared" si="2"/>
        <v>ALTO</v>
      </c>
      <c r="S46" s="132"/>
      <c r="T46" s="132"/>
      <c r="U46" s="132"/>
      <c r="V46" s="132"/>
      <c r="W46" s="132"/>
      <c r="X46" s="132"/>
      <c r="Y46" s="132"/>
    </row>
    <row r="47" spans="1:25" ht="31.2">
      <c r="A47" s="164"/>
      <c r="B47" s="164"/>
      <c r="C47" s="164"/>
      <c r="D47" s="164"/>
      <c r="E47" s="130"/>
      <c r="F47" s="130"/>
      <c r="G47" s="130"/>
      <c r="H47" s="130" t="s">
        <v>425</v>
      </c>
      <c r="I47" s="180" t="s">
        <v>337</v>
      </c>
      <c r="J47" s="120" t="s">
        <v>426</v>
      </c>
      <c r="K47" s="134">
        <v>4</v>
      </c>
      <c r="L47" s="134">
        <v>4</v>
      </c>
      <c r="M47" s="134">
        <v>3</v>
      </c>
      <c r="N47" s="121">
        <f t="shared" si="0"/>
        <v>4</v>
      </c>
      <c r="O47" s="134">
        <v>4</v>
      </c>
      <c r="P47" s="134">
        <v>3</v>
      </c>
      <c r="Q47" s="134">
        <f t="shared" si="1"/>
        <v>3</v>
      </c>
      <c r="R47" s="135" t="str">
        <f t="shared" si="2"/>
        <v>ALTO</v>
      </c>
      <c r="S47" s="132"/>
      <c r="T47" s="132"/>
      <c r="U47" s="132"/>
      <c r="V47" s="132"/>
      <c r="W47" s="132"/>
      <c r="X47" s="132"/>
      <c r="Y47" s="132"/>
    </row>
    <row r="48" spans="1:25" ht="31.2">
      <c r="A48" s="164"/>
      <c r="B48" s="164"/>
      <c r="C48" s="164"/>
      <c r="D48" s="164"/>
      <c r="E48" s="130"/>
      <c r="F48" s="130"/>
      <c r="G48" s="130"/>
      <c r="H48" s="130" t="s">
        <v>427</v>
      </c>
      <c r="I48" s="164"/>
      <c r="J48" s="120" t="s">
        <v>428</v>
      </c>
      <c r="K48" s="134">
        <v>5</v>
      </c>
      <c r="L48" s="134">
        <v>4</v>
      </c>
      <c r="M48" s="134">
        <v>3</v>
      </c>
      <c r="N48" s="121">
        <f t="shared" si="0"/>
        <v>4</v>
      </c>
      <c r="O48" s="134">
        <v>4</v>
      </c>
      <c r="P48" s="134">
        <v>3</v>
      </c>
      <c r="Q48" s="134">
        <f t="shared" si="1"/>
        <v>3</v>
      </c>
      <c r="R48" s="135" t="str">
        <f t="shared" si="2"/>
        <v>ALTO</v>
      </c>
      <c r="S48" s="132"/>
      <c r="T48" s="132"/>
      <c r="U48" s="132"/>
      <c r="V48" s="132"/>
      <c r="W48" s="132"/>
      <c r="X48" s="132"/>
      <c r="Y48" s="132"/>
    </row>
    <row r="49" spans="1:25" ht="46.8">
      <c r="A49" s="163" t="s">
        <v>79</v>
      </c>
      <c r="B49" s="216" t="s">
        <v>2691</v>
      </c>
      <c r="C49" s="163" t="s">
        <v>43</v>
      </c>
      <c r="D49" s="172">
        <v>3</v>
      </c>
      <c r="E49" s="130"/>
      <c r="F49" s="130"/>
      <c r="G49" s="130" t="s">
        <v>347</v>
      </c>
      <c r="H49" s="130"/>
      <c r="I49" s="180" t="s">
        <v>336</v>
      </c>
      <c r="J49" s="120" t="s">
        <v>429</v>
      </c>
      <c r="K49" s="134">
        <v>4</v>
      </c>
      <c r="L49" s="134">
        <v>4</v>
      </c>
      <c r="M49" s="134">
        <v>2</v>
      </c>
      <c r="N49" s="121">
        <f t="shared" si="0"/>
        <v>3</v>
      </c>
      <c r="O49" s="134">
        <v>4</v>
      </c>
      <c r="P49" s="134">
        <v>2</v>
      </c>
      <c r="Q49" s="134">
        <f t="shared" si="1"/>
        <v>3</v>
      </c>
      <c r="R49" s="135" t="str">
        <f t="shared" si="2"/>
        <v>ALTO</v>
      </c>
      <c r="S49" s="132"/>
      <c r="T49" s="132"/>
      <c r="U49" s="132"/>
      <c r="V49" s="132"/>
      <c r="W49" s="132"/>
      <c r="X49" s="132"/>
      <c r="Y49" s="132"/>
    </row>
    <row r="50" spans="1:25" ht="99" customHeight="1">
      <c r="A50" s="164"/>
      <c r="B50" s="164"/>
      <c r="C50" s="164"/>
      <c r="D50" s="164"/>
      <c r="E50" s="130"/>
      <c r="F50" s="130"/>
      <c r="G50" s="120" t="s">
        <v>387</v>
      </c>
      <c r="H50" s="130"/>
      <c r="I50" s="164"/>
      <c r="J50" s="120" t="s">
        <v>430</v>
      </c>
      <c r="K50" s="134">
        <v>4</v>
      </c>
      <c r="L50" s="134">
        <v>3</v>
      </c>
      <c r="M50" s="134">
        <v>3</v>
      </c>
      <c r="N50" s="121">
        <f t="shared" si="0"/>
        <v>3</v>
      </c>
      <c r="O50" s="134">
        <v>2</v>
      </c>
      <c r="P50" s="134">
        <v>3</v>
      </c>
      <c r="Q50" s="134">
        <f t="shared" si="1"/>
        <v>3</v>
      </c>
      <c r="R50" s="135" t="str">
        <f t="shared" si="2"/>
        <v>ALTO</v>
      </c>
      <c r="S50" s="132"/>
      <c r="T50" s="132"/>
      <c r="U50" s="132"/>
      <c r="V50" s="132"/>
      <c r="W50" s="132"/>
      <c r="X50" s="132"/>
      <c r="Y50" s="132"/>
    </row>
    <row r="51" spans="1:25" ht="62.4">
      <c r="A51" s="164"/>
      <c r="B51" s="164"/>
      <c r="C51" s="164"/>
      <c r="D51" s="164"/>
      <c r="E51" s="130"/>
      <c r="F51" s="130"/>
      <c r="G51" s="120" t="s">
        <v>405</v>
      </c>
      <c r="H51" s="130"/>
      <c r="I51" s="164"/>
      <c r="J51" s="120" t="s">
        <v>431</v>
      </c>
      <c r="K51" s="134">
        <v>4</v>
      </c>
      <c r="L51" s="134">
        <v>2</v>
      </c>
      <c r="M51" s="134">
        <v>2</v>
      </c>
      <c r="N51" s="121">
        <f t="shared" si="0"/>
        <v>3</v>
      </c>
      <c r="O51" s="134">
        <v>2</v>
      </c>
      <c r="P51" s="134">
        <v>3</v>
      </c>
      <c r="Q51" s="134">
        <f t="shared" si="1"/>
        <v>3</v>
      </c>
      <c r="R51" s="135" t="str">
        <f t="shared" si="2"/>
        <v>ALTO</v>
      </c>
      <c r="S51" s="132"/>
      <c r="T51" s="132"/>
      <c r="U51" s="132"/>
      <c r="V51" s="132"/>
      <c r="W51" s="132"/>
      <c r="X51" s="132"/>
      <c r="Y51" s="132"/>
    </row>
    <row r="52" spans="1:25" ht="98.4" customHeight="1">
      <c r="A52" s="164"/>
      <c r="B52" s="164"/>
      <c r="C52" s="164"/>
      <c r="D52" s="164"/>
      <c r="E52" s="130"/>
      <c r="F52" s="130"/>
      <c r="G52" s="130" t="s">
        <v>349</v>
      </c>
      <c r="H52" s="130"/>
      <c r="I52" s="164"/>
      <c r="J52" s="120" t="s">
        <v>432</v>
      </c>
      <c r="K52" s="134">
        <v>4</v>
      </c>
      <c r="L52" s="134">
        <v>3</v>
      </c>
      <c r="M52" s="134">
        <v>3</v>
      </c>
      <c r="N52" s="121">
        <f t="shared" si="0"/>
        <v>3</v>
      </c>
      <c r="O52" s="134">
        <v>4</v>
      </c>
      <c r="P52" s="134">
        <v>2</v>
      </c>
      <c r="Q52" s="134">
        <f t="shared" si="1"/>
        <v>3</v>
      </c>
      <c r="R52" s="135" t="str">
        <f t="shared" si="2"/>
        <v>ALTO</v>
      </c>
      <c r="S52" s="132"/>
      <c r="T52" s="132"/>
      <c r="U52" s="132"/>
      <c r="V52" s="132"/>
      <c r="W52" s="132"/>
      <c r="X52" s="132"/>
      <c r="Y52" s="132"/>
    </row>
    <row r="53" spans="1:25" ht="68.400000000000006" customHeight="1">
      <c r="A53" s="164"/>
      <c r="B53" s="164"/>
      <c r="C53" s="164"/>
      <c r="D53" s="164"/>
      <c r="E53" s="130"/>
      <c r="F53" s="130"/>
      <c r="G53" s="130"/>
      <c r="H53" s="120" t="s">
        <v>416</v>
      </c>
      <c r="I53" s="180" t="s">
        <v>337</v>
      </c>
      <c r="J53" s="120" t="s">
        <v>417</v>
      </c>
      <c r="K53" s="134">
        <v>4</v>
      </c>
      <c r="L53" s="134">
        <v>4</v>
      </c>
      <c r="M53" s="134">
        <v>1</v>
      </c>
      <c r="N53" s="121">
        <f t="shared" si="0"/>
        <v>3</v>
      </c>
      <c r="O53" s="134">
        <v>1</v>
      </c>
      <c r="P53" s="134">
        <v>2</v>
      </c>
      <c r="Q53" s="134">
        <f t="shared" si="1"/>
        <v>3</v>
      </c>
      <c r="R53" s="135" t="str">
        <f t="shared" si="2"/>
        <v>ALTO</v>
      </c>
      <c r="S53" s="132"/>
      <c r="T53" s="132"/>
      <c r="U53" s="132"/>
      <c r="V53" s="132"/>
      <c r="W53" s="132"/>
      <c r="X53" s="132"/>
      <c r="Y53" s="132"/>
    </row>
    <row r="54" spans="1:25" ht="118.8" customHeight="1">
      <c r="A54" s="164"/>
      <c r="B54" s="164"/>
      <c r="C54" s="164"/>
      <c r="D54" s="164"/>
      <c r="E54" s="130"/>
      <c r="F54" s="130"/>
      <c r="G54" s="130"/>
      <c r="H54" s="130" t="s">
        <v>433</v>
      </c>
      <c r="I54" s="164"/>
      <c r="J54" s="120" t="s">
        <v>434</v>
      </c>
      <c r="K54" s="134">
        <v>4</v>
      </c>
      <c r="L54" s="134">
        <v>4</v>
      </c>
      <c r="M54" s="134">
        <v>3</v>
      </c>
      <c r="N54" s="121">
        <f t="shared" si="0"/>
        <v>4</v>
      </c>
      <c r="O54" s="134">
        <v>4</v>
      </c>
      <c r="P54" s="134">
        <v>2</v>
      </c>
      <c r="Q54" s="134">
        <f t="shared" si="1"/>
        <v>3</v>
      </c>
      <c r="R54" s="135" t="str">
        <f t="shared" si="2"/>
        <v>ALTO</v>
      </c>
      <c r="S54" s="132"/>
      <c r="T54" s="132"/>
      <c r="U54" s="132"/>
      <c r="V54" s="132"/>
      <c r="W54" s="132"/>
      <c r="X54" s="132"/>
      <c r="Y54" s="132"/>
    </row>
    <row r="55" spans="1:25" ht="104.4" customHeight="1">
      <c r="A55" s="164"/>
      <c r="B55" s="164"/>
      <c r="C55" s="164"/>
      <c r="D55" s="164"/>
      <c r="E55" s="130"/>
      <c r="F55" s="130"/>
      <c r="G55" s="130"/>
      <c r="H55" s="130" t="s">
        <v>435</v>
      </c>
      <c r="I55" s="164"/>
      <c r="J55" s="120" t="s">
        <v>436</v>
      </c>
      <c r="K55" s="134">
        <v>4</v>
      </c>
      <c r="L55" s="134">
        <v>4</v>
      </c>
      <c r="M55" s="134">
        <v>4</v>
      </c>
      <c r="N55" s="121">
        <f t="shared" si="0"/>
        <v>4</v>
      </c>
      <c r="O55" s="134">
        <v>3</v>
      </c>
      <c r="P55" s="134">
        <v>3</v>
      </c>
      <c r="Q55" s="134">
        <f t="shared" si="1"/>
        <v>3</v>
      </c>
      <c r="R55" s="135" t="str">
        <f t="shared" si="2"/>
        <v>ALTO</v>
      </c>
      <c r="S55" s="132"/>
      <c r="T55" s="132"/>
      <c r="U55" s="132"/>
      <c r="V55" s="132"/>
      <c r="W55" s="132"/>
      <c r="X55" s="132"/>
      <c r="Y55" s="132"/>
    </row>
    <row r="56" spans="1:25" ht="59.4" customHeight="1">
      <c r="A56" s="218" t="s">
        <v>83</v>
      </c>
      <c r="B56" s="218" t="s">
        <v>437</v>
      </c>
      <c r="C56" s="163" t="s">
        <v>43</v>
      </c>
      <c r="D56" s="172">
        <v>3</v>
      </c>
      <c r="E56" s="120" t="s">
        <v>438</v>
      </c>
      <c r="F56" s="120"/>
      <c r="G56" s="120"/>
      <c r="H56" s="120"/>
      <c r="I56" s="180" t="s">
        <v>334</v>
      </c>
      <c r="J56" s="120" t="s">
        <v>439</v>
      </c>
      <c r="K56" s="134">
        <v>3</v>
      </c>
      <c r="L56" s="134">
        <v>2</v>
      </c>
      <c r="M56" s="134">
        <v>3</v>
      </c>
      <c r="N56" s="121">
        <f t="shared" si="0"/>
        <v>3</v>
      </c>
      <c r="O56" s="134">
        <v>3</v>
      </c>
      <c r="P56" s="134">
        <v>2</v>
      </c>
      <c r="Q56" s="134">
        <f t="shared" si="1"/>
        <v>3</v>
      </c>
      <c r="R56" s="135" t="str">
        <f t="shared" si="2"/>
        <v>ALTO</v>
      </c>
      <c r="S56" s="132"/>
      <c r="T56" s="132"/>
      <c r="U56" s="132"/>
      <c r="V56" s="132"/>
      <c r="W56" s="132"/>
      <c r="X56" s="132"/>
      <c r="Y56" s="132"/>
    </row>
    <row r="57" spans="1:25" ht="96.6" customHeight="1">
      <c r="A57" s="164"/>
      <c r="B57" s="164"/>
      <c r="C57" s="164"/>
      <c r="D57" s="164"/>
      <c r="E57" s="120" t="s">
        <v>421</v>
      </c>
      <c r="F57" s="120"/>
      <c r="G57" s="120"/>
      <c r="H57" s="120"/>
      <c r="I57" s="164"/>
      <c r="J57" s="120" t="s">
        <v>440</v>
      </c>
      <c r="K57" s="134">
        <v>3</v>
      </c>
      <c r="L57" s="134">
        <v>2</v>
      </c>
      <c r="M57" s="134">
        <v>3</v>
      </c>
      <c r="N57" s="121">
        <f t="shared" si="0"/>
        <v>3</v>
      </c>
      <c r="O57" s="134">
        <v>3</v>
      </c>
      <c r="P57" s="134">
        <v>2</v>
      </c>
      <c r="Q57" s="134">
        <f t="shared" si="1"/>
        <v>3</v>
      </c>
      <c r="R57" s="135" t="str">
        <f t="shared" si="2"/>
        <v>ALTO</v>
      </c>
      <c r="S57" s="132"/>
      <c r="T57" s="132"/>
      <c r="U57" s="132"/>
      <c r="V57" s="132"/>
      <c r="W57" s="132"/>
      <c r="X57" s="132"/>
      <c r="Y57" s="132"/>
    </row>
    <row r="58" spans="1:25" ht="68.400000000000006" customHeight="1">
      <c r="A58" s="164"/>
      <c r="B58" s="164"/>
      <c r="C58" s="164"/>
      <c r="D58" s="164"/>
      <c r="E58" s="120"/>
      <c r="F58" s="120" t="s">
        <v>441</v>
      </c>
      <c r="G58" s="120"/>
      <c r="H58" s="120"/>
      <c r="I58" s="180" t="s">
        <v>366</v>
      </c>
      <c r="J58" s="120" t="s">
        <v>439</v>
      </c>
      <c r="K58" s="134">
        <v>3</v>
      </c>
      <c r="L58" s="134">
        <v>2</v>
      </c>
      <c r="M58" s="134">
        <v>3</v>
      </c>
      <c r="N58" s="121">
        <f t="shared" si="0"/>
        <v>3</v>
      </c>
      <c r="O58" s="134">
        <v>3</v>
      </c>
      <c r="P58" s="134">
        <v>2</v>
      </c>
      <c r="Q58" s="134">
        <f t="shared" si="1"/>
        <v>3</v>
      </c>
      <c r="R58" s="135" t="str">
        <f t="shared" si="2"/>
        <v>ALTO</v>
      </c>
      <c r="S58" s="49"/>
      <c r="T58" s="49"/>
      <c r="U58" s="49"/>
      <c r="V58" s="49"/>
      <c r="W58" s="49"/>
      <c r="X58" s="49"/>
      <c r="Y58" s="49"/>
    </row>
    <row r="59" spans="1:25" ht="102" customHeight="1">
      <c r="A59" s="164"/>
      <c r="B59" s="164"/>
      <c r="C59" s="164"/>
      <c r="D59" s="164"/>
      <c r="E59" s="120"/>
      <c r="F59" s="120" t="s">
        <v>442</v>
      </c>
      <c r="G59" s="120"/>
      <c r="H59" s="120"/>
      <c r="I59" s="164"/>
      <c r="J59" s="120" t="s">
        <v>443</v>
      </c>
      <c r="K59" s="134">
        <v>3</v>
      </c>
      <c r="L59" s="134">
        <v>2</v>
      </c>
      <c r="M59" s="134">
        <v>3</v>
      </c>
      <c r="N59" s="121">
        <f t="shared" si="0"/>
        <v>3</v>
      </c>
      <c r="O59" s="134">
        <v>3</v>
      </c>
      <c r="P59" s="134">
        <v>2</v>
      </c>
      <c r="Q59" s="134">
        <f t="shared" si="1"/>
        <v>3</v>
      </c>
      <c r="R59" s="135" t="str">
        <f t="shared" si="2"/>
        <v>ALTO</v>
      </c>
      <c r="S59" s="49"/>
      <c r="T59" s="49"/>
      <c r="U59" s="49"/>
      <c r="V59" s="49"/>
      <c r="W59" s="49"/>
      <c r="X59" s="49"/>
      <c r="Y59" s="49"/>
    </row>
    <row r="60" spans="1:25" ht="46.8">
      <c r="A60" s="164"/>
      <c r="B60" s="164"/>
      <c r="C60" s="164"/>
      <c r="D60" s="164"/>
      <c r="E60" s="120"/>
      <c r="F60" s="120"/>
      <c r="G60" s="120" t="s">
        <v>407</v>
      </c>
      <c r="H60" s="120"/>
      <c r="I60" s="180" t="s">
        <v>336</v>
      </c>
      <c r="J60" s="120" t="s">
        <v>444</v>
      </c>
      <c r="K60" s="134">
        <v>3</v>
      </c>
      <c r="L60" s="134">
        <v>3</v>
      </c>
      <c r="M60" s="134">
        <v>3</v>
      </c>
      <c r="N60" s="121">
        <f t="shared" si="0"/>
        <v>3</v>
      </c>
      <c r="O60" s="134">
        <v>3</v>
      </c>
      <c r="P60" s="134">
        <v>3</v>
      </c>
      <c r="Q60" s="134">
        <f t="shared" si="1"/>
        <v>3</v>
      </c>
      <c r="R60" s="135" t="str">
        <f t="shared" si="2"/>
        <v>ALTO</v>
      </c>
      <c r="S60" s="49"/>
      <c r="T60" s="49"/>
      <c r="U60" s="49"/>
      <c r="V60" s="49"/>
      <c r="W60" s="49"/>
      <c r="X60" s="49"/>
      <c r="Y60" s="49"/>
    </row>
    <row r="61" spans="1:25" ht="62.4">
      <c r="A61" s="164"/>
      <c r="B61" s="164"/>
      <c r="C61" s="164"/>
      <c r="D61" s="164"/>
      <c r="E61" s="120"/>
      <c r="F61" s="120"/>
      <c r="G61" s="130" t="s">
        <v>347</v>
      </c>
      <c r="H61" s="120"/>
      <c r="I61" s="164"/>
      <c r="J61" s="120" t="s">
        <v>445</v>
      </c>
      <c r="K61" s="134">
        <v>3</v>
      </c>
      <c r="L61" s="134">
        <v>3</v>
      </c>
      <c r="M61" s="134">
        <v>3</v>
      </c>
      <c r="N61" s="121">
        <f t="shared" si="0"/>
        <v>3</v>
      </c>
      <c r="O61" s="134">
        <v>3</v>
      </c>
      <c r="P61" s="134">
        <v>2</v>
      </c>
      <c r="Q61" s="134">
        <f t="shared" si="1"/>
        <v>3</v>
      </c>
      <c r="R61" s="135" t="str">
        <f t="shared" si="2"/>
        <v>ALTO</v>
      </c>
      <c r="S61" s="49"/>
      <c r="T61" s="49"/>
      <c r="U61" s="49"/>
      <c r="V61" s="49"/>
      <c r="W61" s="49"/>
      <c r="X61" s="49"/>
      <c r="Y61" s="49"/>
    </row>
    <row r="62" spans="1:25" ht="80.400000000000006" customHeight="1">
      <c r="A62" s="164"/>
      <c r="B62" s="164"/>
      <c r="C62" s="164"/>
      <c r="D62" s="164"/>
      <c r="E62" s="120"/>
      <c r="F62" s="120"/>
      <c r="G62" s="120" t="s">
        <v>349</v>
      </c>
      <c r="H62" s="120"/>
      <c r="I62" s="164"/>
      <c r="J62" s="120" t="s">
        <v>446</v>
      </c>
      <c r="K62" s="134">
        <v>4</v>
      </c>
      <c r="L62" s="134">
        <v>2</v>
      </c>
      <c r="M62" s="134">
        <v>2</v>
      </c>
      <c r="N62" s="121">
        <f t="shared" si="0"/>
        <v>3</v>
      </c>
      <c r="O62" s="134">
        <v>4</v>
      </c>
      <c r="P62" s="134">
        <v>1</v>
      </c>
      <c r="Q62" s="134">
        <f t="shared" si="1"/>
        <v>2</v>
      </c>
      <c r="R62" s="135" t="str">
        <f t="shared" si="2"/>
        <v>MEDIO</v>
      </c>
      <c r="S62" s="49"/>
      <c r="T62" s="49"/>
      <c r="U62" s="49"/>
      <c r="V62" s="49"/>
      <c r="W62" s="49"/>
      <c r="X62" s="49"/>
      <c r="Y62" s="49"/>
    </row>
    <row r="63" spans="1:25" ht="31.2">
      <c r="A63" s="164"/>
      <c r="B63" s="164"/>
      <c r="C63" s="164"/>
      <c r="D63" s="164"/>
      <c r="E63" s="120"/>
      <c r="F63" s="120"/>
      <c r="G63" s="120"/>
      <c r="H63" s="120" t="s">
        <v>391</v>
      </c>
      <c r="I63" s="180" t="s">
        <v>337</v>
      </c>
      <c r="J63" s="120" t="s">
        <v>447</v>
      </c>
      <c r="K63" s="134">
        <v>4</v>
      </c>
      <c r="L63" s="134">
        <v>2</v>
      </c>
      <c r="M63" s="134">
        <v>2</v>
      </c>
      <c r="N63" s="121">
        <f t="shared" si="0"/>
        <v>3</v>
      </c>
      <c r="O63" s="134">
        <v>4</v>
      </c>
      <c r="P63" s="134">
        <v>2</v>
      </c>
      <c r="Q63" s="134">
        <f t="shared" si="1"/>
        <v>3</v>
      </c>
      <c r="R63" s="135" t="str">
        <f t="shared" si="2"/>
        <v>ALTO</v>
      </c>
      <c r="S63" s="49"/>
      <c r="T63" s="49"/>
      <c r="U63" s="49"/>
      <c r="V63" s="49"/>
      <c r="W63" s="49"/>
      <c r="X63" s="49"/>
      <c r="Y63" s="49"/>
    </row>
    <row r="64" spans="1:25" ht="96" customHeight="1">
      <c r="A64" s="164"/>
      <c r="B64" s="164"/>
      <c r="C64" s="164"/>
      <c r="D64" s="164"/>
      <c r="E64" s="130"/>
      <c r="F64" s="130"/>
      <c r="G64" s="130"/>
      <c r="H64" s="130" t="s">
        <v>359</v>
      </c>
      <c r="I64" s="164"/>
      <c r="J64" s="120" t="s">
        <v>448</v>
      </c>
      <c r="K64" s="134">
        <v>4</v>
      </c>
      <c r="L64" s="134">
        <v>2</v>
      </c>
      <c r="M64" s="134">
        <v>2</v>
      </c>
      <c r="N64" s="121">
        <f t="shared" si="0"/>
        <v>3</v>
      </c>
      <c r="O64" s="134">
        <v>4</v>
      </c>
      <c r="P64" s="134">
        <v>2</v>
      </c>
      <c r="Q64" s="134">
        <f t="shared" si="1"/>
        <v>3</v>
      </c>
      <c r="R64" s="135" t="str">
        <f t="shared" si="2"/>
        <v>ALTO</v>
      </c>
      <c r="S64" s="49"/>
      <c r="T64" s="49"/>
      <c r="U64" s="49"/>
      <c r="V64" s="49"/>
      <c r="W64" s="49"/>
      <c r="X64" s="49"/>
      <c r="Y64" s="49"/>
    </row>
    <row r="65" spans="1:25" ht="75" customHeight="1">
      <c r="A65" s="164"/>
      <c r="B65" s="164"/>
      <c r="C65" s="164"/>
      <c r="D65" s="164"/>
      <c r="E65" s="130"/>
      <c r="F65" s="130"/>
      <c r="G65" s="130"/>
      <c r="H65" s="130" t="s">
        <v>449</v>
      </c>
      <c r="I65" s="164"/>
      <c r="J65" s="120" t="s">
        <v>450</v>
      </c>
      <c r="K65" s="134">
        <v>3</v>
      </c>
      <c r="L65" s="134">
        <v>2</v>
      </c>
      <c r="M65" s="134">
        <v>2</v>
      </c>
      <c r="N65" s="121">
        <f t="shared" si="0"/>
        <v>2</v>
      </c>
      <c r="O65" s="134">
        <v>3</v>
      </c>
      <c r="P65" s="134">
        <v>2</v>
      </c>
      <c r="Q65" s="134">
        <f t="shared" si="1"/>
        <v>2</v>
      </c>
      <c r="R65" s="135" t="str">
        <f t="shared" si="2"/>
        <v>MEDIO</v>
      </c>
      <c r="S65" s="49"/>
      <c r="T65" s="49"/>
      <c r="U65" s="49"/>
      <c r="V65" s="49"/>
      <c r="W65" s="49"/>
      <c r="X65" s="49"/>
      <c r="Y65" s="49"/>
    </row>
    <row r="66" spans="1:25" ht="71.400000000000006" customHeight="1">
      <c r="A66" s="164"/>
      <c r="B66" s="164"/>
      <c r="C66" s="164"/>
      <c r="D66" s="164"/>
      <c r="E66" s="130"/>
      <c r="F66" s="130"/>
      <c r="G66" s="130"/>
      <c r="H66" s="130" t="s">
        <v>427</v>
      </c>
      <c r="I66" s="164"/>
      <c r="J66" s="120" t="s">
        <v>451</v>
      </c>
      <c r="K66" s="134">
        <v>4</v>
      </c>
      <c r="L66" s="134">
        <v>2</v>
      </c>
      <c r="M66" s="134">
        <v>2</v>
      </c>
      <c r="N66" s="121">
        <f t="shared" si="0"/>
        <v>3</v>
      </c>
      <c r="O66" s="134">
        <v>4</v>
      </c>
      <c r="P66" s="134">
        <v>3</v>
      </c>
      <c r="Q66" s="134">
        <f t="shared" si="1"/>
        <v>3</v>
      </c>
      <c r="R66" s="135" t="str">
        <f t="shared" si="2"/>
        <v>ALTO</v>
      </c>
      <c r="S66" s="49"/>
      <c r="T66" s="49"/>
      <c r="U66" s="49"/>
      <c r="V66" s="49"/>
      <c r="W66" s="49"/>
      <c r="X66" s="49"/>
      <c r="Y66" s="49"/>
    </row>
    <row r="67" spans="1:25" ht="100.8" customHeight="1">
      <c r="A67" s="164"/>
      <c r="B67" s="164"/>
      <c r="C67" s="164"/>
      <c r="D67" s="164"/>
      <c r="E67" s="130"/>
      <c r="F67" s="130"/>
      <c r="G67" s="130"/>
      <c r="H67" s="130" t="s">
        <v>435</v>
      </c>
      <c r="I67" s="164"/>
      <c r="J67" s="120" t="s">
        <v>436</v>
      </c>
      <c r="K67" s="134">
        <v>4</v>
      </c>
      <c r="L67" s="134">
        <v>3</v>
      </c>
      <c r="M67" s="134">
        <v>3</v>
      </c>
      <c r="N67" s="121">
        <f t="shared" si="0"/>
        <v>3</v>
      </c>
      <c r="O67" s="134">
        <v>4</v>
      </c>
      <c r="P67" s="134">
        <v>3</v>
      </c>
      <c r="Q67" s="134">
        <f t="shared" si="1"/>
        <v>3</v>
      </c>
      <c r="R67" s="135" t="str">
        <f t="shared" si="2"/>
        <v>ALTO</v>
      </c>
      <c r="S67" s="49"/>
      <c r="T67" s="49"/>
      <c r="U67" s="49"/>
      <c r="V67" s="49"/>
      <c r="W67" s="49"/>
      <c r="X67" s="49"/>
      <c r="Y67" s="49"/>
    </row>
    <row r="68" spans="1:25" ht="109.2">
      <c r="A68" s="164"/>
      <c r="B68" s="164"/>
      <c r="C68" s="164"/>
      <c r="D68" s="164"/>
      <c r="E68" s="130"/>
      <c r="F68" s="130"/>
      <c r="G68" s="130"/>
      <c r="H68" s="130" t="s">
        <v>433</v>
      </c>
      <c r="I68" s="164"/>
      <c r="J68" s="120" t="s">
        <v>452</v>
      </c>
      <c r="K68" s="134">
        <v>4</v>
      </c>
      <c r="L68" s="134">
        <v>3</v>
      </c>
      <c r="M68" s="134">
        <v>3</v>
      </c>
      <c r="N68" s="121">
        <f t="shared" si="0"/>
        <v>3</v>
      </c>
      <c r="O68" s="134">
        <v>4</v>
      </c>
      <c r="P68" s="134">
        <v>3</v>
      </c>
      <c r="Q68" s="134">
        <f t="shared" si="1"/>
        <v>3</v>
      </c>
      <c r="R68" s="135" t="str">
        <f t="shared" si="2"/>
        <v>ALTO</v>
      </c>
      <c r="S68" s="49"/>
      <c r="T68" s="49"/>
      <c r="U68" s="49"/>
      <c r="V68" s="49"/>
      <c r="W68" s="49"/>
      <c r="X68" s="49"/>
      <c r="Y68" s="49"/>
    </row>
    <row r="69" spans="1:25" ht="72" customHeight="1">
      <c r="A69" s="218" t="s">
        <v>88</v>
      </c>
      <c r="B69" s="163" t="s">
        <v>453</v>
      </c>
      <c r="C69" s="163" t="s">
        <v>43</v>
      </c>
      <c r="D69" s="172">
        <v>3</v>
      </c>
      <c r="E69" s="130" t="s">
        <v>363</v>
      </c>
      <c r="F69" s="130"/>
      <c r="G69" s="130"/>
      <c r="H69" s="130"/>
      <c r="I69" s="180" t="s">
        <v>334</v>
      </c>
      <c r="J69" s="120" t="s">
        <v>439</v>
      </c>
      <c r="K69" s="134">
        <v>1</v>
      </c>
      <c r="L69" s="134">
        <v>2</v>
      </c>
      <c r="M69" s="134">
        <v>2</v>
      </c>
      <c r="N69" s="121">
        <f t="shared" si="0"/>
        <v>2</v>
      </c>
      <c r="O69" s="134">
        <v>2</v>
      </c>
      <c r="P69" s="134">
        <v>2</v>
      </c>
      <c r="Q69" s="134">
        <f t="shared" si="1"/>
        <v>2</v>
      </c>
      <c r="R69" s="135" t="str">
        <f t="shared" si="2"/>
        <v>MEDIO</v>
      </c>
      <c r="S69" s="49"/>
      <c r="T69" s="49"/>
      <c r="U69" s="49"/>
      <c r="V69" s="49"/>
      <c r="W69" s="49"/>
      <c r="X69" s="49"/>
      <c r="Y69" s="49"/>
    </row>
    <row r="70" spans="1:25" ht="102" customHeight="1">
      <c r="A70" s="164"/>
      <c r="B70" s="164"/>
      <c r="C70" s="164"/>
      <c r="D70" s="164"/>
      <c r="E70" s="130" t="s">
        <v>421</v>
      </c>
      <c r="F70" s="130"/>
      <c r="G70" s="130"/>
      <c r="H70" s="130"/>
      <c r="I70" s="164"/>
      <c r="J70" s="120" t="s">
        <v>440</v>
      </c>
      <c r="K70" s="134">
        <v>1</v>
      </c>
      <c r="L70" s="134">
        <v>2</v>
      </c>
      <c r="M70" s="134">
        <v>2</v>
      </c>
      <c r="N70" s="121">
        <f t="shared" si="0"/>
        <v>2</v>
      </c>
      <c r="O70" s="134">
        <v>2</v>
      </c>
      <c r="P70" s="134">
        <v>2</v>
      </c>
      <c r="Q70" s="134">
        <f t="shared" si="1"/>
        <v>2</v>
      </c>
      <c r="R70" s="135" t="str">
        <f t="shared" si="2"/>
        <v>MEDIO</v>
      </c>
      <c r="S70" s="49"/>
      <c r="T70" s="49"/>
      <c r="U70" s="49"/>
      <c r="V70" s="49"/>
      <c r="W70" s="49"/>
      <c r="X70" s="49"/>
      <c r="Y70" s="49"/>
    </row>
    <row r="71" spans="1:25" ht="83.4" customHeight="1">
      <c r="A71" s="164"/>
      <c r="B71" s="164"/>
      <c r="C71" s="164"/>
      <c r="D71" s="164"/>
      <c r="E71" s="130"/>
      <c r="F71" s="130" t="s">
        <v>454</v>
      </c>
      <c r="G71" s="130"/>
      <c r="H71" s="130"/>
      <c r="I71" s="180" t="s">
        <v>366</v>
      </c>
      <c r="J71" s="120" t="s">
        <v>455</v>
      </c>
      <c r="K71" s="134">
        <v>1</v>
      </c>
      <c r="L71" s="134">
        <v>2</v>
      </c>
      <c r="M71" s="134">
        <v>2</v>
      </c>
      <c r="N71" s="121">
        <f t="shared" si="0"/>
        <v>2</v>
      </c>
      <c r="O71" s="134">
        <v>2</v>
      </c>
      <c r="P71" s="134">
        <v>2</v>
      </c>
      <c r="Q71" s="134">
        <f t="shared" si="1"/>
        <v>2</v>
      </c>
      <c r="R71" s="135" t="str">
        <f t="shared" si="2"/>
        <v>MEDIO</v>
      </c>
      <c r="S71" s="49"/>
      <c r="T71" s="49"/>
      <c r="U71" s="49"/>
      <c r="V71" s="49"/>
      <c r="W71" s="49"/>
      <c r="X71" s="49"/>
      <c r="Y71" s="49"/>
    </row>
    <row r="72" spans="1:25" ht="105" customHeight="1">
      <c r="A72" s="164"/>
      <c r="B72" s="164"/>
      <c r="C72" s="164"/>
      <c r="D72" s="164"/>
      <c r="E72" s="130"/>
      <c r="F72" s="130" t="s">
        <v>442</v>
      </c>
      <c r="G72" s="130"/>
      <c r="H72" s="130"/>
      <c r="I72" s="164"/>
      <c r="J72" s="120" t="s">
        <v>443</v>
      </c>
      <c r="K72" s="134">
        <v>1</v>
      </c>
      <c r="L72" s="134">
        <v>2</v>
      </c>
      <c r="M72" s="134">
        <v>2</v>
      </c>
      <c r="N72" s="121">
        <f t="shared" si="0"/>
        <v>2</v>
      </c>
      <c r="O72" s="134">
        <v>2</v>
      </c>
      <c r="P72" s="134">
        <v>2</v>
      </c>
      <c r="Q72" s="134">
        <f t="shared" si="1"/>
        <v>2</v>
      </c>
      <c r="R72" s="135" t="str">
        <f t="shared" si="2"/>
        <v>MEDIO</v>
      </c>
      <c r="S72" s="49"/>
      <c r="T72" s="49"/>
      <c r="U72" s="49"/>
      <c r="V72" s="49"/>
      <c r="W72" s="49"/>
      <c r="X72" s="49"/>
      <c r="Y72" s="49"/>
    </row>
    <row r="73" spans="1:25" ht="73.2" customHeight="1">
      <c r="A73" s="164"/>
      <c r="B73" s="164"/>
      <c r="C73" s="164"/>
      <c r="D73" s="164"/>
      <c r="E73" s="130"/>
      <c r="F73" s="130"/>
      <c r="G73" s="130" t="s">
        <v>347</v>
      </c>
      <c r="H73" s="130"/>
      <c r="I73" s="180" t="s">
        <v>336</v>
      </c>
      <c r="J73" s="120" t="s">
        <v>445</v>
      </c>
      <c r="K73" s="134">
        <v>2</v>
      </c>
      <c r="L73" s="134">
        <v>1</v>
      </c>
      <c r="M73" s="134">
        <v>2</v>
      </c>
      <c r="N73" s="121">
        <f t="shared" si="0"/>
        <v>2</v>
      </c>
      <c r="O73" s="134">
        <v>2</v>
      </c>
      <c r="P73" s="134">
        <v>1</v>
      </c>
      <c r="Q73" s="134">
        <f t="shared" si="1"/>
        <v>1</v>
      </c>
      <c r="R73" s="135" t="str">
        <f t="shared" si="2"/>
        <v>BAJO</v>
      </c>
      <c r="S73" s="49"/>
      <c r="T73" s="49"/>
      <c r="U73" s="49"/>
      <c r="V73" s="49"/>
      <c r="W73" s="49"/>
      <c r="X73" s="49"/>
      <c r="Y73" s="49"/>
    </row>
    <row r="74" spans="1:25" ht="82.2" customHeight="1">
      <c r="A74" s="164"/>
      <c r="B74" s="164"/>
      <c r="C74" s="164"/>
      <c r="D74" s="164"/>
      <c r="E74" s="130"/>
      <c r="F74" s="130"/>
      <c r="G74" s="130" t="s">
        <v>349</v>
      </c>
      <c r="H74" s="130"/>
      <c r="I74" s="164"/>
      <c r="J74" s="120" t="s">
        <v>446</v>
      </c>
      <c r="K74" s="134">
        <v>2</v>
      </c>
      <c r="L74" s="134">
        <v>2</v>
      </c>
      <c r="M74" s="134">
        <v>2</v>
      </c>
      <c r="N74" s="121">
        <f t="shared" si="0"/>
        <v>2</v>
      </c>
      <c r="O74" s="134">
        <v>1</v>
      </c>
      <c r="P74" s="134">
        <v>1</v>
      </c>
      <c r="Q74" s="134">
        <f t="shared" si="1"/>
        <v>1</v>
      </c>
      <c r="R74" s="135" t="str">
        <f t="shared" si="2"/>
        <v>BAJO</v>
      </c>
      <c r="S74" s="49"/>
      <c r="T74" s="49"/>
      <c r="U74" s="49"/>
      <c r="V74" s="49"/>
      <c r="W74" s="49"/>
      <c r="X74" s="49"/>
      <c r="Y74" s="49"/>
    </row>
    <row r="75" spans="1:25" ht="96" customHeight="1">
      <c r="A75" s="164"/>
      <c r="B75" s="164"/>
      <c r="C75" s="164"/>
      <c r="D75" s="164"/>
      <c r="E75" s="130"/>
      <c r="F75" s="130"/>
      <c r="G75" s="130"/>
      <c r="H75" s="130" t="s">
        <v>359</v>
      </c>
      <c r="I75" s="180" t="s">
        <v>337</v>
      </c>
      <c r="J75" s="120" t="s">
        <v>456</v>
      </c>
      <c r="K75" s="134">
        <v>2</v>
      </c>
      <c r="L75" s="134">
        <v>2</v>
      </c>
      <c r="M75" s="134">
        <v>2</v>
      </c>
      <c r="N75" s="121">
        <f t="shared" si="0"/>
        <v>2</v>
      </c>
      <c r="O75" s="134">
        <v>1</v>
      </c>
      <c r="P75" s="134">
        <v>1</v>
      </c>
      <c r="Q75" s="134">
        <f t="shared" si="1"/>
        <v>1</v>
      </c>
      <c r="R75" s="135" t="str">
        <f t="shared" si="2"/>
        <v>BAJO</v>
      </c>
      <c r="S75" s="49"/>
      <c r="T75" s="49"/>
      <c r="U75" s="49"/>
      <c r="V75" s="49"/>
      <c r="W75" s="49"/>
      <c r="X75" s="49"/>
      <c r="Y75" s="49"/>
    </row>
    <row r="76" spans="1:25" ht="82.2" customHeight="1">
      <c r="A76" s="164"/>
      <c r="B76" s="164"/>
      <c r="C76" s="164"/>
      <c r="D76" s="164"/>
      <c r="E76" s="130"/>
      <c r="F76" s="130"/>
      <c r="G76" s="130"/>
      <c r="H76" s="130" t="s">
        <v>449</v>
      </c>
      <c r="I76" s="164"/>
      <c r="J76" s="120" t="s">
        <v>457</v>
      </c>
      <c r="K76" s="134">
        <v>2</v>
      </c>
      <c r="L76" s="134">
        <v>2</v>
      </c>
      <c r="M76" s="134">
        <v>2</v>
      </c>
      <c r="N76" s="121">
        <f t="shared" si="0"/>
        <v>2</v>
      </c>
      <c r="O76" s="134">
        <v>1</v>
      </c>
      <c r="P76" s="134">
        <v>2</v>
      </c>
      <c r="Q76" s="134">
        <f t="shared" si="1"/>
        <v>2</v>
      </c>
      <c r="R76" s="135" t="str">
        <f t="shared" si="2"/>
        <v>MEDIO</v>
      </c>
      <c r="S76" s="49"/>
      <c r="T76" s="49"/>
      <c r="U76" s="49"/>
      <c r="V76" s="49"/>
      <c r="W76" s="49"/>
      <c r="X76" s="49"/>
      <c r="Y76" s="49"/>
    </row>
    <row r="77" spans="1:25" ht="62.4">
      <c r="A77" s="164"/>
      <c r="B77" s="164"/>
      <c r="C77" s="164"/>
      <c r="D77" s="164"/>
      <c r="E77" s="130"/>
      <c r="F77" s="130"/>
      <c r="G77" s="130"/>
      <c r="H77" s="130" t="s">
        <v>427</v>
      </c>
      <c r="I77" s="164"/>
      <c r="J77" s="120" t="s">
        <v>451</v>
      </c>
      <c r="K77" s="134">
        <v>2</v>
      </c>
      <c r="L77" s="134">
        <v>2</v>
      </c>
      <c r="M77" s="134">
        <v>1</v>
      </c>
      <c r="N77" s="121">
        <f t="shared" si="0"/>
        <v>2</v>
      </c>
      <c r="O77" s="134">
        <v>1</v>
      </c>
      <c r="P77" s="134">
        <v>2</v>
      </c>
      <c r="Q77" s="134">
        <f t="shared" si="1"/>
        <v>2</v>
      </c>
      <c r="R77" s="135" t="str">
        <f t="shared" si="2"/>
        <v>MEDIO</v>
      </c>
      <c r="S77" s="49"/>
      <c r="T77" s="49"/>
      <c r="U77" s="49"/>
      <c r="V77" s="49"/>
      <c r="W77" s="49"/>
      <c r="X77" s="49"/>
      <c r="Y77" s="49"/>
    </row>
    <row r="78" spans="1:25" ht="99" customHeight="1">
      <c r="A78" s="164"/>
      <c r="B78" s="164"/>
      <c r="C78" s="164"/>
      <c r="D78" s="164"/>
      <c r="E78" s="130"/>
      <c r="F78" s="130"/>
      <c r="G78" s="130"/>
      <c r="H78" s="130" t="s">
        <v>435</v>
      </c>
      <c r="I78" s="164"/>
      <c r="J78" s="120" t="s">
        <v>436</v>
      </c>
      <c r="K78" s="134">
        <v>2</v>
      </c>
      <c r="L78" s="134">
        <v>2</v>
      </c>
      <c r="M78" s="134">
        <v>1</v>
      </c>
      <c r="N78" s="121">
        <f t="shared" si="0"/>
        <v>2</v>
      </c>
      <c r="O78" s="134">
        <v>2</v>
      </c>
      <c r="P78" s="134">
        <v>2</v>
      </c>
      <c r="Q78" s="134">
        <f t="shared" si="1"/>
        <v>2</v>
      </c>
      <c r="R78" s="135" t="str">
        <f t="shared" si="2"/>
        <v>MEDIO</v>
      </c>
      <c r="S78" s="49"/>
      <c r="T78" s="49"/>
      <c r="U78" s="49"/>
      <c r="V78" s="49"/>
      <c r="W78" s="49"/>
      <c r="X78" s="49"/>
      <c r="Y78" s="49"/>
    </row>
    <row r="79" spans="1:25" ht="109.2">
      <c r="A79" s="164"/>
      <c r="B79" s="164"/>
      <c r="C79" s="164"/>
      <c r="D79" s="164"/>
      <c r="E79" s="130"/>
      <c r="F79" s="130"/>
      <c r="G79" s="130"/>
      <c r="H79" s="130" t="s">
        <v>433</v>
      </c>
      <c r="I79" s="164"/>
      <c r="J79" s="120" t="s">
        <v>452</v>
      </c>
      <c r="K79" s="134">
        <v>2</v>
      </c>
      <c r="L79" s="134">
        <v>3</v>
      </c>
      <c r="M79" s="134">
        <v>2</v>
      </c>
      <c r="N79" s="121">
        <f t="shared" si="0"/>
        <v>2</v>
      </c>
      <c r="O79" s="134">
        <v>2</v>
      </c>
      <c r="P79" s="134">
        <v>1</v>
      </c>
      <c r="Q79" s="134">
        <f t="shared" si="1"/>
        <v>1</v>
      </c>
      <c r="R79" s="135" t="str">
        <f t="shared" si="2"/>
        <v>BAJO</v>
      </c>
      <c r="S79" s="132"/>
      <c r="T79" s="132"/>
      <c r="U79" s="132"/>
      <c r="V79" s="132"/>
      <c r="W79" s="132"/>
      <c r="X79" s="132"/>
      <c r="Y79" s="132"/>
    </row>
    <row r="80" spans="1:25" ht="31.2" customHeight="1">
      <c r="A80" s="166" t="s">
        <v>94</v>
      </c>
      <c r="B80" s="166" t="s">
        <v>95</v>
      </c>
      <c r="C80" s="166" t="s">
        <v>27</v>
      </c>
      <c r="D80" s="169">
        <v>3</v>
      </c>
      <c r="E80" s="130"/>
      <c r="F80" s="120"/>
      <c r="G80" s="120" t="s">
        <v>458</v>
      </c>
      <c r="H80" s="120"/>
      <c r="I80" s="182" t="s">
        <v>336</v>
      </c>
      <c r="J80" s="120" t="s">
        <v>459</v>
      </c>
      <c r="K80" s="134">
        <v>3</v>
      </c>
      <c r="L80" s="134">
        <v>2</v>
      </c>
      <c r="M80" s="134">
        <v>2</v>
      </c>
      <c r="N80" s="121">
        <f t="shared" si="0"/>
        <v>2</v>
      </c>
      <c r="O80" s="134">
        <v>3</v>
      </c>
      <c r="P80" s="134">
        <v>2</v>
      </c>
      <c r="Q80" s="134">
        <f t="shared" si="1"/>
        <v>2</v>
      </c>
      <c r="R80" s="135" t="str">
        <f t="shared" si="2"/>
        <v>MEDIO</v>
      </c>
      <c r="S80" s="132"/>
      <c r="T80" s="132"/>
      <c r="U80" s="132"/>
      <c r="V80" s="132"/>
      <c r="W80" s="132"/>
      <c r="X80" s="132"/>
      <c r="Y80" s="132"/>
    </row>
    <row r="81" spans="1:25" ht="31.2">
      <c r="A81" s="167"/>
      <c r="B81" s="167"/>
      <c r="C81" s="167"/>
      <c r="D81" s="170"/>
      <c r="E81" s="120"/>
      <c r="F81" s="120"/>
      <c r="G81" s="120" t="s">
        <v>370</v>
      </c>
      <c r="H81" s="120"/>
      <c r="I81" s="183"/>
      <c r="J81" s="120" t="s">
        <v>371</v>
      </c>
      <c r="K81" s="134">
        <v>3</v>
      </c>
      <c r="L81" s="134">
        <v>3</v>
      </c>
      <c r="M81" s="134">
        <v>2</v>
      </c>
      <c r="N81" s="121">
        <f t="shared" si="0"/>
        <v>3</v>
      </c>
      <c r="O81" s="134">
        <v>3</v>
      </c>
      <c r="P81" s="134">
        <v>2</v>
      </c>
      <c r="Q81" s="134">
        <f t="shared" si="1"/>
        <v>3</v>
      </c>
      <c r="R81" s="135" t="str">
        <f t="shared" si="2"/>
        <v>ALTO</v>
      </c>
      <c r="S81" s="132"/>
      <c r="T81" s="132"/>
      <c r="U81" s="132"/>
      <c r="V81" s="132"/>
      <c r="W81" s="132"/>
      <c r="X81" s="132"/>
      <c r="Y81" s="132"/>
    </row>
    <row r="82" spans="1:25" ht="31.2">
      <c r="A82" s="167"/>
      <c r="B82" s="167"/>
      <c r="C82" s="167"/>
      <c r="D82" s="170"/>
      <c r="E82" s="120"/>
      <c r="F82" s="120"/>
      <c r="G82" s="120" t="s">
        <v>460</v>
      </c>
      <c r="H82" s="120"/>
      <c r="I82" s="183"/>
      <c r="J82" s="120" t="s">
        <v>461</v>
      </c>
      <c r="K82" s="134">
        <v>3</v>
      </c>
      <c r="L82" s="134">
        <v>3</v>
      </c>
      <c r="M82" s="134">
        <v>2</v>
      </c>
      <c r="N82" s="121">
        <f t="shared" si="0"/>
        <v>3</v>
      </c>
      <c r="O82" s="134">
        <v>3</v>
      </c>
      <c r="P82" s="134">
        <v>2</v>
      </c>
      <c r="Q82" s="134">
        <f t="shared" si="1"/>
        <v>3</v>
      </c>
      <c r="R82" s="135" t="str">
        <f t="shared" si="2"/>
        <v>ALTO</v>
      </c>
      <c r="S82" s="132"/>
      <c r="T82" s="132"/>
      <c r="U82" s="132"/>
      <c r="V82" s="132"/>
      <c r="W82" s="132"/>
      <c r="X82" s="132"/>
      <c r="Y82" s="132"/>
    </row>
    <row r="83" spans="1:25" ht="31.2">
      <c r="A83" s="167"/>
      <c r="B83" s="167"/>
      <c r="C83" s="167"/>
      <c r="D83" s="170"/>
      <c r="E83" s="120"/>
      <c r="F83" s="120"/>
      <c r="G83" s="120" t="s">
        <v>462</v>
      </c>
      <c r="H83" s="120"/>
      <c r="I83" s="183"/>
      <c r="J83" s="120" t="s">
        <v>463</v>
      </c>
      <c r="K83" s="134">
        <v>3</v>
      </c>
      <c r="L83" s="134">
        <v>2</v>
      </c>
      <c r="M83" s="134">
        <v>2</v>
      </c>
      <c r="N83" s="121">
        <f t="shared" si="0"/>
        <v>2</v>
      </c>
      <c r="O83" s="134">
        <v>4</v>
      </c>
      <c r="P83" s="134">
        <v>4</v>
      </c>
      <c r="Q83" s="134">
        <f t="shared" si="1"/>
        <v>3</v>
      </c>
      <c r="R83" s="135" t="str">
        <f t="shared" si="2"/>
        <v>ALTO</v>
      </c>
      <c r="S83" s="132"/>
      <c r="T83" s="132"/>
      <c r="U83" s="132"/>
      <c r="V83" s="132"/>
      <c r="W83" s="132"/>
      <c r="X83" s="132"/>
      <c r="Y83" s="132"/>
    </row>
    <row r="84" spans="1:25" ht="49.8" customHeight="1">
      <c r="A84" s="167"/>
      <c r="B84" s="167"/>
      <c r="C84" s="167"/>
      <c r="D84" s="170"/>
      <c r="E84" s="120"/>
      <c r="F84" s="120"/>
      <c r="G84" s="120" t="s">
        <v>464</v>
      </c>
      <c r="H84" s="120"/>
      <c r="I84" s="183"/>
      <c r="J84" s="120" t="s">
        <v>465</v>
      </c>
      <c r="K84" s="134">
        <v>3</v>
      </c>
      <c r="L84" s="134">
        <v>4</v>
      </c>
      <c r="M84" s="134">
        <v>2</v>
      </c>
      <c r="N84" s="121">
        <f t="shared" si="0"/>
        <v>3</v>
      </c>
      <c r="O84" s="134">
        <v>3</v>
      </c>
      <c r="P84" s="134">
        <v>2</v>
      </c>
      <c r="Q84" s="134">
        <f t="shared" si="1"/>
        <v>3</v>
      </c>
      <c r="R84" s="135" t="str">
        <f t="shared" si="2"/>
        <v>ALTO</v>
      </c>
      <c r="S84" s="132"/>
      <c r="T84" s="132"/>
      <c r="U84" s="132"/>
      <c r="V84" s="132"/>
      <c r="W84" s="132"/>
      <c r="X84" s="132"/>
      <c r="Y84" s="132"/>
    </row>
    <row r="85" spans="1:25" ht="46.8">
      <c r="A85" s="167"/>
      <c r="B85" s="167"/>
      <c r="C85" s="167"/>
      <c r="D85" s="170"/>
      <c r="E85" s="120"/>
      <c r="F85" s="120"/>
      <c r="G85" s="120" t="s">
        <v>345</v>
      </c>
      <c r="H85" s="120"/>
      <c r="I85" s="183"/>
      <c r="J85" s="120" t="s">
        <v>466</v>
      </c>
      <c r="K85" s="134">
        <v>3</v>
      </c>
      <c r="L85" s="134">
        <v>4</v>
      </c>
      <c r="M85" s="134">
        <v>2</v>
      </c>
      <c r="N85" s="121">
        <f t="shared" si="0"/>
        <v>3</v>
      </c>
      <c r="O85" s="134">
        <v>4</v>
      </c>
      <c r="P85" s="134">
        <v>3</v>
      </c>
      <c r="Q85" s="134">
        <f t="shared" si="1"/>
        <v>3</v>
      </c>
      <c r="R85" s="135" t="str">
        <f t="shared" si="2"/>
        <v>ALTO</v>
      </c>
      <c r="S85" s="132"/>
      <c r="T85" s="132"/>
      <c r="U85" s="132"/>
      <c r="V85" s="132"/>
      <c r="W85" s="132"/>
      <c r="X85" s="132"/>
      <c r="Y85" s="132"/>
    </row>
    <row r="86" spans="1:25" ht="31.2">
      <c r="A86" s="167"/>
      <c r="B86" s="167"/>
      <c r="C86" s="167"/>
      <c r="D86" s="170"/>
      <c r="E86" s="120"/>
      <c r="F86" s="120"/>
      <c r="G86" s="120" t="s">
        <v>347</v>
      </c>
      <c r="H86" s="120"/>
      <c r="I86" s="183"/>
      <c r="J86" s="120" t="s">
        <v>467</v>
      </c>
      <c r="K86" s="134">
        <v>3</v>
      </c>
      <c r="L86" s="134">
        <v>3</v>
      </c>
      <c r="M86" s="134">
        <v>2</v>
      </c>
      <c r="N86" s="121">
        <f t="shared" si="0"/>
        <v>3</v>
      </c>
      <c r="O86" s="134">
        <v>4</v>
      </c>
      <c r="P86" s="134">
        <v>3</v>
      </c>
      <c r="Q86" s="134">
        <f t="shared" si="1"/>
        <v>3</v>
      </c>
      <c r="R86" s="135" t="str">
        <f t="shared" si="2"/>
        <v>ALTO</v>
      </c>
      <c r="S86" s="132"/>
      <c r="T86" s="132"/>
      <c r="U86" s="132"/>
      <c r="V86" s="132"/>
      <c r="W86" s="132"/>
      <c r="X86" s="132"/>
      <c r="Y86" s="132"/>
    </row>
    <row r="87" spans="1:25" ht="31.2">
      <c r="A87" s="167"/>
      <c r="B87" s="167"/>
      <c r="C87" s="167"/>
      <c r="D87" s="170"/>
      <c r="E87" s="120"/>
      <c r="F87" s="120"/>
      <c r="G87" s="120" t="s">
        <v>349</v>
      </c>
      <c r="H87" s="120"/>
      <c r="I87" s="183"/>
      <c r="J87" s="120" t="s">
        <v>468</v>
      </c>
      <c r="K87" s="134">
        <v>3</v>
      </c>
      <c r="L87" s="134">
        <v>3</v>
      </c>
      <c r="M87" s="134">
        <v>1</v>
      </c>
      <c r="N87" s="121">
        <f t="shared" si="0"/>
        <v>2</v>
      </c>
      <c r="O87" s="134">
        <v>2</v>
      </c>
      <c r="P87" s="134">
        <v>2</v>
      </c>
      <c r="Q87" s="134">
        <f t="shared" si="1"/>
        <v>2</v>
      </c>
      <c r="R87" s="135" t="str">
        <f t="shared" si="2"/>
        <v>MEDIO</v>
      </c>
      <c r="S87" s="132"/>
      <c r="T87" s="132"/>
      <c r="U87" s="132"/>
      <c r="V87" s="132"/>
      <c r="W87" s="132"/>
      <c r="X87" s="132"/>
      <c r="Y87" s="132"/>
    </row>
    <row r="88" spans="1:25" ht="59.4" customHeight="1">
      <c r="A88" s="167"/>
      <c r="B88" s="167"/>
      <c r="C88" s="167"/>
      <c r="D88" s="170"/>
      <c r="E88" s="120"/>
      <c r="F88" s="120"/>
      <c r="G88" s="120" t="s">
        <v>411</v>
      </c>
      <c r="H88" s="120"/>
      <c r="I88" s="183"/>
      <c r="J88" s="120" t="s">
        <v>469</v>
      </c>
      <c r="K88" s="134">
        <v>3</v>
      </c>
      <c r="L88" s="134">
        <v>4</v>
      </c>
      <c r="M88" s="134">
        <v>4</v>
      </c>
      <c r="N88" s="121">
        <f t="shared" si="0"/>
        <v>4</v>
      </c>
      <c r="O88" s="134">
        <v>4</v>
      </c>
      <c r="P88" s="134">
        <v>2</v>
      </c>
      <c r="Q88" s="134">
        <f t="shared" si="1"/>
        <v>3</v>
      </c>
      <c r="R88" s="135" t="str">
        <f t="shared" si="2"/>
        <v>ALTO</v>
      </c>
      <c r="S88" s="132"/>
      <c r="T88" s="132"/>
      <c r="U88" s="132"/>
      <c r="V88" s="132"/>
      <c r="W88" s="132"/>
      <c r="X88" s="132"/>
      <c r="Y88" s="132"/>
    </row>
    <row r="89" spans="1:25" ht="62.4">
      <c r="A89" s="167"/>
      <c r="B89" s="167"/>
      <c r="C89" s="167"/>
      <c r="D89" s="170"/>
      <c r="E89" s="120"/>
      <c r="F89" s="120"/>
      <c r="G89" s="120" t="s">
        <v>351</v>
      </c>
      <c r="H89" s="120"/>
      <c r="I89" s="184"/>
      <c r="J89" s="120" t="s">
        <v>470</v>
      </c>
      <c r="K89" s="134">
        <v>3</v>
      </c>
      <c r="L89" s="134">
        <v>4</v>
      </c>
      <c r="M89" s="134">
        <v>3</v>
      </c>
      <c r="N89" s="121">
        <f t="shared" si="0"/>
        <v>3</v>
      </c>
      <c r="O89" s="134">
        <v>2</v>
      </c>
      <c r="P89" s="134">
        <v>2</v>
      </c>
      <c r="Q89" s="134">
        <f t="shared" si="1"/>
        <v>3</v>
      </c>
      <c r="R89" s="135" t="str">
        <f t="shared" si="2"/>
        <v>ALTO</v>
      </c>
      <c r="S89" s="132"/>
      <c r="T89" s="132"/>
      <c r="U89" s="132"/>
      <c r="V89" s="132"/>
      <c r="W89" s="132"/>
      <c r="X89" s="132"/>
      <c r="Y89" s="132"/>
    </row>
    <row r="90" spans="1:25" ht="48" customHeight="1">
      <c r="A90" s="167"/>
      <c r="B90" s="167"/>
      <c r="C90" s="167"/>
      <c r="D90" s="170"/>
      <c r="E90" s="120"/>
      <c r="F90" s="120"/>
      <c r="G90" s="120"/>
      <c r="H90" s="120" t="s">
        <v>471</v>
      </c>
      <c r="I90" s="182" t="s">
        <v>472</v>
      </c>
      <c r="J90" s="120" t="s">
        <v>473</v>
      </c>
      <c r="K90" s="134">
        <v>5</v>
      </c>
      <c r="L90" s="134">
        <v>4</v>
      </c>
      <c r="M90" s="134">
        <v>2</v>
      </c>
      <c r="N90" s="121">
        <f t="shared" si="0"/>
        <v>4</v>
      </c>
      <c r="O90" s="134">
        <v>4</v>
      </c>
      <c r="P90" s="134">
        <v>3</v>
      </c>
      <c r="Q90" s="134">
        <f t="shared" si="1"/>
        <v>3</v>
      </c>
      <c r="R90" s="135" t="str">
        <f t="shared" si="2"/>
        <v>ALTO</v>
      </c>
      <c r="S90" s="132"/>
      <c r="T90" s="132"/>
      <c r="U90" s="132"/>
      <c r="V90" s="132"/>
      <c r="W90" s="132"/>
      <c r="X90" s="132"/>
      <c r="Y90" s="132"/>
    </row>
    <row r="91" spans="1:25" ht="31.2">
      <c r="A91" s="167"/>
      <c r="B91" s="167"/>
      <c r="C91" s="167"/>
      <c r="D91" s="170"/>
      <c r="E91" s="120"/>
      <c r="F91" s="120"/>
      <c r="G91" s="120"/>
      <c r="H91" s="120" t="s">
        <v>474</v>
      </c>
      <c r="I91" s="183"/>
      <c r="J91" s="120" t="s">
        <v>475</v>
      </c>
      <c r="K91" s="134">
        <v>4</v>
      </c>
      <c r="L91" s="134">
        <v>4</v>
      </c>
      <c r="M91" s="134">
        <v>2</v>
      </c>
      <c r="N91" s="121">
        <f t="shared" si="0"/>
        <v>3</v>
      </c>
      <c r="O91" s="134">
        <v>4</v>
      </c>
      <c r="P91" s="134">
        <v>2</v>
      </c>
      <c r="Q91" s="134">
        <f t="shared" si="1"/>
        <v>3</v>
      </c>
      <c r="R91" s="135" t="str">
        <f t="shared" si="2"/>
        <v>ALTO</v>
      </c>
      <c r="S91" s="132"/>
      <c r="T91" s="132"/>
      <c r="U91" s="132"/>
      <c r="V91" s="132"/>
      <c r="W91" s="132"/>
      <c r="X91" s="132"/>
      <c r="Y91" s="132"/>
    </row>
    <row r="92" spans="1:25" ht="52.8" customHeight="1">
      <c r="A92" s="167"/>
      <c r="B92" s="167"/>
      <c r="C92" s="167"/>
      <c r="D92" s="170"/>
      <c r="E92" s="120"/>
      <c r="F92" s="120"/>
      <c r="G92" s="120"/>
      <c r="H92" s="120" t="s">
        <v>2683</v>
      </c>
      <c r="I92" s="183"/>
      <c r="J92" s="120" t="s">
        <v>476</v>
      </c>
      <c r="K92" s="134">
        <v>4</v>
      </c>
      <c r="L92" s="134">
        <v>4</v>
      </c>
      <c r="M92" s="134">
        <v>4</v>
      </c>
      <c r="N92" s="121">
        <f t="shared" si="0"/>
        <v>4</v>
      </c>
      <c r="O92" s="134">
        <v>3</v>
      </c>
      <c r="P92" s="134">
        <v>2</v>
      </c>
      <c r="Q92" s="134">
        <f t="shared" si="1"/>
        <v>3</v>
      </c>
      <c r="R92" s="135" t="str">
        <f t="shared" si="2"/>
        <v>ALTO</v>
      </c>
      <c r="S92" s="132"/>
      <c r="T92" s="132"/>
      <c r="U92" s="132"/>
      <c r="V92" s="132"/>
      <c r="W92" s="132"/>
      <c r="X92" s="132"/>
      <c r="Y92" s="132"/>
    </row>
    <row r="93" spans="1:25" ht="48.6" customHeight="1">
      <c r="A93" s="167"/>
      <c r="B93" s="167"/>
      <c r="C93" s="167"/>
      <c r="D93" s="170"/>
      <c r="E93" s="120"/>
      <c r="F93" s="120"/>
      <c r="G93" s="120"/>
      <c r="H93" s="120" t="s">
        <v>425</v>
      </c>
      <c r="I93" s="183"/>
      <c r="J93" s="120" t="s">
        <v>477</v>
      </c>
      <c r="K93" s="134">
        <v>5</v>
      </c>
      <c r="L93" s="134">
        <v>3</v>
      </c>
      <c r="M93" s="134">
        <v>2</v>
      </c>
      <c r="N93" s="121">
        <f t="shared" si="0"/>
        <v>3</v>
      </c>
      <c r="O93" s="134">
        <v>4</v>
      </c>
      <c r="P93" s="134">
        <v>4</v>
      </c>
      <c r="Q93" s="134">
        <f t="shared" si="1"/>
        <v>3</v>
      </c>
      <c r="R93" s="135" t="str">
        <f t="shared" si="2"/>
        <v>ALTO</v>
      </c>
      <c r="S93" s="132"/>
      <c r="T93" s="132"/>
      <c r="U93" s="132"/>
      <c r="V93" s="132"/>
      <c r="W93" s="132"/>
      <c r="X93" s="132"/>
      <c r="Y93" s="132"/>
    </row>
    <row r="94" spans="1:25" ht="49.8" customHeight="1">
      <c r="A94" s="167"/>
      <c r="B94" s="167"/>
      <c r="C94" s="167"/>
      <c r="D94" s="170"/>
      <c r="E94" s="120"/>
      <c r="F94" s="120"/>
      <c r="G94" s="120"/>
      <c r="H94" s="120" t="s">
        <v>359</v>
      </c>
      <c r="I94" s="183"/>
      <c r="J94" s="120" t="s">
        <v>478</v>
      </c>
      <c r="K94" s="134">
        <v>5</v>
      </c>
      <c r="L94" s="134">
        <v>3</v>
      </c>
      <c r="M94" s="134">
        <v>3</v>
      </c>
      <c r="N94" s="121">
        <f t="shared" si="0"/>
        <v>4</v>
      </c>
      <c r="O94" s="134">
        <v>4</v>
      </c>
      <c r="P94" s="134">
        <v>4</v>
      </c>
      <c r="Q94" s="134">
        <f t="shared" si="1"/>
        <v>4</v>
      </c>
      <c r="R94" s="135" t="str">
        <f t="shared" si="2"/>
        <v>EXTREMO</v>
      </c>
      <c r="S94" s="132"/>
      <c r="T94" s="132"/>
      <c r="U94" s="132"/>
      <c r="V94" s="132"/>
      <c r="W94" s="132"/>
      <c r="X94" s="132"/>
      <c r="Y94" s="132"/>
    </row>
    <row r="95" spans="1:25" ht="31.2">
      <c r="A95" s="167"/>
      <c r="B95" s="167"/>
      <c r="C95" s="167"/>
      <c r="D95" s="170"/>
      <c r="E95" s="120"/>
      <c r="F95" s="120"/>
      <c r="G95" s="120"/>
      <c r="H95" s="120" t="s">
        <v>449</v>
      </c>
      <c r="I95" s="183"/>
      <c r="J95" s="120" t="s">
        <v>467</v>
      </c>
      <c r="K95" s="134">
        <v>5</v>
      </c>
      <c r="L95" s="134">
        <v>3</v>
      </c>
      <c r="M95" s="134">
        <v>2</v>
      </c>
      <c r="N95" s="121">
        <f t="shared" si="0"/>
        <v>3</v>
      </c>
      <c r="O95" s="134">
        <v>4</v>
      </c>
      <c r="P95" s="134">
        <v>3</v>
      </c>
      <c r="Q95" s="134">
        <f t="shared" si="1"/>
        <v>3</v>
      </c>
      <c r="R95" s="135" t="str">
        <f t="shared" si="2"/>
        <v>ALTO</v>
      </c>
      <c r="S95" s="132"/>
      <c r="T95" s="132"/>
      <c r="U95" s="132"/>
      <c r="V95" s="132"/>
      <c r="W95" s="132"/>
      <c r="X95" s="132"/>
      <c r="Y95" s="132"/>
    </row>
    <row r="96" spans="1:25" ht="31.2">
      <c r="A96" s="168"/>
      <c r="B96" s="168"/>
      <c r="C96" s="168"/>
      <c r="D96" s="171"/>
      <c r="E96" s="120"/>
      <c r="F96" s="120"/>
      <c r="G96" s="120"/>
      <c r="H96" s="120" t="s">
        <v>427</v>
      </c>
      <c r="I96" s="184"/>
      <c r="J96" s="120" t="s">
        <v>479</v>
      </c>
      <c r="K96" s="134">
        <v>4</v>
      </c>
      <c r="L96" s="134">
        <v>3</v>
      </c>
      <c r="M96" s="134">
        <v>2</v>
      </c>
      <c r="N96" s="121">
        <f t="shared" si="0"/>
        <v>3</v>
      </c>
      <c r="O96" s="134">
        <v>3</v>
      </c>
      <c r="P96" s="134">
        <v>1</v>
      </c>
      <c r="Q96" s="134">
        <f t="shared" si="1"/>
        <v>2</v>
      </c>
      <c r="R96" s="135" t="str">
        <f t="shared" si="2"/>
        <v>MEDIO</v>
      </c>
      <c r="S96" s="132"/>
      <c r="T96" s="132"/>
      <c r="U96" s="132"/>
      <c r="V96" s="132"/>
      <c r="W96" s="132"/>
      <c r="X96" s="132"/>
      <c r="Y96" s="132"/>
    </row>
    <row r="97" spans="1:25" ht="51" customHeight="1">
      <c r="A97" s="163" t="s">
        <v>101</v>
      </c>
      <c r="B97" s="163" t="s">
        <v>102</v>
      </c>
      <c r="C97" s="163" t="s">
        <v>35</v>
      </c>
      <c r="D97" s="172">
        <v>3</v>
      </c>
      <c r="E97" s="120" t="s">
        <v>363</v>
      </c>
      <c r="F97" s="120"/>
      <c r="G97" s="120"/>
      <c r="H97" s="120"/>
      <c r="I97" s="180" t="s">
        <v>480</v>
      </c>
      <c r="J97" s="120" t="s">
        <v>481</v>
      </c>
      <c r="K97" s="134">
        <v>2</v>
      </c>
      <c r="L97" s="134">
        <v>3</v>
      </c>
      <c r="M97" s="134">
        <v>4</v>
      </c>
      <c r="N97" s="121">
        <f t="shared" si="0"/>
        <v>3</v>
      </c>
      <c r="O97" s="134">
        <v>4</v>
      </c>
      <c r="P97" s="134">
        <v>2</v>
      </c>
      <c r="Q97" s="134">
        <f t="shared" si="1"/>
        <v>3</v>
      </c>
      <c r="R97" s="135" t="str">
        <f t="shared" si="2"/>
        <v>ALTO</v>
      </c>
      <c r="S97" s="132"/>
      <c r="T97" s="132"/>
      <c r="U97" s="132"/>
      <c r="V97" s="132"/>
      <c r="W97" s="132"/>
      <c r="X97" s="132"/>
      <c r="Y97" s="132"/>
    </row>
    <row r="98" spans="1:25" ht="51" customHeight="1">
      <c r="A98" s="164"/>
      <c r="B98" s="164"/>
      <c r="C98" s="164"/>
      <c r="D98" s="164"/>
      <c r="E98" s="120" t="s">
        <v>421</v>
      </c>
      <c r="F98" s="120"/>
      <c r="G98" s="120"/>
      <c r="H98" s="120"/>
      <c r="I98" s="164"/>
      <c r="J98" s="120" t="s">
        <v>482</v>
      </c>
      <c r="K98" s="134">
        <v>2</v>
      </c>
      <c r="L98" s="134">
        <v>4</v>
      </c>
      <c r="M98" s="134">
        <v>4</v>
      </c>
      <c r="N98" s="121">
        <f t="shared" si="0"/>
        <v>3</v>
      </c>
      <c r="O98" s="134">
        <v>4</v>
      </c>
      <c r="P98" s="134">
        <v>3</v>
      </c>
      <c r="Q98" s="134">
        <f t="shared" si="1"/>
        <v>3</v>
      </c>
      <c r="R98" s="135" t="str">
        <f t="shared" si="2"/>
        <v>ALTO</v>
      </c>
      <c r="S98" s="132"/>
      <c r="T98" s="132"/>
      <c r="U98" s="132"/>
      <c r="V98" s="132"/>
      <c r="W98" s="132"/>
      <c r="X98" s="132"/>
      <c r="Y98" s="132"/>
    </row>
    <row r="99" spans="1:25" ht="64.2" customHeight="1">
      <c r="A99" s="164"/>
      <c r="B99" s="164"/>
      <c r="C99" s="164"/>
      <c r="D99" s="164"/>
      <c r="E99" s="120"/>
      <c r="F99" s="120" t="s">
        <v>368</v>
      </c>
      <c r="G99" s="120"/>
      <c r="H99" s="120"/>
      <c r="I99" s="122" t="s">
        <v>483</v>
      </c>
      <c r="J99" s="120" t="s">
        <v>484</v>
      </c>
      <c r="K99" s="134">
        <v>2</v>
      </c>
      <c r="L99" s="134">
        <v>4</v>
      </c>
      <c r="M99" s="134">
        <v>5</v>
      </c>
      <c r="N99" s="121">
        <f t="shared" si="0"/>
        <v>4</v>
      </c>
      <c r="O99" s="134">
        <v>5</v>
      </c>
      <c r="P99" s="134">
        <v>3</v>
      </c>
      <c r="Q99" s="134">
        <f t="shared" si="1"/>
        <v>3</v>
      </c>
      <c r="R99" s="135" t="str">
        <f t="shared" si="2"/>
        <v>ALTO</v>
      </c>
      <c r="S99" s="132"/>
      <c r="T99" s="132"/>
      <c r="U99" s="132"/>
      <c r="V99" s="132"/>
      <c r="W99" s="132"/>
      <c r="X99" s="132"/>
      <c r="Y99" s="132"/>
    </row>
    <row r="100" spans="1:25" ht="76.8" customHeight="1">
      <c r="A100" s="164"/>
      <c r="B100" s="164"/>
      <c r="C100" s="164"/>
      <c r="D100" s="164"/>
      <c r="E100" s="120"/>
      <c r="F100" s="120"/>
      <c r="G100" s="120" t="s">
        <v>458</v>
      </c>
      <c r="H100" s="120"/>
      <c r="I100" s="138" t="s">
        <v>336</v>
      </c>
      <c r="J100" s="120" t="s">
        <v>485</v>
      </c>
      <c r="K100" s="134">
        <v>3</v>
      </c>
      <c r="L100" s="134">
        <v>4</v>
      </c>
      <c r="M100" s="134">
        <v>3</v>
      </c>
      <c r="N100" s="121">
        <f t="shared" si="0"/>
        <v>3</v>
      </c>
      <c r="O100" s="134">
        <v>4</v>
      </c>
      <c r="P100" s="134">
        <v>4</v>
      </c>
      <c r="Q100" s="134">
        <f t="shared" si="1"/>
        <v>3</v>
      </c>
      <c r="R100" s="135" t="str">
        <f t="shared" si="2"/>
        <v>ALTO</v>
      </c>
      <c r="S100" s="132"/>
      <c r="T100" s="132"/>
      <c r="U100" s="132"/>
      <c r="V100" s="132"/>
      <c r="W100" s="132"/>
      <c r="X100" s="132"/>
      <c r="Y100" s="132"/>
    </row>
    <row r="101" spans="1:25" ht="69.599999999999994" customHeight="1">
      <c r="A101" s="164"/>
      <c r="B101" s="164"/>
      <c r="C101" s="164"/>
      <c r="D101" s="164"/>
      <c r="E101" s="120"/>
      <c r="F101" s="120"/>
      <c r="G101" s="120"/>
      <c r="H101" s="120" t="s">
        <v>486</v>
      </c>
      <c r="I101" s="122" t="s">
        <v>337</v>
      </c>
      <c r="J101" s="120" t="s">
        <v>487</v>
      </c>
      <c r="K101" s="134">
        <v>5</v>
      </c>
      <c r="L101" s="134">
        <v>4</v>
      </c>
      <c r="M101" s="134">
        <v>3</v>
      </c>
      <c r="N101" s="121">
        <f t="shared" si="0"/>
        <v>4</v>
      </c>
      <c r="O101" s="134">
        <v>4</v>
      </c>
      <c r="P101" s="134">
        <v>4</v>
      </c>
      <c r="Q101" s="134">
        <f t="shared" si="1"/>
        <v>4</v>
      </c>
      <c r="R101" s="135" t="str">
        <f t="shared" si="2"/>
        <v>EXTREMO</v>
      </c>
      <c r="S101" s="132"/>
      <c r="T101" s="132"/>
      <c r="U101" s="132"/>
      <c r="V101" s="132"/>
      <c r="W101" s="132"/>
      <c r="X101" s="132"/>
      <c r="Y101" s="132"/>
    </row>
    <row r="102" spans="1:25" ht="54.6" customHeight="1">
      <c r="A102" s="163" t="s">
        <v>108</v>
      </c>
      <c r="B102" s="163" t="s">
        <v>488</v>
      </c>
      <c r="C102" s="163" t="s">
        <v>63</v>
      </c>
      <c r="D102" s="172">
        <v>3</v>
      </c>
      <c r="E102" s="120"/>
      <c r="F102" s="120"/>
      <c r="G102" s="120" t="s">
        <v>387</v>
      </c>
      <c r="H102" s="120"/>
      <c r="I102" s="138" t="s">
        <v>336</v>
      </c>
      <c r="J102" s="120" t="s">
        <v>489</v>
      </c>
      <c r="K102" s="134">
        <v>4</v>
      </c>
      <c r="L102" s="134">
        <v>3</v>
      </c>
      <c r="M102" s="134">
        <v>4</v>
      </c>
      <c r="N102" s="121">
        <f t="shared" si="0"/>
        <v>4</v>
      </c>
      <c r="O102" s="134">
        <v>3</v>
      </c>
      <c r="P102" s="134">
        <v>3</v>
      </c>
      <c r="Q102" s="134">
        <f t="shared" si="1"/>
        <v>3</v>
      </c>
      <c r="R102" s="135" t="str">
        <f t="shared" si="2"/>
        <v>ALTO</v>
      </c>
      <c r="S102" s="132"/>
      <c r="T102" s="132"/>
      <c r="U102" s="132"/>
      <c r="V102" s="132"/>
      <c r="W102" s="132"/>
      <c r="X102" s="132"/>
      <c r="Y102" s="132"/>
    </row>
    <row r="103" spans="1:25" ht="46.2" customHeight="1">
      <c r="A103" s="164"/>
      <c r="B103" s="164"/>
      <c r="C103" s="164"/>
      <c r="D103" s="164"/>
      <c r="E103" s="120"/>
      <c r="F103" s="120"/>
      <c r="G103" s="120"/>
      <c r="H103" s="120" t="s">
        <v>490</v>
      </c>
      <c r="I103" s="138" t="s">
        <v>337</v>
      </c>
      <c r="J103" s="120" t="s">
        <v>491</v>
      </c>
      <c r="K103" s="134">
        <v>3</v>
      </c>
      <c r="L103" s="134">
        <v>3</v>
      </c>
      <c r="M103" s="134">
        <v>4</v>
      </c>
      <c r="N103" s="121">
        <f t="shared" si="0"/>
        <v>3</v>
      </c>
      <c r="O103" s="134">
        <v>4</v>
      </c>
      <c r="P103" s="134">
        <v>3</v>
      </c>
      <c r="Q103" s="134">
        <f t="shared" si="1"/>
        <v>3</v>
      </c>
      <c r="R103" s="135" t="str">
        <f t="shared" si="2"/>
        <v>ALTO</v>
      </c>
      <c r="S103" s="132"/>
      <c r="T103" s="132"/>
      <c r="U103" s="132"/>
      <c r="V103" s="132"/>
      <c r="W103" s="132"/>
      <c r="X103" s="132"/>
      <c r="Y103" s="132"/>
    </row>
    <row r="104" spans="1:25" ht="81" customHeight="1">
      <c r="A104" s="163" t="s">
        <v>115</v>
      </c>
      <c r="B104" s="163" t="s">
        <v>116</v>
      </c>
      <c r="C104" s="163" t="s">
        <v>35</v>
      </c>
      <c r="D104" s="172">
        <v>3</v>
      </c>
      <c r="E104" s="120" t="s">
        <v>363</v>
      </c>
      <c r="F104" s="120"/>
      <c r="G104" s="120"/>
      <c r="H104" s="120"/>
      <c r="I104" s="180" t="s">
        <v>334</v>
      </c>
      <c r="J104" s="120" t="s">
        <v>492</v>
      </c>
      <c r="K104" s="134">
        <v>4</v>
      </c>
      <c r="L104" s="134">
        <v>3</v>
      </c>
      <c r="M104" s="134">
        <v>4</v>
      </c>
      <c r="N104" s="121">
        <v>4</v>
      </c>
      <c r="O104" s="134">
        <v>4</v>
      </c>
      <c r="P104" s="134">
        <v>2</v>
      </c>
      <c r="Q104" s="134">
        <f t="shared" si="1"/>
        <v>3</v>
      </c>
      <c r="R104" s="135" t="str">
        <f t="shared" si="2"/>
        <v>ALTO</v>
      </c>
      <c r="S104" s="132"/>
      <c r="T104" s="132"/>
      <c r="U104" s="132"/>
      <c r="V104" s="132"/>
      <c r="W104" s="132"/>
      <c r="X104" s="132"/>
      <c r="Y104" s="132"/>
    </row>
    <row r="105" spans="1:25" ht="105" customHeight="1">
      <c r="A105" s="164"/>
      <c r="B105" s="164"/>
      <c r="C105" s="164"/>
      <c r="D105" s="164"/>
      <c r="E105" s="120" t="s">
        <v>421</v>
      </c>
      <c r="F105" s="120"/>
      <c r="G105" s="120"/>
      <c r="H105" s="120"/>
      <c r="I105" s="164"/>
      <c r="J105" s="120" t="s">
        <v>493</v>
      </c>
      <c r="K105" s="134">
        <v>4</v>
      </c>
      <c r="L105" s="134">
        <v>3</v>
      </c>
      <c r="M105" s="134">
        <v>4</v>
      </c>
      <c r="N105" s="121">
        <v>4</v>
      </c>
      <c r="O105" s="134">
        <v>4</v>
      </c>
      <c r="P105" s="134">
        <v>2</v>
      </c>
      <c r="Q105" s="134">
        <f t="shared" si="1"/>
        <v>3</v>
      </c>
      <c r="R105" s="135" t="str">
        <f t="shared" si="2"/>
        <v>ALTO</v>
      </c>
      <c r="S105" s="132"/>
      <c r="T105" s="132"/>
      <c r="U105" s="132"/>
      <c r="V105" s="132"/>
      <c r="W105" s="132"/>
      <c r="X105" s="132"/>
      <c r="Y105" s="132"/>
    </row>
    <row r="106" spans="1:25" ht="78">
      <c r="A106" s="164"/>
      <c r="B106" s="164"/>
      <c r="C106" s="164"/>
      <c r="D106" s="164"/>
      <c r="E106" s="120"/>
      <c r="F106" s="120" t="s">
        <v>441</v>
      </c>
      <c r="G106" s="120"/>
      <c r="H106" s="120"/>
      <c r="I106" s="180" t="s">
        <v>335</v>
      </c>
      <c r="J106" s="120" t="s">
        <v>494</v>
      </c>
      <c r="K106" s="134">
        <v>4</v>
      </c>
      <c r="L106" s="134">
        <v>3</v>
      </c>
      <c r="M106" s="134">
        <v>4</v>
      </c>
      <c r="N106" s="121">
        <v>4</v>
      </c>
      <c r="O106" s="134">
        <v>4</v>
      </c>
      <c r="P106" s="134">
        <v>2</v>
      </c>
      <c r="Q106" s="134">
        <f t="shared" si="1"/>
        <v>3</v>
      </c>
      <c r="R106" s="135" t="str">
        <f t="shared" si="2"/>
        <v>ALTO</v>
      </c>
      <c r="S106" s="132"/>
      <c r="T106" s="132"/>
      <c r="U106" s="132"/>
      <c r="V106" s="132"/>
      <c r="W106" s="132"/>
      <c r="X106" s="132"/>
      <c r="Y106" s="132"/>
    </row>
    <row r="107" spans="1:25" ht="123" customHeight="1">
      <c r="A107" s="164"/>
      <c r="B107" s="164"/>
      <c r="C107" s="164"/>
      <c r="D107" s="164"/>
      <c r="E107" s="120"/>
      <c r="F107" s="120" t="s">
        <v>495</v>
      </c>
      <c r="G107" s="120"/>
      <c r="H107" s="120"/>
      <c r="I107" s="164"/>
      <c r="J107" s="120" t="s">
        <v>496</v>
      </c>
      <c r="K107" s="134">
        <v>4</v>
      </c>
      <c r="L107" s="134">
        <v>3</v>
      </c>
      <c r="M107" s="134">
        <v>4</v>
      </c>
      <c r="N107" s="121">
        <v>4</v>
      </c>
      <c r="O107" s="134">
        <v>4</v>
      </c>
      <c r="P107" s="134">
        <v>2</v>
      </c>
      <c r="Q107" s="134">
        <f t="shared" si="1"/>
        <v>3</v>
      </c>
      <c r="R107" s="135" t="str">
        <f t="shared" si="2"/>
        <v>ALTO</v>
      </c>
      <c r="S107" s="132"/>
      <c r="T107" s="132"/>
      <c r="U107" s="132"/>
      <c r="V107" s="132"/>
      <c r="W107" s="132"/>
      <c r="X107" s="132"/>
      <c r="Y107" s="132"/>
    </row>
    <row r="108" spans="1:25" ht="189" customHeight="1">
      <c r="A108" s="164"/>
      <c r="B108" s="164"/>
      <c r="C108" s="164"/>
      <c r="D108" s="164"/>
      <c r="E108" s="120"/>
      <c r="F108" s="120" t="s">
        <v>497</v>
      </c>
      <c r="G108" s="120"/>
      <c r="H108" s="120"/>
      <c r="I108" s="164"/>
      <c r="J108" s="120" t="s">
        <v>498</v>
      </c>
      <c r="K108" s="134">
        <v>4</v>
      </c>
      <c r="L108" s="134">
        <v>3</v>
      </c>
      <c r="M108" s="134">
        <v>4</v>
      </c>
      <c r="N108" s="121">
        <f>ROUND(AVERAGE(K108:M108),0)</f>
        <v>4</v>
      </c>
      <c r="O108" s="134">
        <v>3</v>
      </c>
      <c r="P108" s="134">
        <v>3</v>
      </c>
      <c r="Q108" s="134">
        <f t="shared" si="1"/>
        <v>3</v>
      </c>
      <c r="R108" s="135" t="str">
        <f t="shared" si="2"/>
        <v>ALTO</v>
      </c>
      <c r="S108" s="132"/>
      <c r="T108" s="132"/>
      <c r="U108" s="132"/>
      <c r="V108" s="132"/>
      <c r="W108" s="132"/>
      <c r="X108" s="132"/>
      <c r="Y108" s="132"/>
    </row>
    <row r="109" spans="1:25" ht="93.6">
      <c r="A109" s="164"/>
      <c r="B109" s="164"/>
      <c r="C109" s="164"/>
      <c r="D109" s="164"/>
      <c r="E109" s="120"/>
      <c r="F109" s="120"/>
      <c r="G109" s="130" t="s">
        <v>389</v>
      </c>
      <c r="H109" s="120"/>
      <c r="I109" s="180" t="s">
        <v>336</v>
      </c>
      <c r="J109" s="120" t="s">
        <v>499</v>
      </c>
      <c r="K109" s="134">
        <v>4</v>
      </c>
      <c r="L109" s="134">
        <v>2</v>
      </c>
      <c r="M109" s="134">
        <v>3</v>
      </c>
      <c r="N109" s="121">
        <v>3</v>
      </c>
      <c r="O109" s="134">
        <v>3</v>
      </c>
      <c r="P109" s="134">
        <v>2</v>
      </c>
      <c r="Q109" s="134">
        <f t="shared" si="1"/>
        <v>3</v>
      </c>
      <c r="R109" s="135" t="str">
        <f t="shared" si="2"/>
        <v>ALTO</v>
      </c>
      <c r="S109" s="132"/>
      <c r="T109" s="132"/>
      <c r="U109" s="132"/>
      <c r="V109" s="132"/>
      <c r="W109" s="132"/>
      <c r="X109" s="132"/>
      <c r="Y109" s="132"/>
    </row>
    <row r="110" spans="1:25" ht="46.8">
      <c r="A110" s="164"/>
      <c r="B110" s="164"/>
      <c r="C110" s="164"/>
      <c r="D110" s="164"/>
      <c r="E110" s="120"/>
      <c r="F110" s="120"/>
      <c r="G110" s="130" t="s">
        <v>500</v>
      </c>
      <c r="H110" s="120"/>
      <c r="I110" s="164"/>
      <c r="J110" s="120" t="s">
        <v>501</v>
      </c>
      <c r="K110" s="134">
        <v>4</v>
      </c>
      <c r="L110" s="134">
        <v>3</v>
      </c>
      <c r="M110" s="134">
        <v>3</v>
      </c>
      <c r="N110" s="121">
        <v>3</v>
      </c>
      <c r="O110" s="134">
        <v>3</v>
      </c>
      <c r="P110" s="134">
        <v>2</v>
      </c>
      <c r="Q110" s="134">
        <f t="shared" si="1"/>
        <v>3</v>
      </c>
      <c r="R110" s="135" t="str">
        <f t="shared" si="2"/>
        <v>ALTO</v>
      </c>
      <c r="S110" s="132"/>
      <c r="T110" s="132"/>
      <c r="U110" s="132"/>
      <c r="V110" s="132"/>
      <c r="W110" s="132"/>
      <c r="X110" s="132"/>
      <c r="Y110" s="132"/>
    </row>
    <row r="111" spans="1:25" ht="119.4" customHeight="1">
      <c r="A111" s="164"/>
      <c r="B111" s="164"/>
      <c r="C111" s="164"/>
      <c r="D111" s="164"/>
      <c r="E111" s="120"/>
      <c r="F111" s="120"/>
      <c r="G111" s="130"/>
      <c r="H111" s="120" t="s">
        <v>490</v>
      </c>
      <c r="I111" s="180" t="s">
        <v>502</v>
      </c>
      <c r="J111" s="120" t="s">
        <v>2685</v>
      </c>
      <c r="K111" s="134">
        <v>4</v>
      </c>
      <c r="L111" s="134">
        <v>2</v>
      </c>
      <c r="M111" s="134">
        <v>3</v>
      </c>
      <c r="N111" s="121">
        <v>3</v>
      </c>
      <c r="O111" s="134">
        <v>4</v>
      </c>
      <c r="P111" s="134">
        <v>3</v>
      </c>
      <c r="Q111" s="134">
        <f t="shared" si="1"/>
        <v>3</v>
      </c>
      <c r="R111" s="135" t="str">
        <f t="shared" si="2"/>
        <v>ALTO</v>
      </c>
      <c r="S111" s="132"/>
      <c r="T111" s="132"/>
      <c r="U111" s="132"/>
      <c r="V111" s="132"/>
      <c r="W111" s="132"/>
      <c r="X111" s="132"/>
      <c r="Y111" s="132"/>
    </row>
    <row r="112" spans="1:25" ht="126.6" customHeight="1">
      <c r="A112" s="164"/>
      <c r="B112" s="164"/>
      <c r="C112" s="164"/>
      <c r="D112" s="164"/>
      <c r="E112" s="120"/>
      <c r="F112" s="120"/>
      <c r="G112" s="130"/>
      <c r="H112" s="120" t="s">
        <v>391</v>
      </c>
      <c r="I112" s="164"/>
      <c r="J112" s="120" t="s">
        <v>2686</v>
      </c>
      <c r="K112" s="134">
        <v>4</v>
      </c>
      <c r="L112" s="134">
        <v>3</v>
      </c>
      <c r="M112" s="134">
        <v>2</v>
      </c>
      <c r="N112" s="121">
        <v>3</v>
      </c>
      <c r="O112" s="134">
        <v>4</v>
      </c>
      <c r="P112" s="134">
        <v>2</v>
      </c>
      <c r="Q112" s="134">
        <f t="shared" si="1"/>
        <v>3</v>
      </c>
      <c r="R112" s="135" t="str">
        <f t="shared" si="2"/>
        <v>ALTO</v>
      </c>
      <c r="S112" s="132"/>
      <c r="T112" s="132"/>
      <c r="U112" s="132"/>
      <c r="V112" s="132"/>
      <c r="W112" s="132"/>
      <c r="X112" s="132"/>
      <c r="Y112" s="132"/>
    </row>
    <row r="113" spans="1:25" ht="57.6" customHeight="1">
      <c r="A113" s="163" t="s">
        <v>121</v>
      </c>
      <c r="B113" s="163" t="s">
        <v>503</v>
      </c>
      <c r="C113" s="163" t="s">
        <v>63</v>
      </c>
      <c r="D113" s="172">
        <v>3</v>
      </c>
      <c r="E113" s="120"/>
      <c r="F113" s="120"/>
      <c r="G113" s="130" t="s">
        <v>343</v>
      </c>
      <c r="H113" s="120"/>
      <c r="I113" s="122" t="s">
        <v>336</v>
      </c>
      <c r="J113" s="120" t="s">
        <v>489</v>
      </c>
      <c r="K113" s="134">
        <v>3</v>
      </c>
      <c r="L113" s="134">
        <v>2</v>
      </c>
      <c r="M113" s="134">
        <v>2</v>
      </c>
      <c r="N113" s="121">
        <f t="shared" ref="N113:N121" si="3">ROUND(AVERAGE(K113:M113),0)</f>
        <v>2</v>
      </c>
      <c r="O113" s="134">
        <v>3</v>
      </c>
      <c r="P113" s="134">
        <v>3</v>
      </c>
      <c r="Q113" s="134">
        <f t="shared" si="1"/>
        <v>3</v>
      </c>
      <c r="R113" s="135" t="str">
        <f t="shared" si="2"/>
        <v>ALTO</v>
      </c>
      <c r="S113" s="132"/>
      <c r="T113" s="132"/>
      <c r="U113" s="132"/>
      <c r="V113" s="132"/>
      <c r="W113" s="132"/>
      <c r="X113" s="132"/>
      <c r="Y113" s="132"/>
    </row>
    <row r="114" spans="1:25" ht="56.4" customHeight="1">
      <c r="A114" s="164"/>
      <c r="B114" s="164"/>
      <c r="C114" s="164"/>
      <c r="D114" s="164"/>
      <c r="E114" s="120"/>
      <c r="F114" s="120"/>
      <c r="G114" s="120" t="s">
        <v>387</v>
      </c>
      <c r="H114" s="120"/>
      <c r="I114" s="122" t="s">
        <v>336</v>
      </c>
      <c r="J114" s="120" t="s">
        <v>489</v>
      </c>
      <c r="K114" s="134">
        <v>3</v>
      </c>
      <c r="L114" s="134">
        <v>3</v>
      </c>
      <c r="M114" s="134">
        <v>3</v>
      </c>
      <c r="N114" s="121">
        <f t="shared" si="3"/>
        <v>3</v>
      </c>
      <c r="O114" s="134">
        <v>3</v>
      </c>
      <c r="P114" s="134">
        <v>3</v>
      </c>
      <c r="Q114" s="134">
        <f t="shared" si="1"/>
        <v>3</v>
      </c>
      <c r="R114" s="135" t="str">
        <f t="shared" si="2"/>
        <v>ALTO</v>
      </c>
      <c r="S114" s="132"/>
      <c r="T114" s="132"/>
      <c r="U114" s="132"/>
      <c r="V114" s="132"/>
      <c r="W114" s="132"/>
      <c r="X114" s="132"/>
      <c r="Y114" s="132"/>
    </row>
    <row r="115" spans="1:25" ht="67.2" customHeight="1">
      <c r="A115" s="164"/>
      <c r="B115" s="164"/>
      <c r="C115" s="164"/>
      <c r="D115" s="164"/>
      <c r="E115" s="120"/>
      <c r="F115" s="120"/>
      <c r="G115" s="120"/>
      <c r="H115" s="120" t="s">
        <v>504</v>
      </c>
      <c r="I115" s="122" t="s">
        <v>337</v>
      </c>
      <c r="J115" s="120" t="s">
        <v>2687</v>
      </c>
      <c r="K115" s="134">
        <v>3</v>
      </c>
      <c r="L115" s="134">
        <v>2</v>
      </c>
      <c r="M115" s="134">
        <v>2</v>
      </c>
      <c r="N115" s="121">
        <f t="shared" si="3"/>
        <v>2</v>
      </c>
      <c r="O115" s="134">
        <v>3</v>
      </c>
      <c r="P115" s="134">
        <v>3</v>
      </c>
      <c r="Q115" s="134">
        <f t="shared" si="1"/>
        <v>3</v>
      </c>
      <c r="R115" s="135" t="str">
        <f t="shared" si="2"/>
        <v>ALTO</v>
      </c>
      <c r="S115" s="132"/>
      <c r="T115" s="132"/>
      <c r="U115" s="132"/>
      <c r="V115" s="132"/>
      <c r="W115" s="132"/>
      <c r="X115" s="132"/>
      <c r="Y115" s="132"/>
    </row>
    <row r="116" spans="1:25" ht="46.8">
      <c r="A116" s="163" t="s">
        <v>126</v>
      </c>
      <c r="B116" s="163" t="s">
        <v>127</v>
      </c>
      <c r="C116" s="163" t="s">
        <v>27</v>
      </c>
      <c r="D116" s="172">
        <v>3</v>
      </c>
      <c r="E116" s="120"/>
      <c r="F116" s="130"/>
      <c r="G116" s="130" t="s">
        <v>370</v>
      </c>
      <c r="H116" s="130"/>
      <c r="I116" s="180" t="s">
        <v>336</v>
      </c>
      <c r="J116" s="120" t="s">
        <v>505</v>
      </c>
      <c r="K116" s="134">
        <v>3</v>
      </c>
      <c r="L116" s="134">
        <v>2</v>
      </c>
      <c r="M116" s="134">
        <v>2</v>
      </c>
      <c r="N116" s="121">
        <f t="shared" si="3"/>
        <v>2</v>
      </c>
      <c r="O116" s="134">
        <v>2</v>
      </c>
      <c r="P116" s="134">
        <v>1</v>
      </c>
      <c r="Q116" s="134">
        <f t="shared" si="1"/>
        <v>1</v>
      </c>
      <c r="R116" s="135" t="str">
        <f t="shared" si="2"/>
        <v>BAJO</v>
      </c>
      <c r="S116" s="132"/>
      <c r="T116" s="132"/>
      <c r="U116" s="132"/>
      <c r="V116" s="132"/>
      <c r="W116" s="132"/>
      <c r="X116" s="132"/>
      <c r="Y116" s="132"/>
    </row>
    <row r="117" spans="1:25" ht="31.2">
      <c r="A117" s="164"/>
      <c r="B117" s="164"/>
      <c r="C117" s="164"/>
      <c r="D117" s="164"/>
      <c r="E117" s="120"/>
      <c r="F117" s="130"/>
      <c r="G117" s="130" t="s">
        <v>460</v>
      </c>
      <c r="H117" s="130"/>
      <c r="I117" s="164"/>
      <c r="J117" s="120" t="s">
        <v>506</v>
      </c>
      <c r="K117" s="134">
        <v>3</v>
      </c>
      <c r="L117" s="134">
        <v>2</v>
      </c>
      <c r="M117" s="134">
        <v>1</v>
      </c>
      <c r="N117" s="121">
        <f t="shared" si="3"/>
        <v>2</v>
      </c>
      <c r="O117" s="134">
        <v>1</v>
      </c>
      <c r="P117" s="134">
        <v>2</v>
      </c>
      <c r="Q117" s="134">
        <f t="shared" si="1"/>
        <v>2</v>
      </c>
      <c r="R117" s="135" t="str">
        <f t="shared" si="2"/>
        <v>MEDIO</v>
      </c>
      <c r="S117" s="132"/>
      <c r="T117" s="132"/>
      <c r="U117" s="132"/>
      <c r="V117" s="132"/>
      <c r="W117" s="132"/>
      <c r="X117" s="132"/>
      <c r="Y117" s="132"/>
    </row>
    <row r="118" spans="1:25" ht="31.2">
      <c r="A118" s="164"/>
      <c r="B118" s="164"/>
      <c r="C118" s="164"/>
      <c r="D118" s="164"/>
      <c r="E118" s="120"/>
      <c r="F118" s="130"/>
      <c r="G118" s="130" t="s">
        <v>343</v>
      </c>
      <c r="H118" s="130"/>
      <c r="I118" s="164"/>
      <c r="J118" s="120" t="s">
        <v>507</v>
      </c>
      <c r="K118" s="134">
        <v>3</v>
      </c>
      <c r="L118" s="134">
        <v>2</v>
      </c>
      <c r="M118" s="134">
        <v>1</v>
      </c>
      <c r="N118" s="121">
        <f t="shared" si="3"/>
        <v>2</v>
      </c>
      <c r="O118" s="134">
        <v>2</v>
      </c>
      <c r="P118" s="134">
        <v>2</v>
      </c>
      <c r="Q118" s="134">
        <f t="shared" si="1"/>
        <v>2</v>
      </c>
      <c r="R118" s="135" t="str">
        <f t="shared" si="2"/>
        <v>MEDIO</v>
      </c>
      <c r="S118" s="132"/>
      <c r="T118" s="132"/>
      <c r="U118" s="132"/>
      <c r="V118" s="132"/>
      <c r="W118" s="132"/>
      <c r="X118" s="132"/>
      <c r="Y118" s="132"/>
    </row>
    <row r="119" spans="1:25" ht="60">
      <c r="A119" s="164"/>
      <c r="B119" s="164"/>
      <c r="C119" s="164"/>
      <c r="D119" s="164"/>
      <c r="E119" s="120"/>
      <c r="F119" s="130"/>
      <c r="G119" s="130" t="s">
        <v>351</v>
      </c>
      <c r="H119" s="130"/>
      <c r="I119" s="164"/>
      <c r="J119" s="120" t="s">
        <v>508</v>
      </c>
      <c r="K119" s="134">
        <v>3</v>
      </c>
      <c r="L119" s="134">
        <v>2</v>
      </c>
      <c r="M119" s="134">
        <v>1</v>
      </c>
      <c r="N119" s="121">
        <f t="shared" si="3"/>
        <v>2</v>
      </c>
      <c r="O119" s="134">
        <v>2</v>
      </c>
      <c r="P119" s="134">
        <v>1</v>
      </c>
      <c r="Q119" s="134">
        <f t="shared" si="1"/>
        <v>1</v>
      </c>
      <c r="R119" s="135" t="str">
        <f t="shared" si="2"/>
        <v>BAJO</v>
      </c>
      <c r="S119" s="132"/>
      <c r="T119" s="132"/>
      <c r="U119" s="132"/>
      <c r="V119" s="132"/>
      <c r="W119" s="132"/>
      <c r="X119" s="132"/>
      <c r="Y119" s="132"/>
    </row>
    <row r="120" spans="1:25" ht="45">
      <c r="A120" s="164"/>
      <c r="B120" s="164"/>
      <c r="C120" s="164"/>
      <c r="D120" s="164"/>
      <c r="E120" s="120"/>
      <c r="F120" s="130"/>
      <c r="G120" s="130"/>
      <c r="H120" s="130" t="s">
        <v>509</v>
      </c>
      <c r="I120" s="180" t="s">
        <v>337</v>
      </c>
      <c r="J120" s="120" t="s">
        <v>510</v>
      </c>
      <c r="K120" s="134">
        <v>3</v>
      </c>
      <c r="L120" s="134">
        <v>2</v>
      </c>
      <c r="M120" s="134">
        <v>2</v>
      </c>
      <c r="N120" s="121">
        <f t="shared" si="3"/>
        <v>2</v>
      </c>
      <c r="O120" s="134">
        <v>1</v>
      </c>
      <c r="P120" s="134">
        <v>1</v>
      </c>
      <c r="Q120" s="134">
        <f t="shared" si="1"/>
        <v>1</v>
      </c>
      <c r="R120" s="135" t="str">
        <f t="shared" si="2"/>
        <v>BAJO</v>
      </c>
      <c r="S120" s="132"/>
      <c r="T120" s="132"/>
      <c r="U120" s="132"/>
      <c r="V120" s="132"/>
      <c r="W120" s="132"/>
      <c r="X120" s="132"/>
      <c r="Y120" s="132"/>
    </row>
    <row r="121" spans="1:25" ht="62.4">
      <c r="A121" s="164"/>
      <c r="B121" s="164"/>
      <c r="C121" s="164"/>
      <c r="D121" s="164"/>
      <c r="E121" s="120"/>
      <c r="F121" s="130"/>
      <c r="G121" s="130"/>
      <c r="H121" s="130" t="s">
        <v>474</v>
      </c>
      <c r="I121" s="164"/>
      <c r="J121" s="120" t="s">
        <v>511</v>
      </c>
      <c r="K121" s="134">
        <v>2</v>
      </c>
      <c r="L121" s="134">
        <v>2</v>
      </c>
      <c r="M121" s="134">
        <v>2</v>
      </c>
      <c r="N121" s="121">
        <f t="shared" si="3"/>
        <v>2</v>
      </c>
      <c r="O121" s="134">
        <v>2</v>
      </c>
      <c r="P121" s="134">
        <v>2</v>
      </c>
      <c r="Q121" s="134">
        <f t="shared" si="1"/>
        <v>2</v>
      </c>
      <c r="R121" s="135" t="str">
        <f t="shared" si="2"/>
        <v>MEDIO</v>
      </c>
      <c r="S121" s="132"/>
    </row>
    <row r="122" spans="1:25" ht="140.4" customHeight="1">
      <c r="A122" s="163" t="s">
        <v>133</v>
      </c>
      <c r="B122" s="163" t="s">
        <v>134</v>
      </c>
      <c r="C122" s="163" t="s">
        <v>43</v>
      </c>
      <c r="D122" s="165">
        <v>3</v>
      </c>
      <c r="E122" s="120"/>
      <c r="F122" s="120"/>
      <c r="G122" s="120" t="s">
        <v>512</v>
      </c>
      <c r="H122" s="120"/>
      <c r="I122" s="180" t="s">
        <v>336</v>
      </c>
      <c r="J122" s="120" t="s">
        <v>513</v>
      </c>
      <c r="K122" s="134">
        <v>4</v>
      </c>
      <c r="L122" s="134">
        <v>3</v>
      </c>
      <c r="M122" s="134">
        <v>3</v>
      </c>
      <c r="N122" s="121">
        <v>3</v>
      </c>
      <c r="O122" s="134">
        <v>3</v>
      </c>
      <c r="P122" s="134">
        <v>3</v>
      </c>
      <c r="Q122" s="134">
        <f t="shared" si="1"/>
        <v>3</v>
      </c>
      <c r="R122" s="135" t="str">
        <f t="shared" si="2"/>
        <v>ALTO</v>
      </c>
      <c r="S122" s="132"/>
      <c r="T122" s="132"/>
      <c r="U122" s="132"/>
      <c r="V122" s="132"/>
      <c r="W122" s="132"/>
      <c r="X122" s="132"/>
      <c r="Y122" s="132"/>
    </row>
    <row r="123" spans="1:25" ht="207" customHeight="1">
      <c r="A123" s="164"/>
      <c r="B123" s="164"/>
      <c r="C123" s="164"/>
      <c r="D123" s="164"/>
      <c r="E123" s="120"/>
      <c r="F123" s="120"/>
      <c r="G123" s="120" t="s">
        <v>405</v>
      </c>
      <c r="H123" s="120"/>
      <c r="I123" s="164"/>
      <c r="J123" s="120" t="s">
        <v>514</v>
      </c>
      <c r="K123" s="134">
        <v>4</v>
      </c>
      <c r="L123" s="134">
        <v>3</v>
      </c>
      <c r="M123" s="134">
        <v>3</v>
      </c>
      <c r="N123" s="121">
        <v>3</v>
      </c>
      <c r="O123" s="134">
        <v>3</v>
      </c>
      <c r="P123" s="134">
        <v>3</v>
      </c>
      <c r="Q123" s="134">
        <f t="shared" si="1"/>
        <v>3</v>
      </c>
      <c r="R123" s="135" t="str">
        <f t="shared" si="2"/>
        <v>ALTO</v>
      </c>
      <c r="S123" s="132"/>
      <c r="T123" s="132"/>
      <c r="U123" s="132"/>
      <c r="V123" s="132"/>
      <c r="W123" s="132"/>
      <c r="X123" s="132"/>
      <c r="Y123" s="132"/>
    </row>
    <row r="124" spans="1:25" ht="154.19999999999999" customHeight="1">
      <c r="A124" s="164"/>
      <c r="B124" s="164"/>
      <c r="C124" s="164"/>
      <c r="D124" s="164"/>
      <c r="E124" s="120"/>
      <c r="F124" s="120"/>
      <c r="G124" s="120" t="s">
        <v>515</v>
      </c>
      <c r="H124" s="120"/>
      <c r="I124" s="164"/>
      <c r="J124" s="120" t="s">
        <v>516</v>
      </c>
      <c r="K124" s="134">
        <v>5</v>
      </c>
      <c r="L124" s="134">
        <v>4</v>
      </c>
      <c r="M124" s="134">
        <v>3</v>
      </c>
      <c r="N124" s="121">
        <v>4</v>
      </c>
      <c r="O124" s="134">
        <v>4</v>
      </c>
      <c r="P124" s="134">
        <v>2</v>
      </c>
      <c r="Q124" s="134">
        <f t="shared" si="1"/>
        <v>3</v>
      </c>
      <c r="R124" s="135" t="str">
        <f t="shared" si="2"/>
        <v>ALTO</v>
      </c>
      <c r="S124" s="132"/>
      <c r="T124" s="132"/>
      <c r="U124" s="132"/>
      <c r="V124" s="132"/>
      <c r="W124" s="132"/>
      <c r="X124" s="132"/>
      <c r="Y124" s="132"/>
    </row>
    <row r="125" spans="1:25" ht="176.4" customHeight="1">
      <c r="A125" s="164"/>
      <c r="B125" s="164"/>
      <c r="C125" s="164"/>
      <c r="D125" s="164"/>
      <c r="E125" s="120"/>
      <c r="F125" s="120"/>
      <c r="G125" s="120"/>
      <c r="H125" s="120" t="s">
        <v>490</v>
      </c>
      <c r="I125" s="180" t="s">
        <v>337</v>
      </c>
      <c r="J125" s="120" t="s">
        <v>517</v>
      </c>
      <c r="K125" s="134">
        <v>4</v>
      </c>
      <c r="L125" s="134">
        <v>4</v>
      </c>
      <c r="M125" s="134">
        <v>3</v>
      </c>
      <c r="N125" s="121">
        <v>4</v>
      </c>
      <c r="O125" s="134">
        <v>4</v>
      </c>
      <c r="P125" s="134">
        <v>3</v>
      </c>
      <c r="Q125" s="134">
        <f t="shared" si="1"/>
        <v>3</v>
      </c>
      <c r="R125" s="135" t="str">
        <f t="shared" si="2"/>
        <v>ALTO</v>
      </c>
      <c r="S125" s="132"/>
      <c r="T125" s="132"/>
      <c r="U125" s="132"/>
      <c r="V125" s="132"/>
      <c r="W125" s="132"/>
      <c r="X125" s="132"/>
      <c r="Y125" s="132"/>
    </row>
    <row r="126" spans="1:25" ht="148.19999999999999" customHeight="1">
      <c r="A126" s="164"/>
      <c r="B126" s="164"/>
      <c r="C126" s="164"/>
      <c r="D126" s="164"/>
      <c r="E126" s="120"/>
      <c r="F126" s="120"/>
      <c r="G126" s="120"/>
      <c r="H126" s="120" t="s">
        <v>416</v>
      </c>
      <c r="I126" s="164"/>
      <c r="J126" s="120" t="s">
        <v>518</v>
      </c>
      <c r="K126" s="134">
        <v>4</v>
      </c>
      <c r="L126" s="134">
        <v>4</v>
      </c>
      <c r="M126" s="134">
        <v>2</v>
      </c>
      <c r="N126" s="121">
        <v>3</v>
      </c>
      <c r="O126" s="134">
        <v>4</v>
      </c>
      <c r="P126" s="134">
        <v>2</v>
      </c>
      <c r="Q126" s="134">
        <f t="shared" si="1"/>
        <v>3</v>
      </c>
      <c r="R126" s="135" t="str">
        <f t="shared" si="2"/>
        <v>ALTO</v>
      </c>
      <c r="S126" s="132"/>
      <c r="T126" s="132"/>
      <c r="U126" s="132"/>
      <c r="V126" s="132"/>
      <c r="W126" s="132"/>
      <c r="X126" s="132"/>
      <c r="Y126" s="132"/>
    </row>
    <row r="127" spans="1:25" ht="140.4" customHeight="1">
      <c r="A127" s="164"/>
      <c r="B127" s="164"/>
      <c r="C127" s="164"/>
      <c r="D127" s="164"/>
      <c r="E127" s="120"/>
      <c r="F127" s="120"/>
      <c r="G127" s="120"/>
      <c r="H127" s="120" t="s">
        <v>391</v>
      </c>
      <c r="I127" s="164"/>
      <c r="J127" s="120" t="s">
        <v>519</v>
      </c>
      <c r="K127" s="134">
        <v>4</v>
      </c>
      <c r="L127" s="134">
        <v>4</v>
      </c>
      <c r="M127" s="134">
        <v>2</v>
      </c>
      <c r="N127" s="121">
        <f>ROUND(AVERAGE(K127:M127),0)</f>
        <v>3</v>
      </c>
      <c r="O127" s="134">
        <v>4</v>
      </c>
      <c r="P127" s="134">
        <v>2</v>
      </c>
      <c r="Q127" s="134">
        <f t="shared" si="1"/>
        <v>3</v>
      </c>
      <c r="R127" s="135" t="str">
        <f t="shared" si="2"/>
        <v>ALTO</v>
      </c>
      <c r="S127" s="132"/>
      <c r="T127" s="132"/>
      <c r="U127" s="132"/>
      <c r="V127" s="132"/>
      <c r="W127" s="132"/>
      <c r="X127" s="132"/>
      <c r="Y127" s="132"/>
    </row>
    <row r="128" spans="1:25" ht="62.4" customHeight="1">
      <c r="A128" s="123" t="s">
        <v>147</v>
      </c>
      <c r="B128" s="199" t="s">
        <v>520</v>
      </c>
      <c r="C128" s="200"/>
      <c r="D128" s="123"/>
      <c r="E128" s="123"/>
      <c r="F128" s="123"/>
      <c r="G128" s="123"/>
      <c r="H128" s="123"/>
      <c r="I128" s="123"/>
      <c r="J128" s="123"/>
      <c r="K128" s="123"/>
      <c r="L128" s="123"/>
      <c r="M128" s="123"/>
      <c r="N128" s="123"/>
      <c r="O128" s="123"/>
      <c r="P128" s="123"/>
      <c r="Q128" s="123"/>
      <c r="R128" s="123"/>
      <c r="S128" s="132"/>
      <c r="T128" s="132"/>
      <c r="U128" s="132"/>
      <c r="V128" s="132"/>
      <c r="W128" s="132"/>
      <c r="X128" s="132"/>
      <c r="Y128" s="132"/>
    </row>
    <row r="129" spans="1:25" ht="31.2">
      <c r="A129" s="218" t="s">
        <v>521</v>
      </c>
      <c r="B129" s="163" t="s">
        <v>522</v>
      </c>
      <c r="C129" s="163" t="s">
        <v>523</v>
      </c>
      <c r="D129" s="172">
        <v>3</v>
      </c>
      <c r="E129" s="120" t="s">
        <v>363</v>
      </c>
      <c r="F129" s="120"/>
      <c r="G129" s="120"/>
      <c r="H129" s="120"/>
      <c r="I129" s="180" t="s">
        <v>480</v>
      </c>
      <c r="J129" s="120" t="s">
        <v>364</v>
      </c>
      <c r="K129" s="134">
        <v>1</v>
      </c>
      <c r="L129" s="134">
        <v>2</v>
      </c>
      <c r="M129" s="134">
        <v>1</v>
      </c>
      <c r="N129" s="121">
        <f t="shared" ref="N129:N168" si="4">ROUND(AVERAGE(K129:M129),0)</f>
        <v>1</v>
      </c>
      <c r="O129" s="134">
        <v>2</v>
      </c>
      <c r="P129" s="134">
        <v>3</v>
      </c>
      <c r="Q129" s="134">
        <f t="shared" ref="Q129:Q271" si="5">IF((P129*N129)&lt;=2,1,IF((P129*N129)&lt;=4,2,IF((P129*N129)&lt;=12,3,IF((P129*N129)&lt;=16,4,IF((P129*N129)&lt;=25,5,"Error")))))</f>
        <v>2</v>
      </c>
      <c r="R129" s="135" t="str">
        <f t="shared" ref="R129:R271" si="6">IF(Q129&lt;=1,"BAJO",IF(Q129&lt;=2,"MEDIO",IF(Q129&lt;=3,"ALTO",IF(Q129&lt;=4,"EXTREMO",IF(Q129&lt;=5,"CATASTROFICO","Error")))))</f>
        <v>MEDIO</v>
      </c>
      <c r="S129" s="132"/>
      <c r="T129" s="132"/>
      <c r="U129" s="132"/>
      <c r="V129" s="132"/>
      <c r="W129" s="132"/>
      <c r="X129" s="132"/>
      <c r="Y129" s="132"/>
    </row>
    <row r="130" spans="1:25" ht="15.6">
      <c r="A130" s="164"/>
      <c r="B130" s="164"/>
      <c r="C130" s="164"/>
      <c r="D130" s="164"/>
      <c r="E130" s="120" t="s">
        <v>524</v>
      </c>
      <c r="F130" s="120"/>
      <c r="G130" s="120"/>
      <c r="H130" s="120"/>
      <c r="I130" s="164"/>
      <c r="J130" s="120" t="s">
        <v>525</v>
      </c>
      <c r="K130" s="134">
        <v>2</v>
      </c>
      <c r="L130" s="134">
        <v>2</v>
      </c>
      <c r="M130" s="134">
        <v>3</v>
      </c>
      <c r="N130" s="121">
        <f t="shared" si="4"/>
        <v>2</v>
      </c>
      <c r="O130" s="134">
        <v>2</v>
      </c>
      <c r="P130" s="134">
        <v>2</v>
      </c>
      <c r="Q130" s="134">
        <f t="shared" si="5"/>
        <v>2</v>
      </c>
      <c r="R130" s="135" t="str">
        <f t="shared" si="6"/>
        <v>MEDIO</v>
      </c>
      <c r="S130" s="132"/>
      <c r="T130" s="132"/>
      <c r="U130" s="132"/>
      <c r="V130" s="132"/>
      <c r="W130" s="132"/>
      <c r="X130" s="132"/>
      <c r="Y130" s="132"/>
    </row>
    <row r="131" spans="1:25" ht="31.2">
      <c r="A131" s="164"/>
      <c r="B131" s="164"/>
      <c r="C131" s="164"/>
      <c r="D131" s="164"/>
      <c r="E131" s="120"/>
      <c r="F131" s="120" t="s">
        <v>526</v>
      </c>
      <c r="G131" s="120"/>
      <c r="H131" s="120"/>
      <c r="I131" s="180" t="s">
        <v>527</v>
      </c>
      <c r="J131" s="120" t="s">
        <v>528</v>
      </c>
      <c r="K131" s="134">
        <v>2</v>
      </c>
      <c r="L131" s="134">
        <v>2</v>
      </c>
      <c r="M131" s="134">
        <v>3</v>
      </c>
      <c r="N131" s="121">
        <f t="shared" si="4"/>
        <v>2</v>
      </c>
      <c r="O131" s="134">
        <v>2</v>
      </c>
      <c r="P131" s="134">
        <v>2</v>
      </c>
      <c r="Q131" s="134">
        <f t="shared" si="5"/>
        <v>2</v>
      </c>
      <c r="R131" s="135" t="str">
        <f t="shared" si="6"/>
        <v>MEDIO</v>
      </c>
      <c r="S131" s="132"/>
      <c r="T131" s="132"/>
      <c r="U131" s="132"/>
      <c r="V131" s="132"/>
      <c r="W131" s="132"/>
      <c r="X131" s="132"/>
      <c r="Y131" s="132"/>
    </row>
    <row r="132" spans="1:25" ht="31.2">
      <c r="A132" s="164"/>
      <c r="B132" s="164"/>
      <c r="C132" s="164"/>
      <c r="D132" s="164"/>
      <c r="E132" s="120"/>
      <c r="F132" s="120" t="s">
        <v>368</v>
      </c>
      <c r="G132" s="120"/>
      <c r="H132" s="120"/>
      <c r="I132" s="164"/>
      <c r="J132" s="120" t="s">
        <v>529</v>
      </c>
      <c r="K132" s="134">
        <v>2</v>
      </c>
      <c r="L132" s="134">
        <v>1</v>
      </c>
      <c r="M132" s="134">
        <v>1</v>
      </c>
      <c r="N132" s="121">
        <f t="shared" si="4"/>
        <v>1</v>
      </c>
      <c r="O132" s="134">
        <v>2</v>
      </c>
      <c r="P132" s="134">
        <v>2</v>
      </c>
      <c r="Q132" s="134">
        <f t="shared" si="5"/>
        <v>1</v>
      </c>
      <c r="R132" s="135" t="str">
        <f t="shared" si="6"/>
        <v>BAJO</v>
      </c>
      <c r="S132" s="132"/>
      <c r="T132" s="132"/>
      <c r="U132" s="132"/>
      <c r="V132" s="132"/>
      <c r="W132" s="132"/>
      <c r="X132" s="132"/>
      <c r="Y132" s="132"/>
    </row>
    <row r="133" spans="1:25" ht="51" customHeight="1">
      <c r="A133" s="164"/>
      <c r="B133" s="164"/>
      <c r="C133" s="164"/>
      <c r="D133" s="164"/>
      <c r="E133" s="120"/>
      <c r="F133" s="120"/>
      <c r="G133" s="120" t="s">
        <v>530</v>
      </c>
      <c r="H133" s="120"/>
      <c r="I133" s="201" t="s">
        <v>336</v>
      </c>
      <c r="J133" s="120" t="s">
        <v>532</v>
      </c>
      <c r="K133" s="134">
        <v>2</v>
      </c>
      <c r="L133" s="134">
        <v>2</v>
      </c>
      <c r="M133" s="134">
        <v>2</v>
      </c>
      <c r="N133" s="121">
        <f t="shared" si="4"/>
        <v>2</v>
      </c>
      <c r="O133" s="134">
        <v>3</v>
      </c>
      <c r="P133" s="134">
        <v>2</v>
      </c>
      <c r="Q133" s="134">
        <f t="shared" si="5"/>
        <v>2</v>
      </c>
      <c r="R133" s="135" t="str">
        <f t="shared" si="6"/>
        <v>MEDIO</v>
      </c>
      <c r="S133" s="132"/>
      <c r="T133" s="132"/>
      <c r="U133" s="132"/>
      <c r="V133" s="132"/>
      <c r="W133" s="132"/>
      <c r="X133" s="132"/>
      <c r="Y133" s="132"/>
    </row>
    <row r="134" spans="1:25" ht="62.4">
      <c r="A134" s="164"/>
      <c r="B134" s="164"/>
      <c r="C134" s="164"/>
      <c r="D134" s="164"/>
      <c r="E134" s="120"/>
      <c r="F134" s="120"/>
      <c r="G134" s="120" t="s">
        <v>533</v>
      </c>
      <c r="H134" s="120"/>
      <c r="I134" s="202"/>
      <c r="J134" s="120" t="s">
        <v>374</v>
      </c>
      <c r="K134" s="134">
        <v>2</v>
      </c>
      <c r="L134" s="134">
        <v>2</v>
      </c>
      <c r="M134" s="134">
        <v>2</v>
      </c>
      <c r="N134" s="121">
        <f t="shared" si="4"/>
        <v>2</v>
      </c>
      <c r="O134" s="134">
        <v>3</v>
      </c>
      <c r="P134" s="134">
        <v>2</v>
      </c>
      <c r="Q134" s="134">
        <f t="shared" si="5"/>
        <v>2</v>
      </c>
      <c r="R134" s="135" t="str">
        <f t="shared" si="6"/>
        <v>MEDIO</v>
      </c>
      <c r="S134" s="132"/>
      <c r="T134" s="132"/>
      <c r="U134" s="132"/>
      <c r="V134" s="132"/>
      <c r="W134" s="132"/>
      <c r="X134" s="132"/>
      <c r="Y134" s="132"/>
    </row>
    <row r="135" spans="1:25" ht="62.4">
      <c r="A135" s="164"/>
      <c r="B135" s="164"/>
      <c r="C135" s="164"/>
      <c r="D135" s="164"/>
      <c r="E135" s="120"/>
      <c r="F135" s="120"/>
      <c r="G135" s="120" t="s">
        <v>373</v>
      </c>
      <c r="H135" s="120"/>
      <c r="I135" s="203"/>
      <c r="J135" s="120" t="s">
        <v>374</v>
      </c>
      <c r="K135" s="134">
        <v>2</v>
      </c>
      <c r="L135" s="134">
        <v>2</v>
      </c>
      <c r="M135" s="134">
        <v>2</v>
      </c>
      <c r="N135" s="121">
        <f t="shared" si="4"/>
        <v>2</v>
      </c>
      <c r="O135" s="134">
        <v>3</v>
      </c>
      <c r="P135" s="134">
        <v>2</v>
      </c>
      <c r="Q135" s="134">
        <f t="shared" si="5"/>
        <v>2</v>
      </c>
      <c r="R135" s="135" t="str">
        <f t="shared" si="6"/>
        <v>MEDIO</v>
      </c>
      <c r="S135" s="132"/>
      <c r="T135" s="132"/>
      <c r="U135" s="132"/>
      <c r="V135" s="132"/>
      <c r="W135" s="132"/>
      <c r="X135" s="132"/>
      <c r="Y135" s="132"/>
    </row>
    <row r="136" spans="1:25" ht="31.2">
      <c r="A136" s="164"/>
      <c r="B136" s="164"/>
      <c r="C136" s="164"/>
      <c r="D136" s="164"/>
      <c r="E136" s="120"/>
      <c r="F136" s="120"/>
      <c r="G136" s="120"/>
      <c r="H136" s="120" t="s">
        <v>474</v>
      </c>
      <c r="I136" s="180" t="s">
        <v>337</v>
      </c>
      <c r="J136" s="120" t="s">
        <v>535</v>
      </c>
      <c r="K136" s="134">
        <v>3</v>
      </c>
      <c r="L136" s="134">
        <v>2</v>
      </c>
      <c r="M136" s="134">
        <v>1</v>
      </c>
      <c r="N136" s="121">
        <f t="shared" si="4"/>
        <v>2</v>
      </c>
      <c r="O136" s="134">
        <v>3</v>
      </c>
      <c r="P136" s="134">
        <v>2</v>
      </c>
      <c r="Q136" s="134">
        <f t="shared" si="5"/>
        <v>2</v>
      </c>
      <c r="R136" s="135" t="str">
        <f t="shared" si="6"/>
        <v>MEDIO</v>
      </c>
      <c r="S136" s="132"/>
      <c r="T136" s="132"/>
      <c r="U136" s="132"/>
      <c r="V136" s="132"/>
      <c r="W136" s="132"/>
      <c r="X136" s="132"/>
      <c r="Y136" s="132"/>
    </row>
    <row r="137" spans="1:25" ht="30">
      <c r="A137" s="164"/>
      <c r="B137" s="164"/>
      <c r="C137" s="164"/>
      <c r="D137" s="164"/>
      <c r="E137" s="120"/>
      <c r="F137" s="120"/>
      <c r="G137" s="120"/>
      <c r="H137" s="130" t="s">
        <v>425</v>
      </c>
      <c r="I137" s="164"/>
      <c r="J137" s="120" t="s">
        <v>535</v>
      </c>
      <c r="K137" s="134">
        <v>3</v>
      </c>
      <c r="L137" s="134">
        <v>2</v>
      </c>
      <c r="M137" s="134">
        <v>1</v>
      </c>
      <c r="N137" s="121">
        <f t="shared" si="4"/>
        <v>2</v>
      </c>
      <c r="O137" s="134">
        <v>3</v>
      </c>
      <c r="P137" s="134">
        <v>2</v>
      </c>
      <c r="Q137" s="134">
        <f t="shared" si="5"/>
        <v>2</v>
      </c>
      <c r="R137" s="135" t="str">
        <f t="shared" si="6"/>
        <v>MEDIO</v>
      </c>
      <c r="S137" s="132"/>
      <c r="T137" s="132"/>
      <c r="U137" s="132"/>
      <c r="V137" s="132"/>
      <c r="W137" s="132"/>
      <c r="X137" s="132"/>
      <c r="Y137" s="132"/>
    </row>
    <row r="138" spans="1:25" ht="59.4" customHeight="1">
      <c r="A138" s="164"/>
      <c r="B138" s="164"/>
      <c r="C138" s="164"/>
      <c r="D138" s="164"/>
      <c r="E138" s="120"/>
      <c r="F138" s="120"/>
      <c r="G138" s="120"/>
      <c r="H138" s="120" t="s">
        <v>393</v>
      </c>
      <c r="I138" s="164"/>
      <c r="J138" s="120" t="s">
        <v>447</v>
      </c>
      <c r="K138" s="134">
        <v>3</v>
      </c>
      <c r="L138" s="134">
        <v>2</v>
      </c>
      <c r="M138" s="134">
        <v>1</v>
      </c>
      <c r="N138" s="121">
        <f t="shared" si="4"/>
        <v>2</v>
      </c>
      <c r="O138" s="134">
        <v>3</v>
      </c>
      <c r="P138" s="134">
        <v>2</v>
      </c>
      <c r="Q138" s="134">
        <f t="shared" si="5"/>
        <v>2</v>
      </c>
      <c r="R138" s="135" t="str">
        <f t="shared" si="6"/>
        <v>MEDIO</v>
      </c>
      <c r="S138" s="132"/>
      <c r="T138" s="132"/>
      <c r="U138" s="132"/>
      <c r="V138" s="132"/>
      <c r="W138" s="132"/>
      <c r="X138" s="132"/>
      <c r="Y138" s="132"/>
    </row>
    <row r="139" spans="1:25" ht="31.2">
      <c r="A139" s="164"/>
      <c r="B139" s="164"/>
      <c r="C139" s="164"/>
      <c r="D139" s="164"/>
      <c r="E139" s="120"/>
      <c r="F139" s="120"/>
      <c r="G139" s="120"/>
      <c r="H139" s="120" t="s">
        <v>536</v>
      </c>
      <c r="I139" s="164"/>
      <c r="J139" s="120" t="s">
        <v>537</v>
      </c>
      <c r="K139" s="134">
        <v>2</v>
      </c>
      <c r="L139" s="134">
        <v>2</v>
      </c>
      <c r="M139" s="134">
        <v>2</v>
      </c>
      <c r="N139" s="121">
        <f t="shared" si="4"/>
        <v>2</v>
      </c>
      <c r="O139" s="134">
        <v>3</v>
      </c>
      <c r="P139" s="134">
        <v>3</v>
      </c>
      <c r="Q139" s="134">
        <f t="shared" si="5"/>
        <v>3</v>
      </c>
      <c r="R139" s="135" t="str">
        <f t="shared" si="6"/>
        <v>ALTO</v>
      </c>
      <c r="S139" s="132"/>
      <c r="T139" s="132"/>
      <c r="U139" s="132"/>
      <c r="V139" s="132"/>
      <c r="W139" s="132"/>
      <c r="X139" s="132"/>
      <c r="Y139" s="132"/>
    </row>
    <row r="140" spans="1:25" ht="31.2">
      <c r="A140" s="164"/>
      <c r="B140" s="164"/>
      <c r="C140" s="164"/>
      <c r="D140" s="164"/>
      <c r="E140" s="120"/>
      <c r="F140" s="120"/>
      <c r="G140" s="120"/>
      <c r="H140" s="120" t="s">
        <v>379</v>
      </c>
      <c r="I140" s="164"/>
      <c r="J140" s="120" t="s">
        <v>380</v>
      </c>
      <c r="K140" s="134">
        <v>3</v>
      </c>
      <c r="L140" s="134">
        <v>2</v>
      </c>
      <c r="M140" s="134">
        <v>2</v>
      </c>
      <c r="N140" s="121">
        <f t="shared" si="4"/>
        <v>2</v>
      </c>
      <c r="O140" s="134">
        <v>3</v>
      </c>
      <c r="P140" s="134">
        <v>3</v>
      </c>
      <c r="Q140" s="134">
        <f t="shared" si="5"/>
        <v>3</v>
      </c>
      <c r="R140" s="135" t="str">
        <f t="shared" si="6"/>
        <v>ALTO</v>
      </c>
      <c r="S140" s="132"/>
      <c r="T140" s="132"/>
      <c r="U140" s="132"/>
      <c r="V140" s="132"/>
      <c r="W140" s="132"/>
      <c r="X140" s="132"/>
      <c r="Y140" s="132"/>
    </row>
    <row r="141" spans="1:25" ht="31.2">
      <c r="A141" s="218" t="s">
        <v>2599</v>
      </c>
      <c r="B141" s="163" t="s">
        <v>155</v>
      </c>
      <c r="C141" s="163" t="s">
        <v>43</v>
      </c>
      <c r="D141" s="172">
        <v>3</v>
      </c>
      <c r="E141" s="120"/>
      <c r="F141" s="120"/>
      <c r="G141" s="130" t="s">
        <v>460</v>
      </c>
      <c r="H141" s="130"/>
      <c r="I141" s="185" t="s">
        <v>336</v>
      </c>
      <c r="J141" s="120" t="s">
        <v>506</v>
      </c>
      <c r="K141" s="134">
        <v>3</v>
      </c>
      <c r="L141" s="134">
        <v>2</v>
      </c>
      <c r="M141" s="134">
        <v>1</v>
      </c>
      <c r="N141" s="121">
        <f t="shared" si="4"/>
        <v>2</v>
      </c>
      <c r="O141" s="134">
        <v>1</v>
      </c>
      <c r="P141" s="134">
        <v>2</v>
      </c>
      <c r="Q141" s="134">
        <f t="shared" si="5"/>
        <v>2</v>
      </c>
      <c r="R141" s="135" t="str">
        <f t="shared" si="6"/>
        <v>MEDIO</v>
      </c>
      <c r="S141" s="132"/>
      <c r="T141" s="132"/>
      <c r="U141" s="132"/>
      <c r="V141" s="132"/>
      <c r="W141" s="132"/>
      <c r="X141" s="132"/>
      <c r="Y141" s="132"/>
    </row>
    <row r="142" spans="1:25" ht="31.2">
      <c r="A142" s="164"/>
      <c r="B142" s="164"/>
      <c r="C142" s="164"/>
      <c r="D142" s="164"/>
      <c r="E142" s="120"/>
      <c r="F142" s="120"/>
      <c r="G142" s="130" t="s">
        <v>343</v>
      </c>
      <c r="H142" s="130"/>
      <c r="I142" s="164"/>
      <c r="J142" s="120" t="s">
        <v>507</v>
      </c>
      <c r="K142" s="134">
        <v>3</v>
      </c>
      <c r="L142" s="134">
        <v>2</v>
      </c>
      <c r="M142" s="134">
        <v>1</v>
      </c>
      <c r="N142" s="121">
        <f t="shared" si="4"/>
        <v>2</v>
      </c>
      <c r="O142" s="134">
        <v>2</v>
      </c>
      <c r="P142" s="134">
        <v>2</v>
      </c>
      <c r="Q142" s="134">
        <f t="shared" si="5"/>
        <v>2</v>
      </c>
      <c r="R142" s="135" t="str">
        <f t="shared" si="6"/>
        <v>MEDIO</v>
      </c>
      <c r="S142" s="132"/>
      <c r="T142" s="132"/>
      <c r="U142" s="132"/>
      <c r="V142" s="132"/>
      <c r="W142" s="132"/>
      <c r="X142" s="132"/>
      <c r="Y142" s="132"/>
    </row>
    <row r="143" spans="1:25" ht="62.4">
      <c r="A143" s="164"/>
      <c r="B143" s="164"/>
      <c r="C143" s="164"/>
      <c r="D143" s="164"/>
      <c r="E143" s="120"/>
      <c r="F143" s="120"/>
      <c r="G143" s="130"/>
      <c r="H143" s="130" t="s">
        <v>474</v>
      </c>
      <c r="I143" s="185" t="s">
        <v>337</v>
      </c>
      <c r="J143" s="120" t="s">
        <v>511</v>
      </c>
      <c r="K143" s="134">
        <v>2</v>
      </c>
      <c r="L143" s="134">
        <v>2</v>
      </c>
      <c r="M143" s="134">
        <v>2</v>
      </c>
      <c r="N143" s="121">
        <f t="shared" si="4"/>
        <v>2</v>
      </c>
      <c r="O143" s="134">
        <v>2</v>
      </c>
      <c r="P143" s="134">
        <v>2</v>
      </c>
      <c r="Q143" s="134">
        <f t="shared" si="5"/>
        <v>2</v>
      </c>
      <c r="R143" s="135" t="str">
        <f t="shared" si="6"/>
        <v>MEDIO</v>
      </c>
      <c r="S143" s="132"/>
      <c r="T143" s="132"/>
      <c r="U143" s="132"/>
      <c r="V143" s="132"/>
      <c r="W143" s="132"/>
      <c r="X143" s="132"/>
      <c r="Y143" s="132"/>
    </row>
    <row r="144" spans="1:25" ht="46.8">
      <c r="A144" s="164"/>
      <c r="B144" s="164"/>
      <c r="C144" s="164"/>
      <c r="D144" s="164"/>
      <c r="E144" s="120"/>
      <c r="F144" s="120"/>
      <c r="G144" s="130"/>
      <c r="H144" s="130" t="s">
        <v>425</v>
      </c>
      <c r="I144" s="164"/>
      <c r="J144" s="120" t="s">
        <v>538</v>
      </c>
      <c r="K144" s="134">
        <v>2</v>
      </c>
      <c r="L144" s="134">
        <v>2</v>
      </c>
      <c r="M144" s="134">
        <v>2</v>
      </c>
      <c r="N144" s="121">
        <f t="shared" si="4"/>
        <v>2</v>
      </c>
      <c r="O144" s="134">
        <v>3</v>
      </c>
      <c r="P144" s="134">
        <v>2</v>
      </c>
      <c r="Q144" s="134">
        <f t="shared" si="5"/>
        <v>2</v>
      </c>
      <c r="R144" s="135" t="str">
        <f t="shared" si="6"/>
        <v>MEDIO</v>
      </c>
      <c r="S144" s="132"/>
      <c r="T144" s="132"/>
      <c r="U144" s="132"/>
      <c r="V144" s="132"/>
      <c r="W144" s="132"/>
      <c r="X144" s="132"/>
      <c r="Y144" s="132"/>
    </row>
    <row r="145" spans="1:25" ht="31.2">
      <c r="A145" s="218" t="s">
        <v>2603</v>
      </c>
      <c r="B145" s="163" t="s">
        <v>160</v>
      </c>
      <c r="C145" s="163" t="s">
        <v>35</v>
      </c>
      <c r="D145" s="172">
        <v>3</v>
      </c>
      <c r="E145" s="120" t="s">
        <v>363</v>
      </c>
      <c r="F145" s="120"/>
      <c r="G145" s="120"/>
      <c r="H145" s="120"/>
      <c r="I145" s="180" t="s">
        <v>334</v>
      </c>
      <c r="J145" s="120" t="s">
        <v>364</v>
      </c>
      <c r="K145" s="134">
        <v>1</v>
      </c>
      <c r="L145" s="134">
        <v>2</v>
      </c>
      <c r="M145" s="134">
        <v>1</v>
      </c>
      <c r="N145" s="121">
        <f t="shared" si="4"/>
        <v>1</v>
      </c>
      <c r="O145" s="134">
        <v>3</v>
      </c>
      <c r="P145" s="134">
        <v>3</v>
      </c>
      <c r="Q145" s="134">
        <f t="shared" si="5"/>
        <v>2</v>
      </c>
      <c r="R145" s="135" t="str">
        <f t="shared" si="6"/>
        <v>MEDIO</v>
      </c>
      <c r="S145" s="132"/>
      <c r="T145" s="132"/>
      <c r="U145" s="132"/>
      <c r="V145" s="132"/>
      <c r="W145" s="132"/>
      <c r="X145" s="132"/>
      <c r="Y145" s="132"/>
    </row>
    <row r="146" spans="1:25" ht="36.6" customHeight="1">
      <c r="A146" s="164"/>
      <c r="B146" s="164"/>
      <c r="C146" s="164"/>
      <c r="D146" s="164"/>
      <c r="E146" s="120" t="s">
        <v>539</v>
      </c>
      <c r="F146" s="120"/>
      <c r="G146" s="120"/>
      <c r="H146" s="120"/>
      <c r="I146" s="164"/>
      <c r="J146" s="120" t="s">
        <v>540</v>
      </c>
      <c r="K146" s="134">
        <v>1</v>
      </c>
      <c r="L146" s="134">
        <v>2</v>
      </c>
      <c r="M146" s="134">
        <v>1</v>
      </c>
      <c r="N146" s="121">
        <f t="shared" si="4"/>
        <v>1</v>
      </c>
      <c r="O146" s="134">
        <v>4</v>
      </c>
      <c r="P146" s="134">
        <v>2</v>
      </c>
      <c r="Q146" s="134">
        <f t="shared" si="5"/>
        <v>1</v>
      </c>
      <c r="R146" s="135" t="str">
        <f t="shared" si="6"/>
        <v>BAJO</v>
      </c>
      <c r="S146" s="132"/>
      <c r="T146" s="132"/>
      <c r="U146" s="132"/>
      <c r="V146" s="132"/>
      <c r="W146" s="132"/>
      <c r="X146" s="132"/>
      <c r="Y146" s="132"/>
    </row>
    <row r="147" spans="1:25" ht="31.2">
      <c r="A147" s="164"/>
      <c r="B147" s="164"/>
      <c r="C147" s="164"/>
      <c r="D147" s="164"/>
      <c r="E147" s="120"/>
      <c r="F147" s="120" t="s">
        <v>541</v>
      </c>
      <c r="G147" s="120"/>
      <c r="H147" s="120"/>
      <c r="I147" s="122"/>
      <c r="J147" s="120" t="s">
        <v>542</v>
      </c>
      <c r="K147" s="134">
        <v>3</v>
      </c>
      <c r="L147" s="134">
        <v>4</v>
      </c>
      <c r="M147" s="134">
        <v>3</v>
      </c>
      <c r="N147" s="121">
        <f t="shared" si="4"/>
        <v>3</v>
      </c>
      <c r="O147" s="134">
        <v>3</v>
      </c>
      <c r="P147" s="134">
        <v>2</v>
      </c>
      <c r="Q147" s="134">
        <f t="shared" si="5"/>
        <v>3</v>
      </c>
      <c r="R147" s="135" t="str">
        <f t="shared" si="6"/>
        <v>ALTO</v>
      </c>
      <c r="S147" s="132"/>
      <c r="T147" s="132"/>
      <c r="U147" s="132"/>
      <c r="V147" s="132"/>
      <c r="W147" s="132"/>
      <c r="X147" s="132"/>
      <c r="Y147" s="132"/>
    </row>
    <row r="148" spans="1:25" ht="31.2">
      <c r="A148" s="164"/>
      <c r="B148" s="164"/>
      <c r="C148" s="164"/>
      <c r="D148" s="164"/>
      <c r="E148" s="120"/>
      <c r="F148" s="120" t="s">
        <v>543</v>
      </c>
      <c r="G148" s="120"/>
      <c r="H148" s="120"/>
      <c r="I148" s="180" t="s">
        <v>335</v>
      </c>
      <c r="J148" s="120" t="s">
        <v>544</v>
      </c>
      <c r="K148" s="134">
        <v>2</v>
      </c>
      <c r="L148" s="134">
        <v>3</v>
      </c>
      <c r="M148" s="134">
        <v>1</v>
      </c>
      <c r="N148" s="121">
        <f t="shared" si="4"/>
        <v>2</v>
      </c>
      <c r="O148" s="134">
        <v>3</v>
      </c>
      <c r="P148" s="134">
        <v>2</v>
      </c>
      <c r="Q148" s="134">
        <f t="shared" si="5"/>
        <v>2</v>
      </c>
      <c r="R148" s="135" t="str">
        <f t="shared" si="6"/>
        <v>MEDIO</v>
      </c>
      <c r="S148" s="132"/>
      <c r="T148" s="132"/>
      <c r="U148" s="132"/>
      <c r="V148" s="132"/>
      <c r="W148" s="132"/>
      <c r="X148" s="132"/>
      <c r="Y148" s="132"/>
    </row>
    <row r="149" spans="1:25" ht="31.2">
      <c r="A149" s="164"/>
      <c r="B149" s="164"/>
      <c r="C149" s="164"/>
      <c r="D149" s="164"/>
      <c r="E149" s="120"/>
      <c r="F149" s="120" t="s">
        <v>365</v>
      </c>
      <c r="G149" s="120"/>
      <c r="H149" s="120"/>
      <c r="I149" s="164"/>
      <c r="J149" s="120" t="s">
        <v>367</v>
      </c>
      <c r="K149" s="134">
        <v>3</v>
      </c>
      <c r="L149" s="134">
        <v>4</v>
      </c>
      <c r="M149" s="134">
        <v>1</v>
      </c>
      <c r="N149" s="121">
        <f t="shared" si="4"/>
        <v>3</v>
      </c>
      <c r="O149" s="134">
        <v>2</v>
      </c>
      <c r="P149" s="134">
        <v>2</v>
      </c>
      <c r="Q149" s="134">
        <f t="shared" si="5"/>
        <v>3</v>
      </c>
      <c r="R149" s="135" t="str">
        <f t="shared" si="6"/>
        <v>ALTO</v>
      </c>
      <c r="S149" s="132"/>
      <c r="T149" s="132"/>
      <c r="U149" s="132"/>
      <c r="V149" s="132"/>
      <c r="W149" s="132"/>
      <c r="X149" s="132"/>
      <c r="Y149" s="132"/>
    </row>
    <row r="150" spans="1:25" ht="31.2">
      <c r="A150" s="164"/>
      <c r="B150" s="164"/>
      <c r="C150" s="164"/>
      <c r="D150" s="164"/>
      <c r="E150" s="120"/>
      <c r="F150" s="120" t="s">
        <v>368</v>
      </c>
      <c r="G150" s="120"/>
      <c r="H150" s="120"/>
      <c r="I150" s="164"/>
      <c r="J150" s="120" t="s">
        <v>369</v>
      </c>
      <c r="K150" s="134">
        <v>2</v>
      </c>
      <c r="L150" s="134">
        <v>4</v>
      </c>
      <c r="M150" s="134">
        <v>1</v>
      </c>
      <c r="N150" s="121">
        <f t="shared" si="4"/>
        <v>2</v>
      </c>
      <c r="O150" s="134">
        <v>4</v>
      </c>
      <c r="P150" s="134">
        <v>2</v>
      </c>
      <c r="Q150" s="134">
        <f t="shared" si="5"/>
        <v>2</v>
      </c>
      <c r="R150" s="135" t="str">
        <f t="shared" si="6"/>
        <v>MEDIO</v>
      </c>
      <c r="S150" s="132"/>
      <c r="T150" s="132"/>
      <c r="U150" s="132"/>
      <c r="V150" s="132"/>
      <c r="W150" s="132"/>
      <c r="X150" s="132"/>
      <c r="Y150" s="132"/>
    </row>
    <row r="151" spans="1:25" ht="46.8">
      <c r="A151" s="164"/>
      <c r="B151" s="164"/>
      <c r="C151" s="164"/>
      <c r="D151" s="164"/>
      <c r="E151" s="120"/>
      <c r="F151" s="120" t="s">
        <v>545</v>
      </c>
      <c r="G151" s="120"/>
      <c r="H151" s="120"/>
      <c r="I151" s="122"/>
      <c r="J151" s="120" t="s">
        <v>546</v>
      </c>
      <c r="K151" s="134">
        <v>3</v>
      </c>
      <c r="L151" s="134">
        <v>4</v>
      </c>
      <c r="M151" s="134">
        <v>1</v>
      </c>
      <c r="N151" s="121">
        <f t="shared" si="4"/>
        <v>3</v>
      </c>
      <c r="O151" s="134">
        <v>4</v>
      </c>
      <c r="P151" s="134">
        <v>2</v>
      </c>
      <c r="Q151" s="134">
        <f t="shared" si="5"/>
        <v>3</v>
      </c>
      <c r="R151" s="135" t="str">
        <f t="shared" si="6"/>
        <v>ALTO</v>
      </c>
      <c r="S151" s="132"/>
      <c r="T151" s="132"/>
      <c r="U151" s="132"/>
      <c r="V151" s="132"/>
      <c r="W151" s="132"/>
      <c r="X151" s="132"/>
      <c r="Y151" s="132"/>
    </row>
    <row r="152" spans="1:25" ht="31.2">
      <c r="A152" s="164"/>
      <c r="B152" s="164"/>
      <c r="C152" s="164"/>
      <c r="D152" s="164"/>
      <c r="E152" s="120"/>
      <c r="F152" s="120"/>
      <c r="G152" s="120" t="s">
        <v>370</v>
      </c>
      <c r="H152" s="120"/>
      <c r="I152" s="122"/>
      <c r="J152" s="120" t="s">
        <v>371</v>
      </c>
      <c r="K152" s="134">
        <v>3</v>
      </c>
      <c r="L152" s="134">
        <v>2</v>
      </c>
      <c r="M152" s="134">
        <v>1</v>
      </c>
      <c r="N152" s="121">
        <f t="shared" si="4"/>
        <v>2</v>
      </c>
      <c r="O152" s="134">
        <v>4</v>
      </c>
      <c r="P152" s="134">
        <v>2</v>
      </c>
      <c r="Q152" s="134">
        <f t="shared" si="5"/>
        <v>2</v>
      </c>
      <c r="R152" s="135" t="str">
        <f t="shared" si="6"/>
        <v>MEDIO</v>
      </c>
      <c r="S152" s="132"/>
      <c r="T152" s="132"/>
      <c r="U152" s="132"/>
      <c r="V152" s="132"/>
      <c r="W152" s="132"/>
      <c r="X152" s="132"/>
      <c r="Y152" s="132"/>
    </row>
    <row r="153" spans="1:25" ht="62.4">
      <c r="A153" s="164"/>
      <c r="B153" s="164"/>
      <c r="C153" s="164"/>
      <c r="D153" s="164"/>
      <c r="E153" s="120"/>
      <c r="F153" s="120"/>
      <c r="G153" s="120" t="s">
        <v>373</v>
      </c>
      <c r="H153" s="120"/>
      <c r="I153" s="122" t="s">
        <v>336</v>
      </c>
      <c r="J153" s="120" t="s">
        <v>374</v>
      </c>
      <c r="K153" s="134">
        <v>3</v>
      </c>
      <c r="L153" s="134">
        <v>4</v>
      </c>
      <c r="M153" s="134">
        <v>1</v>
      </c>
      <c r="N153" s="121">
        <f t="shared" si="4"/>
        <v>3</v>
      </c>
      <c r="O153" s="134">
        <v>3</v>
      </c>
      <c r="P153" s="134">
        <v>2</v>
      </c>
      <c r="Q153" s="134">
        <f t="shared" si="5"/>
        <v>3</v>
      </c>
      <c r="R153" s="135" t="str">
        <f t="shared" si="6"/>
        <v>ALTO</v>
      </c>
      <c r="S153" s="132"/>
      <c r="T153" s="132"/>
      <c r="U153" s="132"/>
      <c r="V153" s="132"/>
      <c r="W153" s="132"/>
      <c r="X153" s="132"/>
      <c r="Y153" s="132"/>
    </row>
    <row r="154" spans="1:25" ht="39.6" customHeight="1">
      <c r="A154" s="164"/>
      <c r="B154" s="164"/>
      <c r="C154" s="164"/>
      <c r="D154" s="164"/>
      <c r="E154" s="120"/>
      <c r="F154" s="120"/>
      <c r="G154" s="120" t="s">
        <v>375</v>
      </c>
      <c r="H154" s="120"/>
      <c r="I154" s="122"/>
      <c r="J154" s="120" t="s">
        <v>376</v>
      </c>
      <c r="K154" s="134">
        <v>5</v>
      </c>
      <c r="L154" s="134">
        <v>4</v>
      </c>
      <c r="M154" s="134">
        <v>2</v>
      </c>
      <c r="N154" s="121">
        <f t="shared" si="4"/>
        <v>4</v>
      </c>
      <c r="O154" s="134">
        <v>4</v>
      </c>
      <c r="P154" s="134">
        <v>2</v>
      </c>
      <c r="Q154" s="134">
        <f t="shared" si="5"/>
        <v>3</v>
      </c>
      <c r="R154" s="135" t="str">
        <f t="shared" si="6"/>
        <v>ALTO</v>
      </c>
      <c r="S154" s="132"/>
      <c r="T154" s="132"/>
      <c r="U154" s="132"/>
      <c r="V154" s="132"/>
      <c r="W154" s="132"/>
      <c r="X154" s="132"/>
      <c r="Y154" s="132"/>
    </row>
    <row r="155" spans="1:25" ht="31.2">
      <c r="A155" s="164"/>
      <c r="B155" s="164"/>
      <c r="C155" s="164"/>
      <c r="D155" s="164"/>
      <c r="E155" s="120"/>
      <c r="F155" s="120"/>
      <c r="G155" s="120"/>
      <c r="H155" s="120" t="s">
        <v>425</v>
      </c>
      <c r="I155" s="122"/>
      <c r="J155" s="120" t="s">
        <v>547</v>
      </c>
      <c r="K155" s="134">
        <v>5</v>
      </c>
      <c r="L155" s="134">
        <v>4</v>
      </c>
      <c r="M155" s="134">
        <v>1</v>
      </c>
      <c r="N155" s="121">
        <f t="shared" si="4"/>
        <v>3</v>
      </c>
      <c r="O155" s="134">
        <v>4</v>
      </c>
      <c r="P155" s="134">
        <v>2</v>
      </c>
      <c r="Q155" s="134">
        <f t="shared" si="5"/>
        <v>3</v>
      </c>
      <c r="R155" s="135" t="str">
        <f t="shared" si="6"/>
        <v>ALTO</v>
      </c>
      <c r="S155" s="132"/>
      <c r="T155" s="132"/>
      <c r="U155" s="132"/>
      <c r="V155" s="132"/>
      <c r="W155" s="132"/>
      <c r="X155" s="132"/>
      <c r="Y155" s="132"/>
    </row>
    <row r="156" spans="1:25" ht="31.2">
      <c r="A156" s="164"/>
      <c r="B156" s="164"/>
      <c r="C156" s="164"/>
      <c r="D156" s="164"/>
      <c r="E156" s="120"/>
      <c r="F156" s="120"/>
      <c r="G156" s="120"/>
      <c r="H156" s="120" t="s">
        <v>377</v>
      </c>
      <c r="I156" s="122" t="s">
        <v>337</v>
      </c>
      <c r="J156" s="120" t="s">
        <v>378</v>
      </c>
      <c r="K156" s="134">
        <v>4</v>
      </c>
      <c r="L156" s="134">
        <v>3</v>
      </c>
      <c r="M156" s="134">
        <v>1</v>
      </c>
      <c r="N156" s="121">
        <f t="shared" si="4"/>
        <v>3</v>
      </c>
      <c r="O156" s="134">
        <v>3</v>
      </c>
      <c r="P156" s="134">
        <v>2</v>
      </c>
      <c r="Q156" s="134">
        <f t="shared" si="5"/>
        <v>3</v>
      </c>
      <c r="R156" s="135" t="str">
        <f t="shared" si="6"/>
        <v>ALTO</v>
      </c>
      <c r="S156" s="132"/>
      <c r="T156" s="132"/>
      <c r="U156" s="132"/>
      <c r="V156" s="132"/>
      <c r="W156" s="132"/>
      <c r="X156" s="132"/>
      <c r="Y156" s="132"/>
    </row>
    <row r="157" spans="1:25" ht="31.2">
      <c r="A157" s="164"/>
      <c r="B157" s="164"/>
      <c r="C157" s="164"/>
      <c r="D157" s="164"/>
      <c r="E157" s="120"/>
      <c r="F157" s="120"/>
      <c r="G157" s="120"/>
      <c r="H157" s="120" t="s">
        <v>379</v>
      </c>
      <c r="I157" s="122"/>
      <c r="J157" s="120" t="s">
        <v>380</v>
      </c>
      <c r="K157" s="134">
        <v>3</v>
      </c>
      <c r="L157" s="134">
        <v>4</v>
      </c>
      <c r="M157" s="134">
        <v>1</v>
      </c>
      <c r="N157" s="121">
        <f t="shared" si="4"/>
        <v>3</v>
      </c>
      <c r="O157" s="134">
        <v>4</v>
      </c>
      <c r="P157" s="134">
        <v>4</v>
      </c>
      <c r="Q157" s="134">
        <f t="shared" si="5"/>
        <v>3</v>
      </c>
      <c r="R157" s="135" t="str">
        <f t="shared" si="6"/>
        <v>ALTO</v>
      </c>
      <c r="S157" s="132"/>
      <c r="T157" s="132"/>
      <c r="U157" s="132"/>
      <c r="V157" s="132"/>
      <c r="W157" s="132"/>
      <c r="X157" s="132"/>
      <c r="Y157" s="132"/>
    </row>
    <row r="158" spans="1:25" ht="31.2">
      <c r="A158" s="164"/>
      <c r="B158" s="164"/>
      <c r="C158" s="164"/>
      <c r="D158" s="164"/>
      <c r="E158" s="120"/>
      <c r="F158" s="120"/>
      <c r="G158" s="120"/>
      <c r="H158" s="120" t="s">
        <v>381</v>
      </c>
      <c r="I158" s="122"/>
      <c r="J158" s="120" t="s">
        <v>382</v>
      </c>
      <c r="K158" s="134">
        <v>3</v>
      </c>
      <c r="L158" s="134">
        <v>3</v>
      </c>
      <c r="M158" s="134">
        <v>1</v>
      </c>
      <c r="N158" s="121">
        <f t="shared" si="4"/>
        <v>2</v>
      </c>
      <c r="O158" s="134">
        <v>4</v>
      </c>
      <c r="P158" s="134">
        <v>2</v>
      </c>
      <c r="Q158" s="134">
        <f t="shared" si="5"/>
        <v>2</v>
      </c>
      <c r="R158" s="135" t="str">
        <f t="shared" si="6"/>
        <v>MEDIO</v>
      </c>
      <c r="S158" s="132"/>
      <c r="T158" s="132"/>
      <c r="U158" s="132"/>
      <c r="V158" s="132"/>
      <c r="W158" s="132"/>
      <c r="X158" s="132"/>
      <c r="Y158" s="132"/>
    </row>
    <row r="159" spans="1:25" ht="72" customHeight="1">
      <c r="A159" s="218" t="s">
        <v>2606</v>
      </c>
      <c r="B159" s="163" t="s">
        <v>165</v>
      </c>
      <c r="C159" s="163" t="s">
        <v>43</v>
      </c>
      <c r="D159" s="172">
        <v>3</v>
      </c>
      <c r="E159" s="120"/>
      <c r="F159" s="120" t="s">
        <v>454</v>
      </c>
      <c r="G159" s="120"/>
      <c r="H159" s="120"/>
      <c r="I159" s="180" t="s">
        <v>335</v>
      </c>
      <c r="J159" s="120" t="s">
        <v>548</v>
      </c>
      <c r="K159" s="134">
        <v>3</v>
      </c>
      <c r="L159" s="134">
        <v>5</v>
      </c>
      <c r="M159" s="134">
        <v>4</v>
      </c>
      <c r="N159" s="121">
        <f t="shared" si="4"/>
        <v>4</v>
      </c>
      <c r="O159" s="134">
        <v>5</v>
      </c>
      <c r="P159" s="134">
        <v>2</v>
      </c>
      <c r="Q159" s="134">
        <f t="shared" si="5"/>
        <v>3</v>
      </c>
      <c r="R159" s="135" t="str">
        <f t="shared" si="6"/>
        <v>ALTO</v>
      </c>
      <c r="S159" s="132"/>
      <c r="T159" s="132"/>
      <c r="U159" s="132"/>
      <c r="V159" s="132"/>
      <c r="W159" s="132"/>
      <c r="X159" s="132"/>
      <c r="Y159" s="132"/>
    </row>
    <row r="160" spans="1:25" ht="46.8">
      <c r="A160" s="164"/>
      <c r="B160" s="164"/>
      <c r="C160" s="164"/>
      <c r="D160" s="164"/>
      <c r="E160" s="120"/>
      <c r="F160" s="120" t="s">
        <v>368</v>
      </c>
      <c r="G160" s="120"/>
      <c r="H160" s="120"/>
      <c r="I160" s="164"/>
      <c r="J160" s="120" t="s">
        <v>549</v>
      </c>
      <c r="K160" s="134">
        <v>3</v>
      </c>
      <c r="L160" s="134">
        <v>5</v>
      </c>
      <c r="M160" s="134">
        <v>5</v>
      </c>
      <c r="N160" s="121">
        <f t="shared" si="4"/>
        <v>4</v>
      </c>
      <c r="O160" s="134">
        <v>5</v>
      </c>
      <c r="P160" s="134">
        <v>3</v>
      </c>
      <c r="Q160" s="134">
        <f t="shared" si="5"/>
        <v>3</v>
      </c>
      <c r="R160" s="135" t="str">
        <f t="shared" si="6"/>
        <v>ALTO</v>
      </c>
      <c r="S160" s="132"/>
      <c r="T160" s="132"/>
      <c r="U160" s="132"/>
      <c r="V160" s="132"/>
      <c r="W160" s="132"/>
      <c r="X160" s="132"/>
      <c r="Y160" s="132"/>
    </row>
    <row r="161" spans="1:25" ht="46.8">
      <c r="A161" s="164"/>
      <c r="B161" s="164"/>
      <c r="C161" s="164"/>
      <c r="D161" s="164"/>
      <c r="E161" s="120"/>
      <c r="F161" s="120"/>
      <c r="G161" s="120" t="s">
        <v>370</v>
      </c>
      <c r="H161" s="120"/>
      <c r="I161" s="180" t="s">
        <v>336</v>
      </c>
      <c r="J161" s="120" t="s">
        <v>550</v>
      </c>
      <c r="K161" s="134">
        <v>2</v>
      </c>
      <c r="L161" s="134">
        <v>4</v>
      </c>
      <c r="M161" s="134">
        <v>3</v>
      </c>
      <c r="N161" s="121">
        <f t="shared" si="4"/>
        <v>3</v>
      </c>
      <c r="O161" s="134">
        <v>4</v>
      </c>
      <c r="P161" s="134">
        <v>3</v>
      </c>
      <c r="Q161" s="134">
        <f t="shared" si="5"/>
        <v>3</v>
      </c>
      <c r="R161" s="135" t="str">
        <f t="shared" si="6"/>
        <v>ALTO</v>
      </c>
      <c r="S161" s="132"/>
      <c r="T161" s="132"/>
      <c r="U161" s="132"/>
      <c r="V161" s="132"/>
      <c r="W161" s="132"/>
      <c r="X161" s="132"/>
      <c r="Y161" s="132"/>
    </row>
    <row r="162" spans="1:25" ht="46.8">
      <c r="A162" s="164"/>
      <c r="B162" s="164"/>
      <c r="C162" s="164"/>
      <c r="D162" s="164"/>
      <c r="E162" s="120"/>
      <c r="F162" s="120"/>
      <c r="G162" s="120" t="s">
        <v>343</v>
      </c>
      <c r="H162" s="120"/>
      <c r="I162" s="164"/>
      <c r="J162" s="120" t="s">
        <v>551</v>
      </c>
      <c r="K162" s="134">
        <v>3</v>
      </c>
      <c r="L162" s="134">
        <v>5</v>
      </c>
      <c r="M162" s="134">
        <v>4</v>
      </c>
      <c r="N162" s="121">
        <f t="shared" si="4"/>
        <v>4</v>
      </c>
      <c r="O162" s="134">
        <v>5</v>
      </c>
      <c r="P162" s="134">
        <v>3</v>
      </c>
      <c r="Q162" s="134">
        <f t="shared" si="5"/>
        <v>3</v>
      </c>
      <c r="R162" s="135" t="str">
        <f t="shared" si="6"/>
        <v>ALTO</v>
      </c>
      <c r="S162" s="132"/>
      <c r="T162" s="132"/>
      <c r="U162" s="132"/>
      <c r="V162" s="132"/>
      <c r="W162" s="132"/>
      <c r="X162" s="132"/>
      <c r="Y162" s="132"/>
    </row>
    <row r="163" spans="1:25" ht="46.8">
      <c r="A163" s="164"/>
      <c r="B163" s="164"/>
      <c r="C163" s="164"/>
      <c r="D163" s="164"/>
      <c r="E163" s="120"/>
      <c r="F163" s="120"/>
      <c r="G163" s="120"/>
      <c r="H163" s="120" t="s">
        <v>425</v>
      </c>
      <c r="I163" s="122" t="s">
        <v>337</v>
      </c>
      <c r="J163" s="120" t="s">
        <v>552</v>
      </c>
      <c r="K163" s="134">
        <v>5</v>
      </c>
      <c r="L163" s="134">
        <v>4</v>
      </c>
      <c r="M163" s="134">
        <v>3</v>
      </c>
      <c r="N163" s="121">
        <f t="shared" si="4"/>
        <v>4</v>
      </c>
      <c r="O163" s="134">
        <v>5</v>
      </c>
      <c r="P163" s="134">
        <v>4</v>
      </c>
      <c r="Q163" s="134">
        <f t="shared" si="5"/>
        <v>4</v>
      </c>
      <c r="R163" s="135" t="str">
        <f t="shared" si="6"/>
        <v>EXTREMO</v>
      </c>
      <c r="S163" s="132"/>
      <c r="T163" s="132"/>
      <c r="U163" s="132"/>
      <c r="V163" s="132"/>
      <c r="W163" s="132"/>
      <c r="X163" s="132"/>
      <c r="Y163" s="132"/>
    </row>
    <row r="164" spans="1:25" ht="31.2">
      <c r="A164" s="218" t="s">
        <v>2611</v>
      </c>
      <c r="B164" s="163" t="s">
        <v>175</v>
      </c>
      <c r="C164" s="163" t="s">
        <v>43</v>
      </c>
      <c r="D164" s="172">
        <v>3</v>
      </c>
      <c r="E164" s="120"/>
      <c r="F164" s="120" t="s">
        <v>365</v>
      </c>
      <c r="G164" s="120"/>
      <c r="H164" s="120"/>
      <c r="I164" s="180" t="s">
        <v>335</v>
      </c>
      <c r="J164" s="120" t="s">
        <v>553</v>
      </c>
      <c r="K164" s="134">
        <v>3</v>
      </c>
      <c r="L164" s="134">
        <v>3</v>
      </c>
      <c r="M164" s="134">
        <v>3</v>
      </c>
      <c r="N164" s="121">
        <f t="shared" si="4"/>
        <v>3</v>
      </c>
      <c r="O164" s="134">
        <v>3</v>
      </c>
      <c r="P164" s="134">
        <v>3</v>
      </c>
      <c r="Q164" s="134">
        <f t="shared" si="5"/>
        <v>3</v>
      </c>
      <c r="R164" s="135" t="str">
        <f t="shared" si="6"/>
        <v>ALTO</v>
      </c>
      <c r="S164" s="132"/>
      <c r="T164" s="132"/>
      <c r="U164" s="132"/>
      <c r="V164" s="132"/>
      <c r="W164" s="132"/>
      <c r="X164" s="132"/>
      <c r="Y164" s="132"/>
    </row>
    <row r="165" spans="1:25" ht="46.8">
      <c r="A165" s="164"/>
      <c r="B165" s="164"/>
      <c r="C165" s="164"/>
      <c r="D165" s="164"/>
      <c r="E165" s="120"/>
      <c r="F165" s="120" t="s">
        <v>554</v>
      </c>
      <c r="G165" s="120"/>
      <c r="H165" s="120"/>
      <c r="I165" s="164"/>
      <c r="J165" s="120" t="s">
        <v>555</v>
      </c>
      <c r="K165" s="134">
        <v>3</v>
      </c>
      <c r="L165" s="134">
        <v>4</v>
      </c>
      <c r="M165" s="134">
        <v>3</v>
      </c>
      <c r="N165" s="121">
        <f t="shared" si="4"/>
        <v>3</v>
      </c>
      <c r="O165" s="134">
        <v>3</v>
      </c>
      <c r="P165" s="134">
        <v>2</v>
      </c>
      <c r="Q165" s="134">
        <f t="shared" si="5"/>
        <v>3</v>
      </c>
      <c r="R165" s="135" t="str">
        <f t="shared" si="6"/>
        <v>ALTO</v>
      </c>
      <c r="S165" s="132"/>
      <c r="T165" s="132"/>
      <c r="U165" s="132"/>
      <c r="V165" s="132"/>
      <c r="W165" s="132"/>
      <c r="X165" s="132"/>
      <c r="Y165" s="132"/>
    </row>
    <row r="166" spans="1:25" ht="46.8">
      <c r="A166" s="164"/>
      <c r="B166" s="164"/>
      <c r="C166" s="164"/>
      <c r="D166" s="164"/>
      <c r="E166" s="120"/>
      <c r="F166" s="120"/>
      <c r="G166" s="120" t="s">
        <v>402</v>
      </c>
      <c r="H166" s="120"/>
      <c r="I166" s="122" t="s">
        <v>336</v>
      </c>
      <c r="J166" s="120" t="s">
        <v>556</v>
      </c>
      <c r="K166" s="134">
        <v>3</v>
      </c>
      <c r="L166" s="134">
        <v>4</v>
      </c>
      <c r="M166" s="134">
        <v>3</v>
      </c>
      <c r="N166" s="121">
        <f t="shared" si="4"/>
        <v>3</v>
      </c>
      <c r="O166" s="134">
        <v>3</v>
      </c>
      <c r="P166" s="134">
        <v>2</v>
      </c>
      <c r="Q166" s="134">
        <f t="shared" si="5"/>
        <v>3</v>
      </c>
      <c r="R166" s="135" t="str">
        <f t="shared" si="6"/>
        <v>ALTO</v>
      </c>
      <c r="S166" s="132"/>
      <c r="T166" s="132"/>
      <c r="U166" s="132"/>
      <c r="V166" s="132"/>
      <c r="W166" s="132"/>
      <c r="X166" s="132"/>
      <c r="Y166" s="132"/>
    </row>
    <row r="167" spans="1:25" ht="46.8">
      <c r="A167" s="164"/>
      <c r="B167" s="164"/>
      <c r="C167" s="164"/>
      <c r="D167" s="164"/>
      <c r="E167" s="124"/>
      <c r="F167" s="120"/>
      <c r="G167" s="120"/>
      <c r="H167" s="120" t="s">
        <v>490</v>
      </c>
      <c r="I167" s="122" t="s">
        <v>337</v>
      </c>
      <c r="J167" s="120" t="s">
        <v>551</v>
      </c>
      <c r="K167" s="134">
        <v>1</v>
      </c>
      <c r="L167" s="134">
        <v>1</v>
      </c>
      <c r="M167" s="134">
        <v>1</v>
      </c>
      <c r="N167" s="121">
        <f t="shared" si="4"/>
        <v>1</v>
      </c>
      <c r="O167" s="134">
        <v>3</v>
      </c>
      <c r="P167" s="134">
        <v>2</v>
      </c>
      <c r="Q167" s="134">
        <f t="shared" si="5"/>
        <v>1</v>
      </c>
      <c r="R167" s="135" t="str">
        <f t="shared" si="6"/>
        <v>BAJO</v>
      </c>
      <c r="S167" s="132"/>
      <c r="T167" s="132"/>
      <c r="U167" s="132"/>
      <c r="V167" s="132"/>
      <c r="W167" s="132"/>
      <c r="X167" s="132"/>
      <c r="Y167" s="132"/>
    </row>
    <row r="168" spans="1:25" ht="52.8" customHeight="1">
      <c r="A168" s="218" t="s">
        <v>2612</v>
      </c>
      <c r="B168" s="163" t="s">
        <v>116</v>
      </c>
      <c r="C168" s="163" t="s">
        <v>35</v>
      </c>
      <c r="D168" s="165">
        <v>3</v>
      </c>
      <c r="E168" s="120" t="s">
        <v>557</v>
      </c>
      <c r="F168" s="120"/>
      <c r="G168" s="120"/>
      <c r="H168" s="120"/>
      <c r="I168" s="122" t="s">
        <v>334</v>
      </c>
      <c r="J168" s="120" t="s">
        <v>2688</v>
      </c>
      <c r="K168" s="134">
        <v>3</v>
      </c>
      <c r="L168" s="134">
        <v>4</v>
      </c>
      <c r="M168" s="134">
        <v>4</v>
      </c>
      <c r="N168" s="121">
        <f t="shared" si="4"/>
        <v>4</v>
      </c>
      <c r="O168" s="134">
        <v>4</v>
      </c>
      <c r="P168" s="134">
        <v>2</v>
      </c>
      <c r="Q168" s="134">
        <f t="shared" si="5"/>
        <v>3</v>
      </c>
      <c r="R168" s="135" t="str">
        <f t="shared" si="6"/>
        <v>ALTO</v>
      </c>
      <c r="S168" s="132"/>
      <c r="T168" s="132"/>
      <c r="U168" s="132"/>
      <c r="V168" s="132"/>
      <c r="W168" s="132"/>
      <c r="X168" s="132"/>
      <c r="Y168" s="132"/>
    </row>
    <row r="169" spans="1:25" ht="62.4">
      <c r="A169" s="164"/>
      <c r="B169" s="164"/>
      <c r="C169" s="164"/>
      <c r="D169" s="164"/>
      <c r="E169" s="120"/>
      <c r="F169" s="120" t="s">
        <v>526</v>
      </c>
      <c r="G169" s="120"/>
      <c r="H169" s="120"/>
      <c r="I169" s="180" t="s">
        <v>335</v>
      </c>
      <c r="J169" s="120" t="s">
        <v>558</v>
      </c>
      <c r="K169" s="134">
        <v>3</v>
      </c>
      <c r="L169" s="134">
        <v>3</v>
      </c>
      <c r="M169" s="134">
        <v>3</v>
      </c>
      <c r="N169" s="121">
        <v>3</v>
      </c>
      <c r="O169" s="134">
        <v>3</v>
      </c>
      <c r="P169" s="134">
        <v>3</v>
      </c>
      <c r="Q169" s="134">
        <f t="shared" si="5"/>
        <v>3</v>
      </c>
      <c r="R169" s="135" t="str">
        <f t="shared" si="6"/>
        <v>ALTO</v>
      </c>
      <c r="S169" s="132"/>
      <c r="T169" s="132"/>
      <c r="U169" s="132"/>
      <c r="V169" s="132"/>
      <c r="W169" s="132"/>
      <c r="X169" s="132"/>
      <c r="Y169" s="132"/>
    </row>
    <row r="170" spans="1:25" ht="70.8" customHeight="1">
      <c r="A170" s="164"/>
      <c r="B170" s="164"/>
      <c r="C170" s="164"/>
      <c r="D170" s="164"/>
      <c r="E170" s="120"/>
      <c r="F170" s="120" t="s">
        <v>383</v>
      </c>
      <c r="G170" s="120"/>
      <c r="H170" s="120"/>
      <c r="I170" s="164"/>
      <c r="J170" s="120" t="s">
        <v>559</v>
      </c>
      <c r="K170" s="134">
        <v>2</v>
      </c>
      <c r="L170" s="134">
        <v>2</v>
      </c>
      <c r="M170" s="134">
        <v>2</v>
      </c>
      <c r="N170" s="121">
        <v>2</v>
      </c>
      <c r="O170" s="134">
        <v>2</v>
      </c>
      <c r="P170" s="134">
        <v>2</v>
      </c>
      <c r="Q170" s="134">
        <f t="shared" si="5"/>
        <v>2</v>
      </c>
      <c r="R170" s="135" t="str">
        <f t="shared" si="6"/>
        <v>MEDIO</v>
      </c>
      <c r="S170" s="132"/>
      <c r="T170" s="132"/>
      <c r="U170" s="132"/>
      <c r="V170" s="132"/>
      <c r="W170" s="132"/>
      <c r="X170" s="132"/>
      <c r="Y170" s="132"/>
    </row>
    <row r="171" spans="1:25" ht="46.8">
      <c r="A171" s="164"/>
      <c r="B171" s="164"/>
      <c r="C171" s="164"/>
      <c r="D171" s="164"/>
      <c r="E171" s="120"/>
      <c r="F171" s="120"/>
      <c r="G171" s="120" t="s">
        <v>387</v>
      </c>
      <c r="H171" s="120"/>
      <c r="I171" s="122" t="s">
        <v>336</v>
      </c>
      <c r="J171" s="120" t="s">
        <v>560</v>
      </c>
      <c r="K171" s="134">
        <v>3</v>
      </c>
      <c r="L171" s="134">
        <v>3</v>
      </c>
      <c r="M171" s="134">
        <v>3</v>
      </c>
      <c r="N171" s="121">
        <v>3</v>
      </c>
      <c r="O171" s="134">
        <v>3</v>
      </c>
      <c r="P171" s="134">
        <v>3</v>
      </c>
      <c r="Q171" s="134">
        <f t="shared" si="5"/>
        <v>3</v>
      </c>
      <c r="R171" s="135" t="str">
        <f t="shared" si="6"/>
        <v>ALTO</v>
      </c>
      <c r="S171" s="132"/>
      <c r="T171" s="132"/>
      <c r="U171" s="132"/>
      <c r="V171" s="132"/>
      <c r="W171" s="132"/>
      <c r="X171" s="132"/>
      <c r="Y171" s="132"/>
    </row>
    <row r="172" spans="1:25" ht="31.2">
      <c r="A172" s="164"/>
      <c r="B172" s="164"/>
      <c r="C172" s="164"/>
      <c r="D172" s="164"/>
      <c r="E172" s="120"/>
      <c r="F172" s="120"/>
      <c r="G172" s="120" t="s">
        <v>415</v>
      </c>
      <c r="H172" s="120" t="s">
        <v>391</v>
      </c>
      <c r="I172" s="122" t="s">
        <v>337</v>
      </c>
      <c r="J172" s="120" t="s">
        <v>561</v>
      </c>
      <c r="K172" s="134">
        <v>5</v>
      </c>
      <c r="L172" s="134">
        <v>3</v>
      </c>
      <c r="M172" s="134">
        <v>2</v>
      </c>
      <c r="N172" s="121">
        <v>3</v>
      </c>
      <c r="O172" s="134">
        <v>3</v>
      </c>
      <c r="P172" s="134">
        <v>2</v>
      </c>
      <c r="Q172" s="134">
        <f t="shared" si="5"/>
        <v>3</v>
      </c>
      <c r="R172" s="135" t="str">
        <f t="shared" si="6"/>
        <v>ALTO</v>
      </c>
      <c r="S172" s="132"/>
      <c r="T172" s="132"/>
      <c r="U172" s="132"/>
      <c r="V172" s="132"/>
      <c r="W172" s="132"/>
      <c r="X172" s="132"/>
      <c r="Y172" s="132"/>
    </row>
    <row r="173" spans="1:25" ht="31.2">
      <c r="A173" s="218" t="s">
        <v>2615</v>
      </c>
      <c r="B173" s="163" t="s">
        <v>183</v>
      </c>
      <c r="C173" s="163" t="s">
        <v>43</v>
      </c>
      <c r="D173" s="165">
        <v>3</v>
      </c>
      <c r="E173" s="120"/>
      <c r="F173" s="120" t="s">
        <v>365</v>
      </c>
      <c r="G173" s="120"/>
      <c r="H173" s="120"/>
      <c r="I173" s="180" t="s">
        <v>335</v>
      </c>
      <c r="J173" s="120" t="s">
        <v>562</v>
      </c>
      <c r="K173" s="134">
        <v>1</v>
      </c>
      <c r="L173" s="134">
        <v>2</v>
      </c>
      <c r="M173" s="134">
        <v>2</v>
      </c>
      <c r="N173" s="121">
        <f t="shared" ref="N173:N191" si="7">ROUND(AVERAGE(K173:M173),0)</f>
        <v>2</v>
      </c>
      <c r="O173" s="134">
        <v>3</v>
      </c>
      <c r="P173" s="134">
        <v>2</v>
      </c>
      <c r="Q173" s="134">
        <f t="shared" si="5"/>
        <v>2</v>
      </c>
      <c r="R173" s="135" t="str">
        <f t="shared" si="6"/>
        <v>MEDIO</v>
      </c>
      <c r="S173" s="132"/>
      <c r="T173" s="132"/>
      <c r="U173" s="132"/>
      <c r="V173" s="132"/>
      <c r="W173" s="132"/>
      <c r="X173" s="132"/>
      <c r="Y173" s="132"/>
    </row>
    <row r="174" spans="1:25" ht="61.8" customHeight="1">
      <c r="A174" s="164"/>
      <c r="B174" s="164"/>
      <c r="C174" s="164"/>
      <c r="D174" s="164"/>
      <c r="E174" s="120"/>
      <c r="F174" s="120" t="s">
        <v>563</v>
      </c>
      <c r="G174" s="120"/>
      <c r="H174" s="120"/>
      <c r="I174" s="164"/>
      <c r="J174" s="120" t="s">
        <v>564</v>
      </c>
      <c r="K174" s="134">
        <v>2</v>
      </c>
      <c r="L174" s="134">
        <v>3</v>
      </c>
      <c r="M174" s="134">
        <v>2</v>
      </c>
      <c r="N174" s="121">
        <f t="shared" si="7"/>
        <v>2</v>
      </c>
      <c r="O174" s="134">
        <v>4</v>
      </c>
      <c r="P174" s="134">
        <v>3</v>
      </c>
      <c r="Q174" s="134">
        <f t="shared" si="5"/>
        <v>3</v>
      </c>
      <c r="R174" s="135" t="str">
        <f t="shared" si="6"/>
        <v>ALTO</v>
      </c>
      <c r="S174" s="132"/>
      <c r="T174" s="132"/>
      <c r="U174" s="132"/>
      <c r="V174" s="132"/>
      <c r="W174" s="132"/>
      <c r="X174" s="132"/>
      <c r="Y174" s="132"/>
    </row>
    <row r="175" spans="1:25" ht="46.8">
      <c r="A175" s="164"/>
      <c r="B175" s="164"/>
      <c r="C175" s="164"/>
      <c r="D175" s="164"/>
      <c r="E175" s="120"/>
      <c r="F175" s="120"/>
      <c r="G175" s="120" t="s">
        <v>343</v>
      </c>
      <c r="H175" s="120"/>
      <c r="I175" s="180" t="s">
        <v>336</v>
      </c>
      <c r="J175" s="139" t="s">
        <v>2689</v>
      </c>
      <c r="K175" s="134">
        <v>2</v>
      </c>
      <c r="L175" s="134">
        <v>4</v>
      </c>
      <c r="M175" s="134">
        <v>1</v>
      </c>
      <c r="N175" s="121">
        <f t="shared" si="7"/>
        <v>2</v>
      </c>
      <c r="O175" s="134">
        <v>3</v>
      </c>
      <c r="P175" s="134">
        <v>2</v>
      </c>
      <c r="Q175" s="134">
        <f t="shared" si="5"/>
        <v>2</v>
      </c>
      <c r="R175" s="135" t="str">
        <f t="shared" si="6"/>
        <v>MEDIO</v>
      </c>
      <c r="S175" s="132"/>
      <c r="T175" s="132"/>
      <c r="U175" s="132"/>
      <c r="V175" s="132"/>
      <c r="W175" s="132"/>
      <c r="X175" s="132"/>
      <c r="Y175" s="132"/>
    </row>
    <row r="176" spans="1:25" ht="62.4">
      <c r="A176" s="164"/>
      <c r="B176" s="164"/>
      <c r="C176" s="164"/>
      <c r="D176" s="164"/>
      <c r="E176" s="120"/>
      <c r="F176" s="120"/>
      <c r="G176" s="120" t="s">
        <v>373</v>
      </c>
      <c r="H176" s="120"/>
      <c r="I176" s="164"/>
      <c r="J176" s="120" t="s">
        <v>566</v>
      </c>
      <c r="K176" s="134">
        <v>2</v>
      </c>
      <c r="L176" s="134">
        <v>3</v>
      </c>
      <c r="M176" s="134">
        <v>2</v>
      </c>
      <c r="N176" s="121">
        <f t="shared" si="7"/>
        <v>2</v>
      </c>
      <c r="O176" s="134">
        <v>2</v>
      </c>
      <c r="P176" s="134">
        <v>3</v>
      </c>
      <c r="Q176" s="134">
        <f t="shared" si="5"/>
        <v>3</v>
      </c>
      <c r="R176" s="135" t="str">
        <f t="shared" si="6"/>
        <v>ALTO</v>
      </c>
      <c r="S176" s="132"/>
      <c r="T176" s="132"/>
      <c r="U176" s="132"/>
      <c r="V176" s="132"/>
      <c r="W176" s="132"/>
      <c r="X176" s="132"/>
      <c r="Y176" s="132"/>
    </row>
    <row r="177" spans="1:25" ht="94.8" customHeight="1">
      <c r="A177" s="164"/>
      <c r="B177" s="164"/>
      <c r="C177" s="164"/>
      <c r="D177" s="164"/>
      <c r="E177" s="120"/>
      <c r="F177" s="120"/>
      <c r="G177" s="120"/>
      <c r="H177" s="120" t="s">
        <v>361</v>
      </c>
      <c r="I177" s="122" t="s">
        <v>337</v>
      </c>
      <c r="J177" s="120" t="s">
        <v>567</v>
      </c>
      <c r="K177" s="134">
        <v>2</v>
      </c>
      <c r="L177" s="134">
        <v>3</v>
      </c>
      <c r="M177" s="134">
        <v>2</v>
      </c>
      <c r="N177" s="121">
        <f t="shared" si="7"/>
        <v>2</v>
      </c>
      <c r="O177" s="134">
        <v>4</v>
      </c>
      <c r="P177" s="134">
        <v>2</v>
      </c>
      <c r="Q177" s="134">
        <f t="shared" si="5"/>
        <v>2</v>
      </c>
      <c r="R177" s="135" t="str">
        <f t="shared" si="6"/>
        <v>MEDIO</v>
      </c>
      <c r="S177" s="132"/>
      <c r="T177" s="132"/>
      <c r="U177" s="132"/>
      <c r="V177" s="132"/>
      <c r="W177" s="132"/>
      <c r="X177" s="132"/>
      <c r="Y177" s="132"/>
    </row>
    <row r="178" spans="1:25" ht="31.2">
      <c r="A178" s="218" t="s">
        <v>2616</v>
      </c>
      <c r="B178" s="163" t="s">
        <v>188</v>
      </c>
      <c r="C178" s="163" t="s">
        <v>190</v>
      </c>
      <c r="D178" s="165">
        <v>3</v>
      </c>
      <c r="E178" s="120" t="s">
        <v>539</v>
      </c>
      <c r="F178" s="120"/>
      <c r="G178" s="120"/>
      <c r="H178" s="120"/>
      <c r="I178" s="122" t="s">
        <v>334</v>
      </c>
      <c r="J178" s="139" t="s">
        <v>2688</v>
      </c>
      <c r="K178" s="134">
        <v>1</v>
      </c>
      <c r="L178" s="134">
        <v>1</v>
      </c>
      <c r="M178" s="134">
        <v>2</v>
      </c>
      <c r="N178" s="121">
        <f t="shared" si="7"/>
        <v>1</v>
      </c>
      <c r="O178" s="134">
        <v>2</v>
      </c>
      <c r="P178" s="134">
        <v>2</v>
      </c>
      <c r="Q178" s="134">
        <f t="shared" si="5"/>
        <v>1</v>
      </c>
      <c r="R178" s="135" t="str">
        <f t="shared" si="6"/>
        <v>BAJO</v>
      </c>
      <c r="S178" s="132"/>
      <c r="T178" s="132"/>
      <c r="U178" s="132"/>
      <c r="V178" s="132"/>
      <c r="W178" s="132"/>
      <c r="X178" s="132"/>
      <c r="Y178" s="132"/>
    </row>
    <row r="179" spans="1:25" ht="46.8">
      <c r="A179" s="164"/>
      <c r="B179" s="164"/>
      <c r="C179" s="164"/>
      <c r="D179" s="164"/>
      <c r="E179" s="120"/>
      <c r="F179" s="120" t="s">
        <v>368</v>
      </c>
      <c r="G179" s="120"/>
      <c r="H179" s="120"/>
      <c r="I179" s="122" t="s">
        <v>335</v>
      </c>
      <c r="J179" s="120" t="s">
        <v>568</v>
      </c>
      <c r="K179" s="134">
        <v>2</v>
      </c>
      <c r="L179" s="134">
        <v>3</v>
      </c>
      <c r="M179" s="134">
        <v>5</v>
      </c>
      <c r="N179" s="121">
        <f t="shared" si="7"/>
        <v>3</v>
      </c>
      <c r="O179" s="134">
        <v>4</v>
      </c>
      <c r="P179" s="134">
        <v>3</v>
      </c>
      <c r="Q179" s="134">
        <f t="shared" si="5"/>
        <v>3</v>
      </c>
      <c r="R179" s="135" t="str">
        <f t="shared" si="6"/>
        <v>ALTO</v>
      </c>
      <c r="S179" s="132"/>
      <c r="T179" s="132"/>
      <c r="U179" s="132"/>
      <c r="V179" s="132"/>
      <c r="W179" s="132"/>
      <c r="X179" s="132"/>
      <c r="Y179" s="132"/>
    </row>
    <row r="180" spans="1:25" ht="62.4">
      <c r="A180" s="164"/>
      <c r="B180" s="164"/>
      <c r="C180" s="164"/>
      <c r="D180" s="164"/>
      <c r="E180" s="120"/>
      <c r="F180" s="120"/>
      <c r="G180" s="120" t="s">
        <v>370</v>
      </c>
      <c r="H180" s="120"/>
      <c r="I180" s="204" t="s">
        <v>336</v>
      </c>
      <c r="J180" s="205" t="s">
        <v>569</v>
      </c>
      <c r="K180" s="134">
        <v>3</v>
      </c>
      <c r="L180" s="134">
        <v>4</v>
      </c>
      <c r="M180" s="134">
        <v>3</v>
      </c>
      <c r="N180" s="206">
        <f t="shared" si="7"/>
        <v>3</v>
      </c>
      <c r="O180" s="134">
        <v>4</v>
      </c>
      <c r="P180" s="134">
        <v>3</v>
      </c>
      <c r="Q180" s="134">
        <f t="shared" si="5"/>
        <v>3</v>
      </c>
      <c r="R180" s="135" t="str">
        <f t="shared" si="6"/>
        <v>ALTO</v>
      </c>
      <c r="S180" s="132"/>
      <c r="T180" s="132"/>
      <c r="U180" s="132"/>
      <c r="V180" s="132"/>
      <c r="W180" s="132"/>
      <c r="X180" s="132"/>
      <c r="Y180" s="132"/>
    </row>
    <row r="181" spans="1:25" ht="58.8" customHeight="1">
      <c r="A181" s="164"/>
      <c r="B181" s="164"/>
      <c r="C181" s="164"/>
      <c r="D181" s="164"/>
      <c r="E181" s="120"/>
      <c r="F181" s="120"/>
      <c r="G181" s="120" t="s">
        <v>349</v>
      </c>
      <c r="H181" s="120"/>
      <c r="I181" s="207"/>
      <c r="J181" s="205" t="s">
        <v>570</v>
      </c>
      <c r="K181" s="134">
        <v>5</v>
      </c>
      <c r="L181" s="134">
        <v>5</v>
      </c>
      <c r="M181" s="134">
        <v>4</v>
      </c>
      <c r="N181" s="206">
        <f t="shared" si="7"/>
        <v>5</v>
      </c>
      <c r="O181" s="134">
        <v>5</v>
      </c>
      <c r="P181" s="134">
        <v>2</v>
      </c>
      <c r="Q181" s="134">
        <f t="shared" si="5"/>
        <v>3</v>
      </c>
      <c r="R181" s="135" t="str">
        <f t="shared" si="6"/>
        <v>ALTO</v>
      </c>
      <c r="S181" s="132"/>
      <c r="T181" s="132"/>
      <c r="U181" s="132"/>
      <c r="V181" s="132"/>
      <c r="W181" s="132"/>
      <c r="X181" s="132"/>
      <c r="Y181" s="132"/>
    </row>
    <row r="182" spans="1:25" ht="62.4">
      <c r="A182" s="164"/>
      <c r="B182" s="164"/>
      <c r="C182" s="164"/>
      <c r="D182" s="164"/>
      <c r="E182" s="120"/>
      <c r="F182" s="120"/>
      <c r="G182" s="120"/>
      <c r="H182" s="120" t="s">
        <v>425</v>
      </c>
      <c r="I182" s="204" t="s">
        <v>337</v>
      </c>
      <c r="J182" s="205" t="s">
        <v>571</v>
      </c>
      <c r="K182" s="134">
        <v>5</v>
      </c>
      <c r="L182" s="134">
        <v>4</v>
      </c>
      <c r="M182" s="134">
        <v>3</v>
      </c>
      <c r="N182" s="206">
        <f t="shared" si="7"/>
        <v>4</v>
      </c>
      <c r="O182" s="134">
        <v>5</v>
      </c>
      <c r="P182" s="134">
        <v>4</v>
      </c>
      <c r="Q182" s="134">
        <f t="shared" si="5"/>
        <v>4</v>
      </c>
      <c r="R182" s="135" t="str">
        <f t="shared" si="6"/>
        <v>EXTREMO</v>
      </c>
      <c r="S182" s="132"/>
      <c r="T182" s="132"/>
      <c r="U182" s="132"/>
      <c r="V182" s="132"/>
      <c r="W182" s="132"/>
      <c r="X182" s="132"/>
      <c r="Y182" s="132"/>
    </row>
    <row r="183" spans="1:25" ht="46.8">
      <c r="A183" s="164"/>
      <c r="B183" s="164"/>
      <c r="C183" s="164"/>
      <c r="D183" s="164"/>
      <c r="E183" s="120"/>
      <c r="F183" s="120"/>
      <c r="G183" s="120"/>
      <c r="H183" s="120" t="s">
        <v>361</v>
      </c>
      <c r="I183" s="207"/>
      <c r="J183" s="205" t="s">
        <v>572</v>
      </c>
      <c r="K183" s="134">
        <v>2</v>
      </c>
      <c r="L183" s="134">
        <v>3</v>
      </c>
      <c r="M183" s="134">
        <v>5</v>
      </c>
      <c r="N183" s="206">
        <f t="shared" si="7"/>
        <v>3</v>
      </c>
      <c r="O183" s="134">
        <v>4</v>
      </c>
      <c r="P183" s="134">
        <v>3</v>
      </c>
      <c r="Q183" s="134">
        <f t="shared" si="5"/>
        <v>3</v>
      </c>
      <c r="R183" s="135" t="str">
        <f t="shared" si="6"/>
        <v>ALTO</v>
      </c>
      <c r="S183" s="132"/>
      <c r="T183" s="132"/>
      <c r="U183" s="132"/>
      <c r="V183" s="132"/>
      <c r="W183" s="132"/>
      <c r="X183" s="132"/>
      <c r="Y183" s="132"/>
    </row>
    <row r="184" spans="1:25" ht="31.2">
      <c r="A184" s="218" t="s">
        <v>2692</v>
      </c>
      <c r="B184" s="163" t="s">
        <v>194</v>
      </c>
      <c r="C184" s="163" t="s">
        <v>43</v>
      </c>
      <c r="D184" s="165">
        <v>3</v>
      </c>
      <c r="E184" s="120" t="s">
        <v>573</v>
      </c>
      <c r="F184" s="120"/>
      <c r="G184" s="120"/>
      <c r="H184" s="120"/>
      <c r="I184" s="204" t="s">
        <v>334</v>
      </c>
      <c r="J184" s="208" t="s">
        <v>574</v>
      </c>
      <c r="K184" s="209">
        <v>5</v>
      </c>
      <c r="L184" s="209">
        <v>5</v>
      </c>
      <c r="M184" s="210">
        <v>4</v>
      </c>
      <c r="N184" s="206">
        <f t="shared" si="7"/>
        <v>5</v>
      </c>
      <c r="O184" s="209">
        <v>5</v>
      </c>
      <c r="P184" s="211">
        <v>2</v>
      </c>
      <c r="Q184" s="134">
        <f t="shared" si="5"/>
        <v>3</v>
      </c>
      <c r="R184" s="135" t="str">
        <f t="shared" si="6"/>
        <v>ALTO</v>
      </c>
      <c r="S184" s="49"/>
      <c r="T184" s="49"/>
      <c r="U184" s="49"/>
      <c r="V184" s="49"/>
      <c r="W184" s="49"/>
      <c r="X184" s="49"/>
      <c r="Y184" s="49"/>
    </row>
    <row r="185" spans="1:25" ht="35.4" customHeight="1">
      <c r="A185" s="164"/>
      <c r="B185" s="164"/>
      <c r="C185" s="164"/>
      <c r="D185" s="164"/>
      <c r="E185" s="120" t="s">
        <v>575</v>
      </c>
      <c r="F185" s="120"/>
      <c r="G185" s="120"/>
      <c r="H185" s="120"/>
      <c r="I185" s="207"/>
      <c r="J185" s="208" t="s">
        <v>576</v>
      </c>
      <c r="K185" s="210">
        <v>4</v>
      </c>
      <c r="L185" s="209">
        <v>5</v>
      </c>
      <c r="M185" s="209">
        <v>5</v>
      </c>
      <c r="N185" s="206">
        <f t="shared" si="7"/>
        <v>5</v>
      </c>
      <c r="O185" s="210">
        <v>4</v>
      </c>
      <c r="P185" s="211">
        <v>2</v>
      </c>
      <c r="Q185" s="134">
        <f t="shared" si="5"/>
        <v>3</v>
      </c>
      <c r="R185" s="135" t="str">
        <f t="shared" si="6"/>
        <v>ALTO</v>
      </c>
      <c r="S185" s="49"/>
      <c r="T185" s="49"/>
      <c r="U185" s="49"/>
      <c r="V185" s="49"/>
      <c r="W185" s="49"/>
      <c r="X185" s="49"/>
      <c r="Y185" s="49"/>
    </row>
    <row r="186" spans="1:25" ht="31.2">
      <c r="A186" s="164"/>
      <c r="B186" s="164"/>
      <c r="C186" s="164"/>
      <c r="D186" s="164"/>
      <c r="E186" s="120"/>
      <c r="F186" s="120" t="s">
        <v>577</v>
      </c>
      <c r="G186" s="120"/>
      <c r="H186" s="120"/>
      <c r="I186" s="204" t="s">
        <v>335</v>
      </c>
      <c r="J186" s="208" t="s">
        <v>578</v>
      </c>
      <c r="K186" s="210">
        <v>4</v>
      </c>
      <c r="L186" s="209">
        <v>5</v>
      </c>
      <c r="M186" s="209">
        <v>5</v>
      </c>
      <c r="N186" s="206">
        <f t="shared" si="7"/>
        <v>5</v>
      </c>
      <c r="O186" s="210">
        <v>4</v>
      </c>
      <c r="P186" s="212">
        <v>3</v>
      </c>
      <c r="Q186" s="134">
        <f t="shared" si="5"/>
        <v>4</v>
      </c>
      <c r="R186" s="135" t="str">
        <f t="shared" si="6"/>
        <v>EXTREMO</v>
      </c>
      <c r="S186" s="49"/>
      <c r="T186" s="49"/>
      <c r="U186" s="49"/>
      <c r="V186" s="49"/>
      <c r="W186" s="49"/>
      <c r="X186" s="49"/>
      <c r="Y186" s="49"/>
    </row>
    <row r="187" spans="1:25" ht="31.2">
      <c r="A187" s="164"/>
      <c r="B187" s="164"/>
      <c r="C187" s="164"/>
      <c r="D187" s="164"/>
      <c r="E187" s="120"/>
      <c r="F187" s="120" t="s">
        <v>579</v>
      </c>
      <c r="G187" s="120"/>
      <c r="H187" s="120"/>
      <c r="I187" s="207"/>
      <c r="J187" s="208" t="s">
        <v>580</v>
      </c>
      <c r="K187" s="210">
        <v>4</v>
      </c>
      <c r="L187" s="209">
        <v>5</v>
      </c>
      <c r="M187" s="209">
        <v>5</v>
      </c>
      <c r="N187" s="206">
        <f t="shared" si="7"/>
        <v>5</v>
      </c>
      <c r="O187" s="212">
        <v>3</v>
      </c>
      <c r="P187" s="211">
        <v>2</v>
      </c>
      <c r="Q187" s="134">
        <f t="shared" si="5"/>
        <v>3</v>
      </c>
      <c r="R187" s="135" t="str">
        <f t="shared" si="6"/>
        <v>ALTO</v>
      </c>
      <c r="S187" s="49"/>
      <c r="T187" s="49"/>
      <c r="U187" s="49"/>
      <c r="V187" s="49"/>
      <c r="W187" s="49"/>
      <c r="X187" s="49"/>
      <c r="Y187" s="49"/>
    </row>
    <row r="188" spans="1:25" ht="46.8">
      <c r="A188" s="164"/>
      <c r="B188" s="164"/>
      <c r="C188" s="164"/>
      <c r="D188" s="164"/>
      <c r="E188" s="120"/>
      <c r="F188" s="120"/>
      <c r="G188" s="120" t="s">
        <v>581</v>
      </c>
      <c r="H188" s="120"/>
      <c r="I188" s="204" t="s">
        <v>336</v>
      </c>
      <c r="J188" s="208" t="s">
        <v>582</v>
      </c>
      <c r="K188" s="210">
        <v>4</v>
      </c>
      <c r="L188" s="210">
        <v>4</v>
      </c>
      <c r="M188" s="209">
        <v>5</v>
      </c>
      <c r="N188" s="206">
        <f t="shared" si="7"/>
        <v>4</v>
      </c>
      <c r="O188" s="210">
        <v>4</v>
      </c>
      <c r="P188" s="212">
        <v>3</v>
      </c>
      <c r="Q188" s="134">
        <f t="shared" si="5"/>
        <v>3</v>
      </c>
      <c r="R188" s="135" t="str">
        <f t="shared" si="6"/>
        <v>ALTO</v>
      </c>
      <c r="S188" s="49"/>
      <c r="T188" s="49"/>
      <c r="U188" s="49"/>
      <c r="V188" s="49"/>
      <c r="W188" s="49"/>
      <c r="X188" s="49"/>
      <c r="Y188" s="49"/>
    </row>
    <row r="189" spans="1:25" ht="31.2">
      <c r="A189" s="164"/>
      <c r="B189" s="164"/>
      <c r="C189" s="164"/>
      <c r="D189" s="164"/>
      <c r="E189" s="120"/>
      <c r="F189" s="120"/>
      <c r="G189" s="120" t="s">
        <v>583</v>
      </c>
      <c r="H189" s="120"/>
      <c r="I189" s="207"/>
      <c r="J189" s="208" t="s">
        <v>584</v>
      </c>
      <c r="K189" s="210">
        <v>4</v>
      </c>
      <c r="L189" s="209">
        <v>5</v>
      </c>
      <c r="M189" s="210">
        <v>4</v>
      </c>
      <c r="N189" s="206">
        <f t="shared" si="7"/>
        <v>4</v>
      </c>
      <c r="O189" s="210">
        <v>4</v>
      </c>
      <c r="P189" s="212">
        <v>3</v>
      </c>
      <c r="Q189" s="134">
        <f t="shared" si="5"/>
        <v>3</v>
      </c>
      <c r="R189" s="135" t="str">
        <f t="shared" si="6"/>
        <v>ALTO</v>
      </c>
      <c r="S189" s="49"/>
      <c r="T189" s="49"/>
      <c r="U189" s="49"/>
      <c r="V189" s="49"/>
      <c r="W189" s="49"/>
      <c r="X189" s="49"/>
      <c r="Y189" s="49"/>
    </row>
    <row r="190" spans="1:25" ht="46.8">
      <c r="A190" s="164"/>
      <c r="B190" s="164"/>
      <c r="C190" s="164"/>
      <c r="D190" s="164"/>
      <c r="E190" s="120"/>
      <c r="F190" s="120"/>
      <c r="G190" s="120"/>
      <c r="H190" s="205" t="s">
        <v>2717</v>
      </c>
      <c r="I190" s="204" t="s">
        <v>337</v>
      </c>
      <c r="J190" s="208" t="s">
        <v>585</v>
      </c>
      <c r="K190" s="209">
        <v>5</v>
      </c>
      <c r="L190" s="209">
        <v>5</v>
      </c>
      <c r="M190" s="210">
        <v>4</v>
      </c>
      <c r="N190" s="206">
        <f t="shared" si="7"/>
        <v>5</v>
      </c>
      <c r="O190" s="209">
        <v>5</v>
      </c>
      <c r="P190" s="212">
        <v>3</v>
      </c>
      <c r="Q190" s="134">
        <f t="shared" si="5"/>
        <v>4</v>
      </c>
      <c r="R190" s="135" t="str">
        <f t="shared" si="6"/>
        <v>EXTREMO</v>
      </c>
      <c r="S190" s="49"/>
      <c r="T190" s="49"/>
      <c r="U190" s="49"/>
      <c r="V190" s="49"/>
      <c r="W190" s="49"/>
      <c r="X190" s="49"/>
      <c r="Y190" s="49"/>
    </row>
    <row r="191" spans="1:25" ht="46.8">
      <c r="A191" s="164"/>
      <c r="B191" s="164"/>
      <c r="C191" s="164"/>
      <c r="D191" s="164"/>
      <c r="E191" s="120"/>
      <c r="F191" s="120"/>
      <c r="G191" s="120"/>
      <c r="H191" s="205" t="s">
        <v>586</v>
      </c>
      <c r="I191" s="207"/>
      <c r="J191" s="205" t="s">
        <v>587</v>
      </c>
      <c r="K191" s="209">
        <v>5</v>
      </c>
      <c r="L191" s="209">
        <v>5</v>
      </c>
      <c r="M191" s="210">
        <v>4</v>
      </c>
      <c r="N191" s="206">
        <f t="shared" si="7"/>
        <v>5</v>
      </c>
      <c r="O191" s="209">
        <v>5</v>
      </c>
      <c r="P191" s="210">
        <v>4</v>
      </c>
      <c r="Q191" s="134">
        <f t="shared" si="5"/>
        <v>5</v>
      </c>
      <c r="R191" s="135" t="str">
        <f t="shared" si="6"/>
        <v>CATASTROFICO</v>
      </c>
      <c r="S191" s="49"/>
      <c r="T191" s="49"/>
      <c r="U191" s="49"/>
      <c r="V191" s="49"/>
      <c r="W191" s="49"/>
      <c r="X191" s="49"/>
      <c r="Y191" s="49"/>
    </row>
    <row r="192" spans="1:25" ht="46.8">
      <c r="A192" s="218" t="s">
        <v>2693</v>
      </c>
      <c r="B192" s="163" t="s">
        <v>199</v>
      </c>
      <c r="C192" s="163" t="s">
        <v>43</v>
      </c>
      <c r="D192" s="165">
        <v>3</v>
      </c>
      <c r="E192" s="120"/>
      <c r="F192" s="130"/>
      <c r="G192" s="130" t="s">
        <v>460</v>
      </c>
      <c r="H192" s="130"/>
      <c r="I192" s="204" t="s">
        <v>336</v>
      </c>
      <c r="J192" s="205" t="s">
        <v>588</v>
      </c>
      <c r="K192" s="134">
        <v>3</v>
      </c>
      <c r="L192" s="134">
        <v>2</v>
      </c>
      <c r="M192" s="134">
        <v>2</v>
      </c>
      <c r="N192" s="206">
        <v>4</v>
      </c>
      <c r="O192" s="134">
        <v>2</v>
      </c>
      <c r="P192" s="134">
        <v>1</v>
      </c>
      <c r="Q192" s="134">
        <f t="shared" si="5"/>
        <v>2</v>
      </c>
      <c r="R192" s="135" t="str">
        <f t="shared" si="6"/>
        <v>MEDIO</v>
      </c>
      <c r="S192" s="49"/>
      <c r="T192" s="49"/>
      <c r="U192" s="49"/>
      <c r="V192" s="49"/>
      <c r="W192" s="49"/>
      <c r="X192" s="49"/>
      <c r="Y192" s="49"/>
    </row>
    <row r="193" spans="1:25" ht="64.2" customHeight="1">
      <c r="A193" s="164"/>
      <c r="B193" s="164"/>
      <c r="C193" s="164"/>
      <c r="D193" s="164"/>
      <c r="E193" s="130"/>
      <c r="F193" s="130"/>
      <c r="G193" s="130" t="s">
        <v>343</v>
      </c>
      <c r="H193" s="130"/>
      <c r="I193" s="207"/>
      <c r="J193" s="205" t="s">
        <v>589</v>
      </c>
      <c r="K193" s="134">
        <v>3</v>
      </c>
      <c r="L193" s="134">
        <v>1</v>
      </c>
      <c r="M193" s="134">
        <v>1</v>
      </c>
      <c r="N193" s="206">
        <v>3</v>
      </c>
      <c r="O193" s="134">
        <v>2</v>
      </c>
      <c r="P193" s="134">
        <v>1</v>
      </c>
      <c r="Q193" s="134">
        <f t="shared" si="5"/>
        <v>2</v>
      </c>
      <c r="R193" s="135" t="str">
        <f t="shared" si="6"/>
        <v>MEDIO</v>
      </c>
      <c r="S193" s="49"/>
      <c r="T193" s="49"/>
      <c r="U193" s="49"/>
      <c r="V193" s="49"/>
      <c r="W193" s="49"/>
      <c r="X193" s="49"/>
      <c r="Y193" s="49"/>
    </row>
    <row r="194" spans="1:25" ht="94.2" customHeight="1">
      <c r="A194" s="164"/>
      <c r="B194" s="164"/>
      <c r="C194" s="164"/>
      <c r="D194" s="164"/>
      <c r="E194" s="130"/>
      <c r="F194" s="130"/>
      <c r="G194" s="130"/>
      <c r="H194" s="130" t="s">
        <v>474</v>
      </c>
      <c r="I194" s="180" t="s">
        <v>337</v>
      </c>
      <c r="J194" s="120" t="s">
        <v>590</v>
      </c>
      <c r="K194" s="134">
        <v>3</v>
      </c>
      <c r="L194" s="134">
        <v>1</v>
      </c>
      <c r="M194" s="134">
        <v>2</v>
      </c>
      <c r="N194" s="121">
        <v>3</v>
      </c>
      <c r="O194" s="134">
        <v>2</v>
      </c>
      <c r="P194" s="134">
        <v>2</v>
      </c>
      <c r="Q194" s="134">
        <f t="shared" si="5"/>
        <v>3</v>
      </c>
      <c r="R194" s="135" t="str">
        <f t="shared" si="6"/>
        <v>ALTO</v>
      </c>
      <c r="S194" s="49"/>
      <c r="T194" s="49"/>
      <c r="U194" s="49"/>
      <c r="V194" s="49"/>
      <c r="W194" s="49"/>
      <c r="X194" s="49"/>
      <c r="Y194" s="49"/>
    </row>
    <row r="195" spans="1:25" ht="65.400000000000006" customHeight="1">
      <c r="A195" s="164"/>
      <c r="B195" s="164"/>
      <c r="C195" s="164"/>
      <c r="D195" s="164"/>
      <c r="E195" s="130"/>
      <c r="F195" s="130"/>
      <c r="G195" s="130"/>
      <c r="H195" s="130" t="s">
        <v>357</v>
      </c>
      <c r="I195" s="164"/>
      <c r="J195" s="120" t="s">
        <v>591</v>
      </c>
      <c r="K195" s="134">
        <v>3</v>
      </c>
      <c r="L195" s="134">
        <v>2</v>
      </c>
      <c r="M195" s="134">
        <v>2</v>
      </c>
      <c r="N195" s="121">
        <v>4</v>
      </c>
      <c r="O195" s="134">
        <v>2</v>
      </c>
      <c r="P195" s="134">
        <v>1</v>
      </c>
      <c r="Q195" s="134">
        <f t="shared" si="5"/>
        <v>2</v>
      </c>
      <c r="R195" s="135" t="str">
        <f t="shared" si="6"/>
        <v>MEDIO</v>
      </c>
      <c r="S195" s="49"/>
      <c r="T195" s="49"/>
      <c r="U195" s="49"/>
      <c r="V195" s="49"/>
      <c r="W195" s="49"/>
      <c r="X195" s="49"/>
      <c r="Y195" s="49"/>
    </row>
    <row r="196" spans="1:25" ht="46.8" customHeight="1">
      <c r="A196" s="219" t="s">
        <v>2694</v>
      </c>
      <c r="B196" s="166" t="s">
        <v>204</v>
      </c>
      <c r="C196" s="166" t="s">
        <v>207</v>
      </c>
      <c r="D196" s="213">
        <v>3</v>
      </c>
      <c r="E196" s="130"/>
      <c r="F196" s="120"/>
      <c r="G196" s="120" t="s">
        <v>458</v>
      </c>
      <c r="H196" s="120"/>
      <c r="I196" s="182" t="s">
        <v>336</v>
      </c>
      <c r="J196" s="120" t="s">
        <v>459</v>
      </c>
      <c r="K196" s="134">
        <v>2</v>
      </c>
      <c r="L196" s="134">
        <v>4</v>
      </c>
      <c r="M196" s="134">
        <v>2</v>
      </c>
      <c r="N196" s="121">
        <f t="shared" ref="N196:N233" si="8">ROUND(AVERAGE(K196:M196),0)</f>
        <v>3</v>
      </c>
      <c r="O196" s="134">
        <v>3</v>
      </c>
      <c r="P196" s="134">
        <v>2</v>
      </c>
      <c r="Q196" s="134">
        <f t="shared" si="5"/>
        <v>3</v>
      </c>
      <c r="R196" s="135" t="str">
        <f t="shared" si="6"/>
        <v>ALTO</v>
      </c>
      <c r="S196" s="132"/>
      <c r="T196" s="132"/>
      <c r="U196" s="132"/>
      <c r="V196" s="132"/>
      <c r="W196" s="132"/>
      <c r="X196" s="132"/>
      <c r="Y196" s="132"/>
    </row>
    <row r="197" spans="1:25" ht="31.2">
      <c r="A197" s="167"/>
      <c r="B197" s="167"/>
      <c r="C197" s="167"/>
      <c r="D197" s="214"/>
      <c r="E197" s="120"/>
      <c r="F197" s="120"/>
      <c r="G197" s="120" t="s">
        <v>592</v>
      </c>
      <c r="H197" s="120"/>
      <c r="I197" s="184"/>
      <c r="J197" s="120" t="s">
        <v>593</v>
      </c>
      <c r="K197" s="134">
        <v>3</v>
      </c>
      <c r="L197" s="134">
        <v>3</v>
      </c>
      <c r="M197" s="134">
        <v>2</v>
      </c>
      <c r="N197" s="121">
        <f t="shared" si="8"/>
        <v>3</v>
      </c>
      <c r="O197" s="134">
        <v>2</v>
      </c>
      <c r="P197" s="134">
        <v>2</v>
      </c>
      <c r="Q197" s="134">
        <f t="shared" si="5"/>
        <v>3</v>
      </c>
      <c r="R197" s="135" t="str">
        <f t="shared" si="6"/>
        <v>ALTO</v>
      </c>
      <c r="S197" s="132"/>
      <c r="T197" s="132"/>
      <c r="U197" s="132"/>
      <c r="V197" s="132"/>
      <c r="W197" s="132"/>
      <c r="X197" s="132"/>
      <c r="Y197" s="132"/>
    </row>
    <row r="198" spans="1:25" ht="31.2">
      <c r="A198" s="167"/>
      <c r="B198" s="167"/>
      <c r="C198" s="167"/>
      <c r="D198" s="214"/>
      <c r="E198" s="120"/>
      <c r="F198" s="120"/>
      <c r="G198" s="120"/>
      <c r="H198" s="120" t="s">
        <v>471</v>
      </c>
      <c r="I198" s="182" t="s">
        <v>337</v>
      </c>
      <c r="J198" s="120" t="s">
        <v>594</v>
      </c>
      <c r="K198" s="134">
        <v>2</v>
      </c>
      <c r="L198" s="134">
        <v>3</v>
      </c>
      <c r="M198" s="134">
        <v>2</v>
      </c>
      <c r="N198" s="121">
        <f t="shared" si="8"/>
        <v>2</v>
      </c>
      <c r="O198" s="134">
        <v>3</v>
      </c>
      <c r="P198" s="134">
        <v>4</v>
      </c>
      <c r="Q198" s="134">
        <f t="shared" si="5"/>
        <v>3</v>
      </c>
      <c r="R198" s="135" t="str">
        <f t="shared" si="6"/>
        <v>ALTO</v>
      </c>
      <c r="S198" s="132"/>
      <c r="T198" s="132"/>
      <c r="U198" s="132"/>
      <c r="V198" s="132"/>
      <c r="W198" s="132"/>
      <c r="X198" s="132"/>
      <c r="Y198" s="132"/>
    </row>
    <row r="199" spans="1:25" ht="31.2">
      <c r="A199" s="167"/>
      <c r="B199" s="167"/>
      <c r="C199" s="167"/>
      <c r="D199" s="214"/>
      <c r="E199" s="120"/>
      <c r="F199" s="120"/>
      <c r="G199" s="120"/>
      <c r="H199" s="120" t="s">
        <v>595</v>
      </c>
      <c r="I199" s="183"/>
      <c r="J199" s="120" t="s">
        <v>596</v>
      </c>
      <c r="K199" s="134">
        <v>3</v>
      </c>
      <c r="L199" s="134">
        <v>4</v>
      </c>
      <c r="M199" s="134">
        <v>2</v>
      </c>
      <c r="N199" s="121">
        <f t="shared" si="8"/>
        <v>3</v>
      </c>
      <c r="O199" s="134">
        <v>4</v>
      </c>
      <c r="P199" s="134">
        <v>2</v>
      </c>
      <c r="Q199" s="134">
        <f t="shared" si="5"/>
        <v>3</v>
      </c>
      <c r="R199" s="135" t="str">
        <f t="shared" si="6"/>
        <v>ALTO</v>
      </c>
      <c r="S199" s="132"/>
      <c r="T199" s="132"/>
      <c r="U199" s="132"/>
      <c r="V199" s="132"/>
      <c r="W199" s="132"/>
      <c r="X199" s="132"/>
      <c r="Y199" s="132"/>
    </row>
    <row r="200" spans="1:25" ht="31.2">
      <c r="A200" s="168"/>
      <c r="B200" s="168"/>
      <c r="C200" s="168"/>
      <c r="D200" s="215"/>
      <c r="E200" s="120"/>
      <c r="F200" s="120"/>
      <c r="G200" s="120"/>
      <c r="H200" s="120" t="s">
        <v>435</v>
      </c>
      <c r="I200" s="184"/>
      <c r="J200" s="120" t="s">
        <v>597</v>
      </c>
      <c r="K200" s="134">
        <v>2</v>
      </c>
      <c r="L200" s="134">
        <v>3</v>
      </c>
      <c r="M200" s="134">
        <v>2</v>
      </c>
      <c r="N200" s="121">
        <f t="shared" si="8"/>
        <v>2</v>
      </c>
      <c r="O200" s="134">
        <v>4</v>
      </c>
      <c r="P200" s="134">
        <v>2</v>
      </c>
      <c r="Q200" s="134">
        <f t="shared" si="5"/>
        <v>2</v>
      </c>
      <c r="R200" s="135" t="str">
        <f t="shared" si="6"/>
        <v>MEDIO</v>
      </c>
      <c r="S200" s="132"/>
      <c r="T200" s="132"/>
      <c r="U200" s="132"/>
      <c r="V200" s="132"/>
      <c r="W200" s="132"/>
      <c r="X200" s="132"/>
      <c r="Y200" s="132"/>
    </row>
    <row r="201" spans="1:25" ht="46.8">
      <c r="A201" s="218" t="s">
        <v>2695</v>
      </c>
      <c r="B201" s="163" t="s">
        <v>211</v>
      </c>
      <c r="C201" s="163" t="s">
        <v>207</v>
      </c>
      <c r="D201" s="165">
        <v>3</v>
      </c>
      <c r="E201" s="120"/>
      <c r="F201" s="120"/>
      <c r="G201" s="120" t="s">
        <v>458</v>
      </c>
      <c r="H201" s="120"/>
      <c r="I201" s="180" t="s">
        <v>336</v>
      </c>
      <c r="J201" s="120" t="s">
        <v>598</v>
      </c>
      <c r="K201" s="134">
        <v>3</v>
      </c>
      <c r="L201" s="134">
        <v>3</v>
      </c>
      <c r="M201" s="134">
        <v>4</v>
      </c>
      <c r="N201" s="121">
        <f t="shared" si="8"/>
        <v>3</v>
      </c>
      <c r="O201" s="134">
        <v>3</v>
      </c>
      <c r="P201" s="134">
        <v>3</v>
      </c>
      <c r="Q201" s="134">
        <f t="shared" si="5"/>
        <v>3</v>
      </c>
      <c r="R201" s="135" t="str">
        <f t="shared" si="6"/>
        <v>ALTO</v>
      </c>
      <c r="S201" s="132"/>
      <c r="T201" s="132"/>
      <c r="U201" s="132"/>
      <c r="V201" s="132"/>
      <c r="W201" s="132"/>
      <c r="X201" s="132"/>
      <c r="Y201" s="132"/>
    </row>
    <row r="202" spans="1:25" ht="46.8">
      <c r="A202" s="164"/>
      <c r="B202" s="164"/>
      <c r="C202" s="164"/>
      <c r="D202" s="164"/>
      <c r="E202" s="120"/>
      <c r="F202" s="120"/>
      <c r="G202" s="120" t="s">
        <v>349</v>
      </c>
      <c r="H202" s="120"/>
      <c r="I202" s="164"/>
      <c r="J202" s="120" t="s">
        <v>599</v>
      </c>
      <c r="K202" s="134">
        <v>5</v>
      </c>
      <c r="L202" s="134">
        <v>5</v>
      </c>
      <c r="M202" s="134">
        <v>4</v>
      </c>
      <c r="N202" s="121">
        <f t="shared" si="8"/>
        <v>5</v>
      </c>
      <c r="O202" s="134">
        <v>5</v>
      </c>
      <c r="P202" s="134">
        <v>2</v>
      </c>
      <c r="Q202" s="134">
        <f t="shared" si="5"/>
        <v>3</v>
      </c>
      <c r="R202" s="135" t="str">
        <f t="shared" si="6"/>
        <v>ALTO</v>
      </c>
      <c r="S202" s="132"/>
      <c r="T202" s="132"/>
      <c r="U202" s="132"/>
      <c r="V202" s="132"/>
      <c r="W202" s="132"/>
      <c r="X202" s="132"/>
      <c r="Y202" s="132"/>
    </row>
    <row r="203" spans="1:25" ht="62.4">
      <c r="A203" s="164"/>
      <c r="B203" s="164"/>
      <c r="C203" s="164"/>
      <c r="D203" s="164"/>
      <c r="E203" s="120"/>
      <c r="F203" s="120"/>
      <c r="G203" s="120"/>
      <c r="H203" s="120" t="s">
        <v>425</v>
      </c>
      <c r="I203" s="180" t="s">
        <v>337</v>
      </c>
      <c r="J203" s="120" t="s">
        <v>600</v>
      </c>
      <c r="K203" s="134">
        <v>5</v>
      </c>
      <c r="L203" s="134">
        <v>4</v>
      </c>
      <c r="M203" s="134">
        <v>3</v>
      </c>
      <c r="N203" s="121">
        <f t="shared" si="8"/>
        <v>4</v>
      </c>
      <c r="O203" s="134">
        <v>4</v>
      </c>
      <c r="P203" s="134">
        <v>4</v>
      </c>
      <c r="Q203" s="134">
        <f t="shared" si="5"/>
        <v>4</v>
      </c>
      <c r="R203" s="135" t="str">
        <f t="shared" si="6"/>
        <v>EXTREMO</v>
      </c>
      <c r="S203" s="132"/>
      <c r="T203" s="132"/>
      <c r="U203" s="132"/>
      <c r="V203" s="132"/>
      <c r="W203" s="132"/>
      <c r="X203" s="132"/>
      <c r="Y203" s="132"/>
    </row>
    <row r="204" spans="1:25" ht="46.8">
      <c r="A204" s="164"/>
      <c r="B204" s="164"/>
      <c r="C204" s="164"/>
      <c r="D204" s="164"/>
      <c r="E204" s="120"/>
      <c r="F204" s="120"/>
      <c r="G204" s="120"/>
      <c r="H204" s="120" t="s">
        <v>361</v>
      </c>
      <c r="I204" s="164"/>
      <c r="J204" s="120" t="s">
        <v>601</v>
      </c>
      <c r="K204" s="134">
        <v>2</v>
      </c>
      <c r="L204" s="134">
        <v>3</v>
      </c>
      <c r="M204" s="134">
        <v>5</v>
      </c>
      <c r="N204" s="121">
        <f t="shared" si="8"/>
        <v>3</v>
      </c>
      <c r="O204" s="134">
        <v>4</v>
      </c>
      <c r="P204" s="134">
        <v>3</v>
      </c>
      <c r="Q204" s="134">
        <f t="shared" si="5"/>
        <v>3</v>
      </c>
      <c r="R204" s="135" t="str">
        <f t="shared" si="6"/>
        <v>ALTO</v>
      </c>
      <c r="S204" s="132"/>
      <c r="T204" s="132"/>
      <c r="U204" s="132"/>
      <c r="V204" s="132"/>
      <c r="W204" s="132"/>
      <c r="X204" s="132"/>
      <c r="Y204" s="132"/>
    </row>
    <row r="205" spans="1:25" ht="46.8">
      <c r="A205" s="219" t="s">
        <v>2696</v>
      </c>
      <c r="B205" s="166" t="s">
        <v>221</v>
      </c>
      <c r="C205" s="166" t="s">
        <v>43</v>
      </c>
      <c r="D205" s="213">
        <v>3</v>
      </c>
      <c r="E205" s="120"/>
      <c r="F205" s="120"/>
      <c r="G205" s="120" t="s">
        <v>602</v>
      </c>
      <c r="H205" s="120"/>
      <c r="I205" s="180" t="s">
        <v>336</v>
      </c>
      <c r="J205" s="120" t="s">
        <v>584</v>
      </c>
      <c r="K205" s="134">
        <v>2</v>
      </c>
      <c r="L205" s="134">
        <v>2</v>
      </c>
      <c r="M205" s="134">
        <v>2</v>
      </c>
      <c r="N205" s="121">
        <f t="shared" si="8"/>
        <v>2</v>
      </c>
      <c r="O205" s="134">
        <v>3</v>
      </c>
      <c r="P205" s="134">
        <v>3</v>
      </c>
      <c r="Q205" s="134">
        <f t="shared" si="5"/>
        <v>3</v>
      </c>
      <c r="R205" s="135" t="str">
        <f t="shared" si="6"/>
        <v>ALTO</v>
      </c>
      <c r="S205" s="132"/>
      <c r="T205" s="132"/>
      <c r="U205" s="132"/>
      <c r="V205" s="132"/>
      <c r="W205" s="132"/>
      <c r="X205" s="132"/>
      <c r="Y205" s="132"/>
    </row>
    <row r="206" spans="1:25" ht="46.8">
      <c r="A206" s="167"/>
      <c r="B206" s="167"/>
      <c r="C206" s="167"/>
      <c r="D206" s="214"/>
      <c r="E206" s="120"/>
      <c r="F206" s="120"/>
      <c r="G206" s="120" t="s">
        <v>343</v>
      </c>
      <c r="H206" s="120"/>
      <c r="I206" s="164"/>
      <c r="J206" s="120" t="s">
        <v>589</v>
      </c>
      <c r="K206" s="134">
        <v>2</v>
      </c>
      <c r="L206" s="134">
        <v>3</v>
      </c>
      <c r="M206" s="134">
        <v>2</v>
      </c>
      <c r="N206" s="121">
        <f t="shared" si="8"/>
        <v>2</v>
      </c>
      <c r="O206" s="134">
        <v>3</v>
      </c>
      <c r="P206" s="134">
        <v>2</v>
      </c>
      <c r="Q206" s="134">
        <f t="shared" si="5"/>
        <v>2</v>
      </c>
      <c r="R206" s="135" t="str">
        <f t="shared" si="6"/>
        <v>MEDIO</v>
      </c>
      <c r="S206" s="132"/>
      <c r="T206" s="132"/>
      <c r="U206" s="132"/>
      <c r="V206" s="132"/>
      <c r="W206" s="132"/>
      <c r="X206" s="132"/>
      <c r="Y206" s="132"/>
    </row>
    <row r="207" spans="1:25" ht="62.4">
      <c r="A207" s="167"/>
      <c r="B207" s="167"/>
      <c r="C207" s="167"/>
      <c r="D207" s="214"/>
      <c r="E207" s="120"/>
      <c r="F207" s="120"/>
      <c r="G207" s="120" t="s">
        <v>373</v>
      </c>
      <c r="H207" s="120"/>
      <c r="I207" s="164"/>
      <c r="J207" s="120" t="s">
        <v>566</v>
      </c>
      <c r="K207" s="134">
        <v>2</v>
      </c>
      <c r="L207" s="134">
        <v>3</v>
      </c>
      <c r="M207" s="134">
        <v>2</v>
      </c>
      <c r="N207" s="121">
        <f t="shared" si="8"/>
        <v>2</v>
      </c>
      <c r="O207" s="134">
        <v>2</v>
      </c>
      <c r="P207" s="134">
        <v>3</v>
      </c>
      <c r="Q207" s="134">
        <f t="shared" si="5"/>
        <v>3</v>
      </c>
      <c r="R207" s="135" t="str">
        <f t="shared" si="6"/>
        <v>ALTO</v>
      </c>
      <c r="S207" s="132"/>
      <c r="T207" s="132"/>
      <c r="U207" s="132"/>
      <c r="V207" s="132"/>
      <c r="W207" s="132"/>
      <c r="X207" s="132"/>
      <c r="Y207" s="132"/>
    </row>
    <row r="208" spans="1:25" ht="89.4" customHeight="1">
      <c r="A208" s="168"/>
      <c r="B208" s="168"/>
      <c r="C208" s="168"/>
      <c r="D208" s="215"/>
      <c r="E208" s="120"/>
      <c r="F208" s="120"/>
      <c r="G208" s="120"/>
      <c r="H208" s="120" t="s">
        <v>361</v>
      </c>
      <c r="I208" s="122" t="s">
        <v>337</v>
      </c>
      <c r="J208" s="120" t="s">
        <v>567</v>
      </c>
      <c r="K208" s="134">
        <v>2</v>
      </c>
      <c r="L208" s="134">
        <v>3</v>
      </c>
      <c r="M208" s="134">
        <v>2</v>
      </c>
      <c r="N208" s="121">
        <f t="shared" si="8"/>
        <v>2</v>
      </c>
      <c r="O208" s="134">
        <v>3</v>
      </c>
      <c r="P208" s="134">
        <v>2</v>
      </c>
      <c r="Q208" s="134">
        <f t="shared" si="5"/>
        <v>2</v>
      </c>
      <c r="R208" s="135" t="str">
        <f t="shared" si="6"/>
        <v>MEDIO</v>
      </c>
      <c r="S208" s="132"/>
      <c r="T208" s="132"/>
      <c r="U208" s="132"/>
      <c r="V208" s="132"/>
      <c r="W208" s="132"/>
      <c r="X208" s="132"/>
      <c r="Y208" s="132"/>
    </row>
    <row r="209" spans="1:25" ht="31.2">
      <c r="A209" s="218" t="s">
        <v>2697</v>
      </c>
      <c r="B209" s="163" t="s">
        <v>237</v>
      </c>
      <c r="C209" s="163" t="s">
        <v>239</v>
      </c>
      <c r="D209" s="165">
        <v>3</v>
      </c>
      <c r="E209" s="120"/>
      <c r="F209" s="120"/>
      <c r="G209" s="120" t="s">
        <v>603</v>
      </c>
      <c r="H209" s="120"/>
      <c r="I209" s="180" t="s">
        <v>336</v>
      </c>
      <c r="J209" s="120" t="s">
        <v>604</v>
      </c>
      <c r="K209" s="134">
        <v>2</v>
      </c>
      <c r="L209" s="134">
        <v>2</v>
      </c>
      <c r="M209" s="134">
        <v>3</v>
      </c>
      <c r="N209" s="121">
        <f t="shared" si="8"/>
        <v>2</v>
      </c>
      <c r="O209" s="134">
        <v>2</v>
      </c>
      <c r="P209" s="134">
        <v>2</v>
      </c>
      <c r="Q209" s="134">
        <f t="shared" si="5"/>
        <v>2</v>
      </c>
      <c r="R209" s="135" t="str">
        <f t="shared" si="6"/>
        <v>MEDIO</v>
      </c>
      <c r="S209" s="132"/>
      <c r="T209" s="132"/>
      <c r="U209" s="132"/>
      <c r="V209" s="132"/>
      <c r="W209" s="132"/>
      <c r="X209" s="132"/>
      <c r="Y209" s="132"/>
    </row>
    <row r="210" spans="1:25" ht="31.2">
      <c r="A210" s="164"/>
      <c r="B210" s="164"/>
      <c r="C210" s="164"/>
      <c r="D210" s="164"/>
      <c r="E210" s="120"/>
      <c r="F210" s="120"/>
      <c r="G210" s="120" t="s">
        <v>370</v>
      </c>
      <c r="H210" s="120"/>
      <c r="I210" s="164"/>
      <c r="J210" s="120" t="s">
        <v>605</v>
      </c>
      <c r="K210" s="134">
        <v>2</v>
      </c>
      <c r="L210" s="134">
        <v>2</v>
      </c>
      <c r="M210" s="134">
        <v>3</v>
      </c>
      <c r="N210" s="121">
        <f t="shared" si="8"/>
        <v>2</v>
      </c>
      <c r="O210" s="134">
        <v>2</v>
      </c>
      <c r="P210" s="134">
        <v>2</v>
      </c>
      <c r="Q210" s="134">
        <f t="shared" si="5"/>
        <v>2</v>
      </c>
      <c r="R210" s="135" t="str">
        <f t="shared" si="6"/>
        <v>MEDIO</v>
      </c>
      <c r="S210" s="132"/>
      <c r="T210" s="132"/>
      <c r="U210" s="132"/>
      <c r="V210" s="132"/>
      <c r="W210" s="132"/>
      <c r="X210" s="132"/>
      <c r="Y210" s="132"/>
    </row>
    <row r="211" spans="1:25" ht="31.2">
      <c r="A211" s="164"/>
      <c r="B211" s="164"/>
      <c r="C211" s="164"/>
      <c r="D211" s="164"/>
      <c r="E211" s="120"/>
      <c r="F211" s="120"/>
      <c r="G211" s="120"/>
      <c r="H211" s="120" t="s">
        <v>474</v>
      </c>
      <c r="I211" s="180" t="s">
        <v>337</v>
      </c>
      <c r="J211" s="120" t="s">
        <v>606</v>
      </c>
      <c r="K211" s="134">
        <v>3</v>
      </c>
      <c r="L211" s="134">
        <v>3</v>
      </c>
      <c r="M211" s="134">
        <v>4</v>
      </c>
      <c r="N211" s="121">
        <f t="shared" si="8"/>
        <v>3</v>
      </c>
      <c r="O211" s="134">
        <v>3</v>
      </c>
      <c r="P211" s="134">
        <v>3</v>
      </c>
      <c r="Q211" s="134">
        <f t="shared" si="5"/>
        <v>3</v>
      </c>
      <c r="R211" s="135" t="str">
        <f t="shared" si="6"/>
        <v>ALTO</v>
      </c>
      <c r="S211" s="132"/>
      <c r="T211" s="132"/>
      <c r="U211" s="132"/>
      <c r="V211" s="132"/>
      <c r="W211" s="132"/>
      <c r="X211" s="132"/>
      <c r="Y211" s="132"/>
    </row>
    <row r="212" spans="1:25" ht="46.8">
      <c r="A212" s="164"/>
      <c r="B212" s="164"/>
      <c r="C212" s="164"/>
      <c r="D212" s="164"/>
      <c r="E212" s="120"/>
      <c r="F212" s="120"/>
      <c r="G212" s="120"/>
      <c r="H212" s="120" t="s">
        <v>425</v>
      </c>
      <c r="I212" s="164"/>
      <c r="J212" s="205" t="s">
        <v>565</v>
      </c>
      <c r="K212" s="134">
        <v>3</v>
      </c>
      <c r="L212" s="134">
        <v>3</v>
      </c>
      <c r="M212" s="134">
        <v>4</v>
      </c>
      <c r="N212" s="121">
        <f t="shared" si="8"/>
        <v>3</v>
      </c>
      <c r="O212" s="134">
        <v>3</v>
      </c>
      <c r="P212" s="134">
        <v>3</v>
      </c>
      <c r="Q212" s="134">
        <f t="shared" si="5"/>
        <v>3</v>
      </c>
      <c r="R212" s="135" t="str">
        <f t="shared" si="6"/>
        <v>ALTO</v>
      </c>
      <c r="S212" s="132"/>
      <c r="T212" s="132"/>
      <c r="U212" s="132"/>
      <c r="V212" s="132"/>
      <c r="W212" s="132"/>
      <c r="X212" s="132"/>
      <c r="Y212" s="132"/>
    </row>
    <row r="213" spans="1:25" ht="52.2" customHeight="1">
      <c r="A213" s="218" t="s">
        <v>2698</v>
      </c>
      <c r="B213" s="163" t="s">
        <v>243</v>
      </c>
      <c r="C213" s="163" t="s">
        <v>43</v>
      </c>
      <c r="D213" s="165">
        <v>3</v>
      </c>
      <c r="E213" s="125"/>
      <c r="F213" s="120" t="s">
        <v>526</v>
      </c>
      <c r="G213" s="125"/>
      <c r="H213" s="125"/>
      <c r="I213" s="122" t="s">
        <v>527</v>
      </c>
      <c r="J213" s="120" t="s">
        <v>607</v>
      </c>
      <c r="K213" s="127">
        <v>2</v>
      </c>
      <c r="L213" s="126">
        <v>2</v>
      </c>
      <c r="M213" s="126">
        <v>2</v>
      </c>
      <c r="N213" s="121">
        <f t="shared" si="8"/>
        <v>2</v>
      </c>
      <c r="O213" s="127">
        <v>3</v>
      </c>
      <c r="P213" s="129">
        <v>1</v>
      </c>
      <c r="Q213" s="134">
        <f t="shared" si="5"/>
        <v>1</v>
      </c>
      <c r="R213" s="135" t="str">
        <f t="shared" si="6"/>
        <v>BAJO</v>
      </c>
      <c r="S213" s="132"/>
      <c r="T213" s="132"/>
      <c r="U213" s="132"/>
      <c r="V213" s="132"/>
      <c r="W213" s="132"/>
      <c r="X213" s="132"/>
      <c r="Y213" s="132"/>
    </row>
    <row r="214" spans="1:25" ht="31.2">
      <c r="A214" s="164"/>
      <c r="B214" s="164"/>
      <c r="C214" s="164"/>
      <c r="D214" s="164"/>
      <c r="E214" s="125"/>
      <c r="F214" s="125"/>
      <c r="G214" s="120" t="s">
        <v>530</v>
      </c>
      <c r="H214" s="125"/>
      <c r="I214" s="180" t="s">
        <v>531</v>
      </c>
      <c r="J214" s="120" t="s">
        <v>608</v>
      </c>
      <c r="K214" s="127">
        <v>3</v>
      </c>
      <c r="L214" s="127">
        <v>2</v>
      </c>
      <c r="M214" s="126">
        <v>2</v>
      </c>
      <c r="N214" s="121">
        <f t="shared" si="8"/>
        <v>2</v>
      </c>
      <c r="O214" s="127">
        <v>3</v>
      </c>
      <c r="P214" s="129">
        <v>3</v>
      </c>
      <c r="Q214" s="134">
        <f t="shared" si="5"/>
        <v>3</v>
      </c>
      <c r="R214" s="135" t="str">
        <f t="shared" si="6"/>
        <v>ALTO</v>
      </c>
      <c r="S214" s="132"/>
      <c r="T214" s="132"/>
      <c r="U214" s="132"/>
      <c r="V214" s="132"/>
      <c r="W214" s="132"/>
      <c r="X214" s="132"/>
      <c r="Y214" s="132"/>
    </row>
    <row r="215" spans="1:25" ht="46.8">
      <c r="A215" s="164"/>
      <c r="B215" s="164"/>
      <c r="C215" s="164"/>
      <c r="D215" s="164"/>
      <c r="E215" s="125"/>
      <c r="F215" s="125"/>
      <c r="G215" s="120" t="s">
        <v>602</v>
      </c>
      <c r="H215" s="125"/>
      <c r="I215" s="164"/>
      <c r="J215" s="120" t="s">
        <v>584</v>
      </c>
      <c r="K215" s="127">
        <v>3</v>
      </c>
      <c r="L215" s="126">
        <v>2</v>
      </c>
      <c r="M215" s="127">
        <v>2</v>
      </c>
      <c r="N215" s="121">
        <f t="shared" si="8"/>
        <v>2</v>
      </c>
      <c r="O215" s="127">
        <v>3</v>
      </c>
      <c r="P215" s="129">
        <v>3</v>
      </c>
      <c r="Q215" s="134">
        <f t="shared" si="5"/>
        <v>3</v>
      </c>
      <c r="R215" s="135" t="str">
        <f t="shared" si="6"/>
        <v>ALTO</v>
      </c>
      <c r="S215" s="132"/>
      <c r="T215" s="132"/>
      <c r="U215" s="132"/>
      <c r="V215" s="132"/>
      <c r="W215" s="132"/>
      <c r="X215" s="132"/>
      <c r="Y215" s="132"/>
    </row>
    <row r="216" spans="1:25" ht="31.2">
      <c r="A216" s="164"/>
      <c r="B216" s="164"/>
      <c r="C216" s="164"/>
      <c r="D216" s="164"/>
      <c r="E216" s="125"/>
      <c r="F216" s="125"/>
      <c r="G216" s="125"/>
      <c r="H216" s="120" t="s">
        <v>393</v>
      </c>
      <c r="I216" s="122" t="s">
        <v>534</v>
      </c>
      <c r="J216" s="120" t="s">
        <v>609</v>
      </c>
      <c r="K216" s="126">
        <v>3</v>
      </c>
      <c r="L216" s="126">
        <v>2</v>
      </c>
      <c r="M216" s="127">
        <v>2</v>
      </c>
      <c r="N216" s="121">
        <f t="shared" si="8"/>
        <v>2</v>
      </c>
      <c r="O216" s="126">
        <v>3</v>
      </c>
      <c r="P216" s="129">
        <v>3</v>
      </c>
      <c r="Q216" s="134">
        <f t="shared" si="5"/>
        <v>3</v>
      </c>
      <c r="R216" s="135" t="str">
        <f t="shared" si="6"/>
        <v>ALTO</v>
      </c>
      <c r="S216" s="132"/>
      <c r="T216" s="132"/>
      <c r="U216" s="132"/>
      <c r="V216" s="132"/>
      <c r="W216" s="132"/>
      <c r="X216" s="132"/>
      <c r="Y216" s="132"/>
    </row>
    <row r="217" spans="1:25" ht="63" customHeight="1">
      <c r="A217" s="218" t="s">
        <v>2699</v>
      </c>
      <c r="B217" s="163" t="s">
        <v>248</v>
      </c>
      <c r="C217" s="163" t="s">
        <v>143</v>
      </c>
      <c r="D217" s="165">
        <v>3</v>
      </c>
      <c r="E217" s="130" t="s">
        <v>363</v>
      </c>
      <c r="F217" s="120"/>
      <c r="G217" s="120"/>
      <c r="H217" s="120"/>
      <c r="I217" s="180" t="s">
        <v>480</v>
      </c>
      <c r="J217" s="120" t="s">
        <v>610</v>
      </c>
      <c r="K217" s="134">
        <v>2</v>
      </c>
      <c r="L217" s="134">
        <v>2</v>
      </c>
      <c r="M217" s="134">
        <v>2</v>
      </c>
      <c r="N217" s="121">
        <f t="shared" si="8"/>
        <v>2</v>
      </c>
      <c r="O217" s="134">
        <v>2</v>
      </c>
      <c r="P217" s="134">
        <v>1</v>
      </c>
      <c r="Q217" s="134">
        <f t="shared" si="5"/>
        <v>1</v>
      </c>
      <c r="R217" s="135" t="str">
        <f t="shared" si="6"/>
        <v>BAJO</v>
      </c>
      <c r="S217" s="132"/>
      <c r="T217" s="132"/>
      <c r="U217" s="132"/>
      <c r="V217" s="132"/>
      <c r="W217" s="132"/>
      <c r="X217" s="132"/>
      <c r="Y217" s="132"/>
    </row>
    <row r="218" spans="1:25" ht="109.8" customHeight="1">
      <c r="A218" s="164"/>
      <c r="B218" s="164"/>
      <c r="C218" s="164"/>
      <c r="D218" s="164"/>
      <c r="E218" s="130" t="s">
        <v>421</v>
      </c>
      <c r="F218" s="120"/>
      <c r="G218" s="120"/>
      <c r="H218" s="120"/>
      <c r="I218" s="164"/>
      <c r="J218" s="120" t="s">
        <v>611</v>
      </c>
      <c r="K218" s="134">
        <v>2</v>
      </c>
      <c r="L218" s="134">
        <v>2</v>
      </c>
      <c r="M218" s="134">
        <v>2</v>
      </c>
      <c r="N218" s="121">
        <f t="shared" si="8"/>
        <v>2</v>
      </c>
      <c r="O218" s="134">
        <v>2</v>
      </c>
      <c r="P218" s="134">
        <v>1</v>
      </c>
      <c r="Q218" s="134">
        <f t="shared" si="5"/>
        <v>1</v>
      </c>
      <c r="R218" s="135" t="str">
        <f t="shared" si="6"/>
        <v>BAJO</v>
      </c>
      <c r="S218" s="132"/>
      <c r="T218" s="132"/>
      <c r="U218" s="132"/>
      <c r="V218" s="132"/>
      <c r="W218" s="132"/>
      <c r="X218" s="132"/>
      <c r="Y218" s="132"/>
    </row>
    <row r="219" spans="1:25" ht="70.8" customHeight="1">
      <c r="A219" s="164"/>
      <c r="B219" s="164"/>
      <c r="C219" s="164"/>
      <c r="D219" s="164"/>
      <c r="E219" s="120"/>
      <c r="F219" s="120" t="s">
        <v>365</v>
      </c>
      <c r="G219" s="120"/>
      <c r="H219" s="120"/>
      <c r="I219" s="180" t="s">
        <v>335</v>
      </c>
      <c r="J219" s="120" t="s">
        <v>612</v>
      </c>
      <c r="K219" s="134">
        <v>3</v>
      </c>
      <c r="L219" s="134">
        <v>2</v>
      </c>
      <c r="M219" s="134">
        <v>2</v>
      </c>
      <c r="N219" s="121">
        <f t="shared" si="8"/>
        <v>2</v>
      </c>
      <c r="O219" s="134">
        <v>2</v>
      </c>
      <c r="P219" s="134">
        <v>1</v>
      </c>
      <c r="Q219" s="134">
        <f t="shared" si="5"/>
        <v>1</v>
      </c>
      <c r="R219" s="135" t="str">
        <f t="shared" si="6"/>
        <v>BAJO</v>
      </c>
      <c r="S219" s="132"/>
      <c r="T219" s="132"/>
      <c r="U219" s="132"/>
      <c r="V219" s="132"/>
      <c r="W219" s="132"/>
      <c r="X219" s="132"/>
      <c r="Y219" s="132"/>
    </row>
    <row r="220" spans="1:25" ht="92.4" customHeight="1">
      <c r="A220" s="164"/>
      <c r="B220" s="164"/>
      <c r="C220" s="164"/>
      <c r="D220" s="164"/>
      <c r="E220" s="120"/>
      <c r="F220" s="120" t="s">
        <v>368</v>
      </c>
      <c r="G220" s="120"/>
      <c r="H220" s="120"/>
      <c r="I220" s="164"/>
      <c r="J220" s="120" t="s">
        <v>613</v>
      </c>
      <c r="K220" s="134">
        <v>2</v>
      </c>
      <c r="L220" s="134">
        <v>2</v>
      </c>
      <c r="M220" s="134">
        <v>2</v>
      </c>
      <c r="N220" s="121">
        <f t="shared" si="8"/>
        <v>2</v>
      </c>
      <c r="O220" s="134">
        <v>2</v>
      </c>
      <c r="P220" s="134">
        <v>1</v>
      </c>
      <c r="Q220" s="134">
        <f t="shared" si="5"/>
        <v>1</v>
      </c>
      <c r="R220" s="135" t="str">
        <f t="shared" si="6"/>
        <v>BAJO</v>
      </c>
      <c r="S220" s="132"/>
      <c r="T220" s="132"/>
      <c r="U220" s="132"/>
      <c r="V220" s="132"/>
      <c r="W220" s="132"/>
      <c r="X220" s="132"/>
      <c r="Y220" s="132"/>
    </row>
    <row r="221" spans="1:25" ht="46.8">
      <c r="A221" s="164"/>
      <c r="B221" s="164"/>
      <c r="C221" s="164"/>
      <c r="D221" s="164"/>
      <c r="E221" s="120"/>
      <c r="F221" s="120"/>
      <c r="G221" s="120" t="s">
        <v>458</v>
      </c>
      <c r="H221" s="120"/>
      <c r="I221" s="122" t="s">
        <v>336</v>
      </c>
      <c r="J221" s="120" t="s">
        <v>614</v>
      </c>
      <c r="K221" s="134">
        <v>3</v>
      </c>
      <c r="L221" s="134">
        <v>2</v>
      </c>
      <c r="M221" s="134">
        <v>2</v>
      </c>
      <c r="N221" s="121">
        <f t="shared" si="8"/>
        <v>2</v>
      </c>
      <c r="O221" s="134">
        <v>3</v>
      </c>
      <c r="P221" s="134">
        <v>2</v>
      </c>
      <c r="Q221" s="134">
        <f t="shared" si="5"/>
        <v>2</v>
      </c>
      <c r="R221" s="135" t="str">
        <f t="shared" si="6"/>
        <v>MEDIO</v>
      </c>
      <c r="S221" s="132"/>
      <c r="T221" s="132"/>
      <c r="U221" s="132"/>
      <c r="V221" s="132"/>
      <c r="W221" s="132"/>
      <c r="X221" s="132"/>
      <c r="Y221" s="132"/>
    </row>
    <row r="222" spans="1:25" ht="86.4" customHeight="1">
      <c r="A222" s="164"/>
      <c r="B222" s="164"/>
      <c r="C222" s="164"/>
      <c r="D222" s="164"/>
      <c r="E222" s="120"/>
      <c r="F222" s="120"/>
      <c r="G222" s="120"/>
      <c r="H222" s="120" t="s">
        <v>379</v>
      </c>
      <c r="I222" s="122" t="s">
        <v>337</v>
      </c>
      <c r="J222" s="120" t="s">
        <v>615</v>
      </c>
      <c r="K222" s="134">
        <v>3</v>
      </c>
      <c r="L222" s="134">
        <v>2</v>
      </c>
      <c r="M222" s="134">
        <v>2</v>
      </c>
      <c r="N222" s="121">
        <f t="shared" si="8"/>
        <v>2</v>
      </c>
      <c r="O222" s="134">
        <v>3</v>
      </c>
      <c r="P222" s="134">
        <v>2</v>
      </c>
      <c r="Q222" s="134">
        <f t="shared" si="5"/>
        <v>2</v>
      </c>
      <c r="R222" s="135" t="str">
        <f t="shared" si="6"/>
        <v>MEDIO</v>
      </c>
      <c r="S222" s="132"/>
      <c r="T222" s="132"/>
      <c r="U222" s="132"/>
      <c r="V222" s="132"/>
      <c r="W222" s="132"/>
      <c r="X222" s="132"/>
      <c r="Y222" s="132"/>
    </row>
    <row r="223" spans="1:25" ht="46.8" customHeight="1">
      <c r="A223" s="219" t="s">
        <v>2700</v>
      </c>
      <c r="B223" s="166" t="s">
        <v>254</v>
      </c>
      <c r="C223" s="166" t="s">
        <v>190</v>
      </c>
      <c r="D223" s="126"/>
      <c r="E223" s="120"/>
      <c r="F223" s="120"/>
      <c r="G223" s="120" t="s">
        <v>370</v>
      </c>
      <c r="H223" s="120"/>
      <c r="I223" s="182" t="s">
        <v>336</v>
      </c>
      <c r="J223" s="120" t="s">
        <v>371</v>
      </c>
      <c r="K223" s="134">
        <v>2</v>
      </c>
      <c r="L223" s="134">
        <v>3</v>
      </c>
      <c r="M223" s="134">
        <v>1</v>
      </c>
      <c r="N223" s="121">
        <f t="shared" si="8"/>
        <v>2</v>
      </c>
      <c r="O223" s="134">
        <v>3</v>
      </c>
      <c r="P223" s="134">
        <v>2</v>
      </c>
      <c r="Q223" s="134">
        <f t="shared" si="5"/>
        <v>2</v>
      </c>
      <c r="R223" s="135" t="str">
        <f t="shared" si="6"/>
        <v>MEDIO</v>
      </c>
      <c r="S223" s="132"/>
      <c r="T223" s="132"/>
      <c r="U223" s="132"/>
      <c r="V223" s="132"/>
      <c r="W223" s="132"/>
      <c r="X223" s="132"/>
      <c r="Y223" s="132"/>
    </row>
    <row r="224" spans="1:25" ht="31.2">
      <c r="A224" s="167"/>
      <c r="B224" s="167"/>
      <c r="C224" s="167"/>
      <c r="D224" s="126"/>
      <c r="E224" s="120"/>
      <c r="F224" s="120"/>
      <c r="G224" s="120" t="s">
        <v>349</v>
      </c>
      <c r="H224" s="120"/>
      <c r="I224" s="184"/>
      <c r="J224" s="120" t="s">
        <v>468</v>
      </c>
      <c r="K224" s="134">
        <v>3</v>
      </c>
      <c r="L224" s="134">
        <v>3</v>
      </c>
      <c r="M224" s="134">
        <v>1</v>
      </c>
      <c r="N224" s="121">
        <f t="shared" si="8"/>
        <v>2</v>
      </c>
      <c r="O224" s="134">
        <v>4</v>
      </c>
      <c r="P224" s="134">
        <v>4</v>
      </c>
      <c r="Q224" s="134">
        <f t="shared" si="5"/>
        <v>3</v>
      </c>
      <c r="R224" s="135" t="str">
        <f t="shared" si="6"/>
        <v>ALTO</v>
      </c>
      <c r="S224" s="132"/>
      <c r="T224" s="132"/>
      <c r="U224" s="132"/>
      <c r="V224" s="132"/>
      <c r="W224" s="132"/>
      <c r="X224" s="132"/>
      <c r="Y224" s="132"/>
    </row>
    <row r="225" spans="1:25" ht="31.2">
      <c r="A225" s="167"/>
      <c r="B225" s="167"/>
      <c r="C225" s="167"/>
      <c r="D225" s="126">
        <v>3</v>
      </c>
      <c r="E225" s="120"/>
      <c r="F225" s="120"/>
      <c r="G225" s="120"/>
      <c r="H225" s="120" t="s">
        <v>355</v>
      </c>
      <c r="I225" s="182" t="s">
        <v>337</v>
      </c>
      <c r="J225" s="120" t="s">
        <v>616</v>
      </c>
      <c r="K225" s="134">
        <v>2</v>
      </c>
      <c r="L225" s="134">
        <v>3</v>
      </c>
      <c r="M225" s="134">
        <v>2</v>
      </c>
      <c r="N225" s="121">
        <f t="shared" si="8"/>
        <v>2</v>
      </c>
      <c r="O225" s="134">
        <v>4</v>
      </c>
      <c r="P225" s="134">
        <v>3</v>
      </c>
      <c r="Q225" s="134">
        <f t="shared" si="5"/>
        <v>3</v>
      </c>
      <c r="R225" s="135" t="str">
        <f t="shared" si="6"/>
        <v>ALTO</v>
      </c>
      <c r="S225" s="132"/>
      <c r="T225" s="132"/>
      <c r="U225" s="132"/>
      <c r="V225" s="132"/>
      <c r="W225" s="132"/>
      <c r="X225" s="132"/>
      <c r="Y225" s="132"/>
    </row>
    <row r="226" spans="1:25" ht="31.2">
      <c r="A226" s="167"/>
      <c r="B226" s="167"/>
      <c r="C226" s="167"/>
      <c r="D226" s="126"/>
      <c r="E226" s="120"/>
      <c r="F226" s="120"/>
      <c r="G226" s="120"/>
      <c r="H226" s="120" t="s">
        <v>359</v>
      </c>
      <c r="I226" s="183"/>
      <c r="J226" s="120" t="s">
        <v>478</v>
      </c>
      <c r="K226" s="134">
        <v>3</v>
      </c>
      <c r="L226" s="134">
        <v>4</v>
      </c>
      <c r="M226" s="134">
        <v>2</v>
      </c>
      <c r="N226" s="121">
        <f t="shared" si="8"/>
        <v>3</v>
      </c>
      <c r="O226" s="134">
        <v>4</v>
      </c>
      <c r="P226" s="134">
        <v>3</v>
      </c>
      <c r="Q226" s="134">
        <f t="shared" si="5"/>
        <v>3</v>
      </c>
      <c r="R226" s="135" t="str">
        <f t="shared" si="6"/>
        <v>ALTO</v>
      </c>
      <c r="S226" s="132"/>
      <c r="T226" s="132"/>
      <c r="U226" s="132"/>
      <c r="V226" s="132"/>
      <c r="W226" s="132"/>
      <c r="X226" s="132"/>
      <c r="Y226" s="132"/>
    </row>
    <row r="227" spans="1:25" ht="31.2">
      <c r="A227" s="168"/>
      <c r="B227" s="168"/>
      <c r="C227" s="168"/>
      <c r="D227" s="126"/>
      <c r="E227" s="120"/>
      <c r="F227" s="120"/>
      <c r="G227" s="120"/>
      <c r="H227" s="120" t="s">
        <v>427</v>
      </c>
      <c r="I227" s="184"/>
      <c r="J227" s="120" t="s">
        <v>479</v>
      </c>
      <c r="K227" s="134">
        <v>3</v>
      </c>
      <c r="L227" s="134">
        <v>3</v>
      </c>
      <c r="M227" s="134">
        <v>2</v>
      </c>
      <c r="N227" s="121">
        <f t="shared" si="8"/>
        <v>3</v>
      </c>
      <c r="O227" s="134">
        <v>3</v>
      </c>
      <c r="P227" s="134">
        <v>2</v>
      </c>
      <c r="Q227" s="134">
        <f t="shared" si="5"/>
        <v>3</v>
      </c>
      <c r="R227" s="135" t="str">
        <f t="shared" si="6"/>
        <v>ALTO</v>
      </c>
      <c r="S227" s="132"/>
      <c r="T227" s="132"/>
      <c r="U227" s="132"/>
      <c r="V227" s="132"/>
      <c r="W227" s="132"/>
      <c r="X227" s="132"/>
      <c r="Y227" s="132"/>
    </row>
    <row r="228" spans="1:25" ht="78">
      <c r="A228" s="218" t="s">
        <v>2701</v>
      </c>
      <c r="B228" s="163" t="s">
        <v>259</v>
      </c>
      <c r="C228" s="163" t="s">
        <v>261</v>
      </c>
      <c r="D228" s="165">
        <v>3</v>
      </c>
      <c r="E228" s="120" t="s">
        <v>539</v>
      </c>
      <c r="F228" s="120"/>
      <c r="G228" s="120"/>
      <c r="H228" s="120"/>
      <c r="I228" s="122" t="s">
        <v>480</v>
      </c>
      <c r="J228" s="120" t="s">
        <v>617</v>
      </c>
      <c r="K228" s="134">
        <v>2</v>
      </c>
      <c r="L228" s="134">
        <v>2</v>
      </c>
      <c r="M228" s="134">
        <v>3</v>
      </c>
      <c r="N228" s="121">
        <f t="shared" si="8"/>
        <v>2</v>
      </c>
      <c r="O228" s="134">
        <v>3</v>
      </c>
      <c r="P228" s="134">
        <v>2</v>
      </c>
      <c r="Q228" s="134">
        <f t="shared" si="5"/>
        <v>2</v>
      </c>
      <c r="R228" s="135" t="str">
        <f t="shared" si="6"/>
        <v>MEDIO</v>
      </c>
      <c r="S228" s="132"/>
      <c r="T228" s="132"/>
      <c r="U228" s="132"/>
      <c r="V228" s="132"/>
      <c r="W228" s="132"/>
      <c r="X228" s="132"/>
      <c r="Y228" s="132"/>
    </row>
    <row r="229" spans="1:25" ht="78">
      <c r="A229" s="164"/>
      <c r="B229" s="164"/>
      <c r="C229" s="164"/>
      <c r="D229" s="164"/>
      <c r="E229" s="120"/>
      <c r="F229" s="120" t="s">
        <v>397</v>
      </c>
      <c r="G229" s="120"/>
      <c r="H229" s="120"/>
      <c r="I229" s="122" t="s">
        <v>335</v>
      </c>
      <c r="J229" s="120" t="s">
        <v>618</v>
      </c>
      <c r="K229" s="134">
        <v>3</v>
      </c>
      <c r="L229" s="134">
        <v>4</v>
      </c>
      <c r="M229" s="134">
        <v>4</v>
      </c>
      <c r="N229" s="121">
        <f t="shared" si="8"/>
        <v>4</v>
      </c>
      <c r="O229" s="134">
        <v>4</v>
      </c>
      <c r="P229" s="134">
        <v>3</v>
      </c>
      <c r="Q229" s="134">
        <f t="shared" si="5"/>
        <v>3</v>
      </c>
      <c r="R229" s="135" t="str">
        <f t="shared" si="6"/>
        <v>ALTO</v>
      </c>
      <c r="S229" s="132"/>
      <c r="T229" s="132"/>
      <c r="U229" s="132"/>
      <c r="V229" s="132"/>
      <c r="W229" s="132"/>
      <c r="X229" s="132"/>
      <c r="Y229" s="132"/>
    </row>
    <row r="230" spans="1:25" ht="62.4">
      <c r="A230" s="164"/>
      <c r="B230" s="164"/>
      <c r="C230" s="164"/>
      <c r="D230" s="164"/>
      <c r="E230" s="120"/>
      <c r="F230" s="120"/>
      <c r="G230" s="120" t="s">
        <v>349</v>
      </c>
      <c r="H230" s="120"/>
      <c r="I230" s="180" t="s">
        <v>336</v>
      </c>
      <c r="J230" s="120" t="s">
        <v>619</v>
      </c>
      <c r="K230" s="134">
        <v>5</v>
      </c>
      <c r="L230" s="134">
        <v>5</v>
      </c>
      <c r="M230" s="134">
        <v>4</v>
      </c>
      <c r="N230" s="121">
        <f t="shared" si="8"/>
        <v>5</v>
      </c>
      <c r="O230" s="134">
        <v>5</v>
      </c>
      <c r="P230" s="134">
        <v>2</v>
      </c>
      <c r="Q230" s="134">
        <f t="shared" si="5"/>
        <v>3</v>
      </c>
      <c r="R230" s="135" t="str">
        <f t="shared" si="6"/>
        <v>ALTO</v>
      </c>
      <c r="S230" s="132"/>
      <c r="T230" s="132"/>
      <c r="U230" s="132"/>
      <c r="V230" s="132"/>
      <c r="W230" s="132"/>
      <c r="X230" s="132"/>
      <c r="Y230" s="132"/>
    </row>
    <row r="231" spans="1:25" ht="59.4" customHeight="1">
      <c r="A231" s="164"/>
      <c r="B231" s="164"/>
      <c r="C231" s="164"/>
      <c r="D231" s="164"/>
      <c r="E231" s="120"/>
      <c r="F231" s="120"/>
      <c r="G231" s="120" t="s">
        <v>458</v>
      </c>
      <c r="H231" s="120"/>
      <c r="I231" s="164"/>
      <c r="J231" s="120" t="s">
        <v>620</v>
      </c>
      <c r="K231" s="134">
        <v>3</v>
      </c>
      <c r="L231" s="134">
        <v>3</v>
      </c>
      <c r="M231" s="134">
        <v>4</v>
      </c>
      <c r="N231" s="121">
        <f t="shared" si="8"/>
        <v>3</v>
      </c>
      <c r="O231" s="134">
        <v>3</v>
      </c>
      <c r="P231" s="134">
        <v>3</v>
      </c>
      <c r="Q231" s="134">
        <f t="shared" si="5"/>
        <v>3</v>
      </c>
      <c r="R231" s="135" t="str">
        <f t="shared" si="6"/>
        <v>ALTO</v>
      </c>
      <c r="S231" s="132"/>
      <c r="T231" s="132"/>
      <c r="U231" s="132"/>
      <c r="V231" s="132"/>
      <c r="W231" s="132"/>
      <c r="X231" s="132"/>
      <c r="Y231" s="132"/>
    </row>
    <row r="232" spans="1:25" ht="62.4">
      <c r="A232" s="164"/>
      <c r="B232" s="164"/>
      <c r="C232" s="164"/>
      <c r="D232" s="164"/>
      <c r="E232" s="120"/>
      <c r="F232" s="120"/>
      <c r="G232" s="120"/>
      <c r="H232" s="120" t="s">
        <v>425</v>
      </c>
      <c r="I232" s="180" t="s">
        <v>337</v>
      </c>
      <c r="J232" s="120" t="s">
        <v>621</v>
      </c>
      <c r="K232" s="134">
        <v>5</v>
      </c>
      <c r="L232" s="134">
        <v>4</v>
      </c>
      <c r="M232" s="134">
        <v>3</v>
      </c>
      <c r="N232" s="121">
        <f t="shared" si="8"/>
        <v>4</v>
      </c>
      <c r="O232" s="134">
        <v>5</v>
      </c>
      <c r="P232" s="134">
        <v>4</v>
      </c>
      <c r="Q232" s="134">
        <f t="shared" si="5"/>
        <v>4</v>
      </c>
      <c r="R232" s="135" t="str">
        <f t="shared" si="6"/>
        <v>EXTREMO</v>
      </c>
      <c r="S232" s="132"/>
      <c r="T232" s="132"/>
      <c r="U232" s="132"/>
      <c r="V232" s="132"/>
      <c r="W232" s="132"/>
      <c r="X232" s="132"/>
      <c r="Y232" s="132"/>
    </row>
    <row r="233" spans="1:25" ht="59.4" customHeight="1">
      <c r="A233" s="164"/>
      <c r="B233" s="164"/>
      <c r="C233" s="164"/>
      <c r="D233" s="164"/>
      <c r="E233" s="120"/>
      <c r="F233" s="120"/>
      <c r="G233" s="120"/>
      <c r="H233" s="120" t="s">
        <v>359</v>
      </c>
      <c r="I233" s="164"/>
      <c r="J233" s="120" t="s">
        <v>622</v>
      </c>
      <c r="K233" s="134">
        <v>4</v>
      </c>
      <c r="L233" s="134">
        <v>5</v>
      </c>
      <c r="M233" s="134">
        <v>4</v>
      </c>
      <c r="N233" s="121">
        <f t="shared" si="8"/>
        <v>4</v>
      </c>
      <c r="O233" s="134">
        <v>5</v>
      </c>
      <c r="P233" s="134">
        <v>3</v>
      </c>
      <c r="Q233" s="134">
        <f t="shared" si="5"/>
        <v>3</v>
      </c>
      <c r="R233" s="135" t="str">
        <f t="shared" si="6"/>
        <v>ALTO</v>
      </c>
      <c r="S233" s="132"/>
      <c r="T233" s="132"/>
      <c r="U233" s="132"/>
      <c r="V233" s="132"/>
      <c r="W233" s="132"/>
      <c r="X233" s="132"/>
      <c r="Y233" s="132"/>
    </row>
    <row r="234" spans="1:25" ht="46.8">
      <c r="A234" s="218" t="s">
        <v>2702</v>
      </c>
      <c r="B234" s="163" t="s">
        <v>265</v>
      </c>
      <c r="C234" s="163" t="s">
        <v>143</v>
      </c>
      <c r="D234" s="165">
        <v>3</v>
      </c>
      <c r="E234" s="120"/>
      <c r="F234" s="120" t="s">
        <v>526</v>
      </c>
      <c r="G234" s="120"/>
      <c r="H234" s="120"/>
      <c r="I234" s="122" t="s">
        <v>335</v>
      </c>
      <c r="J234" s="120" t="s">
        <v>623</v>
      </c>
      <c r="K234" s="134">
        <v>3</v>
      </c>
      <c r="L234" s="134">
        <v>3</v>
      </c>
      <c r="M234" s="134">
        <v>2</v>
      </c>
      <c r="N234" s="121">
        <v>3</v>
      </c>
      <c r="O234" s="134">
        <v>3</v>
      </c>
      <c r="P234" s="134">
        <v>3</v>
      </c>
      <c r="Q234" s="134">
        <f t="shared" si="5"/>
        <v>3</v>
      </c>
      <c r="R234" s="135" t="str">
        <f t="shared" si="6"/>
        <v>ALTO</v>
      </c>
      <c r="S234" s="132"/>
      <c r="T234" s="132"/>
      <c r="U234" s="132"/>
      <c r="V234" s="132"/>
      <c r="W234" s="132"/>
      <c r="X234" s="132"/>
      <c r="Y234" s="132"/>
    </row>
    <row r="235" spans="1:25" ht="46.8">
      <c r="A235" s="164"/>
      <c r="B235" s="164"/>
      <c r="C235" s="164"/>
      <c r="D235" s="164"/>
      <c r="E235" s="120"/>
      <c r="F235" s="120"/>
      <c r="G235" s="120" t="s">
        <v>409</v>
      </c>
      <c r="H235" s="120"/>
      <c r="I235" s="180" t="s">
        <v>624</v>
      </c>
      <c r="J235" s="120" t="s">
        <v>625</v>
      </c>
      <c r="K235" s="134">
        <v>3</v>
      </c>
      <c r="L235" s="134">
        <v>3</v>
      </c>
      <c r="M235" s="134">
        <v>3</v>
      </c>
      <c r="N235" s="121">
        <v>3</v>
      </c>
      <c r="O235" s="134">
        <v>3</v>
      </c>
      <c r="P235" s="134">
        <v>3</v>
      </c>
      <c r="Q235" s="134">
        <f t="shared" si="5"/>
        <v>3</v>
      </c>
      <c r="R235" s="135" t="str">
        <f t="shared" si="6"/>
        <v>ALTO</v>
      </c>
      <c r="S235" s="132"/>
      <c r="T235" s="132"/>
      <c r="U235" s="132"/>
      <c r="V235" s="132"/>
      <c r="W235" s="132"/>
      <c r="X235" s="132"/>
      <c r="Y235" s="132"/>
    </row>
    <row r="236" spans="1:25" ht="62.4">
      <c r="A236" s="164"/>
      <c r="B236" s="164"/>
      <c r="C236" s="164"/>
      <c r="D236" s="164"/>
      <c r="E236" s="120"/>
      <c r="F236" s="120"/>
      <c r="G236" s="120" t="s">
        <v>533</v>
      </c>
      <c r="H236" s="120"/>
      <c r="I236" s="164"/>
      <c r="J236" s="120" t="s">
        <v>626</v>
      </c>
      <c r="K236" s="134">
        <v>2</v>
      </c>
      <c r="L236" s="134">
        <v>3</v>
      </c>
      <c r="M236" s="134">
        <v>2</v>
      </c>
      <c r="N236" s="121">
        <v>3</v>
      </c>
      <c r="O236" s="134">
        <v>2</v>
      </c>
      <c r="P236" s="134">
        <v>3</v>
      </c>
      <c r="Q236" s="134">
        <f t="shared" si="5"/>
        <v>3</v>
      </c>
      <c r="R236" s="135" t="str">
        <f t="shared" si="6"/>
        <v>ALTO</v>
      </c>
      <c r="S236" s="132"/>
      <c r="T236" s="132"/>
      <c r="U236" s="132"/>
      <c r="V236" s="132"/>
      <c r="W236" s="132"/>
      <c r="X236" s="132"/>
      <c r="Y236" s="132"/>
    </row>
    <row r="237" spans="1:25" ht="31.2">
      <c r="A237" s="164"/>
      <c r="B237" s="164"/>
      <c r="C237" s="164"/>
      <c r="D237" s="164"/>
      <c r="E237" s="120"/>
      <c r="F237" s="120"/>
      <c r="G237" s="120" t="s">
        <v>627</v>
      </c>
      <c r="H237" s="120"/>
      <c r="I237" s="164"/>
      <c r="J237" s="120" t="s">
        <v>628</v>
      </c>
      <c r="K237" s="134">
        <v>4</v>
      </c>
      <c r="L237" s="134">
        <v>3</v>
      </c>
      <c r="M237" s="134">
        <v>3</v>
      </c>
      <c r="N237" s="121">
        <f t="shared" ref="N237:N238" si="9">ROUND(AVERAGE(K237:M237),0)</f>
        <v>3</v>
      </c>
      <c r="O237" s="134">
        <v>4</v>
      </c>
      <c r="P237" s="134">
        <v>4</v>
      </c>
      <c r="Q237" s="134">
        <f t="shared" si="5"/>
        <v>3</v>
      </c>
      <c r="R237" s="135" t="str">
        <f t="shared" si="6"/>
        <v>ALTO</v>
      </c>
      <c r="S237" s="132"/>
      <c r="T237" s="132"/>
      <c r="U237" s="132"/>
      <c r="V237" s="132"/>
      <c r="W237" s="132"/>
      <c r="X237" s="132"/>
      <c r="Y237" s="132"/>
    </row>
    <row r="238" spans="1:25" ht="133.19999999999999" customHeight="1">
      <c r="A238" s="218" t="s">
        <v>2703</v>
      </c>
      <c r="B238" s="163" t="s">
        <v>270</v>
      </c>
      <c r="C238" s="163" t="s">
        <v>190</v>
      </c>
      <c r="D238" s="165">
        <v>3</v>
      </c>
      <c r="E238" s="120"/>
      <c r="F238" s="120"/>
      <c r="G238" s="120" t="s">
        <v>629</v>
      </c>
      <c r="H238" s="120"/>
      <c r="I238" s="122" t="s">
        <v>336</v>
      </c>
      <c r="J238" s="120" t="s">
        <v>630</v>
      </c>
      <c r="K238" s="134">
        <v>5</v>
      </c>
      <c r="L238" s="134">
        <v>5</v>
      </c>
      <c r="M238" s="134">
        <v>3</v>
      </c>
      <c r="N238" s="121">
        <f t="shared" si="9"/>
        <v>4</v>
      </c>
      <c r="O238" s="134">
        <v>4</v>
      </c>
      <c r="P238" s="134">
        <v>3</v>
      </c>
      <c r="Q238" s="134">
        <f t="shared" si="5"/>
        <v>3</v>
      </c>
      <c r="R238" s="135" t="str">
        <f t="shared" si="6"/>
        <v>ALTO</v>
      </c>
      <c r="S238" s="132"/>
      <c r="T238" s="132"/>
      <c r="U238" s="132"/>
      <c r="V238" s="132"/>
      <c r="W238" s="132"/>
      <c r="X238" s="132"/>
      <c r="Y238" s="132"/>
    </row>
    <row r="239" spans="1:25" ht="159.6" customHeight="1">
      <c r="A239" s="164"/>
      <c r="B239" s="164"/>
      <c r="C239" s="164"/>
      <c r="D239" s="164"/>
      <c r="E239" s="120"/>
      <c r="F239" s="120"/>
      <c r="G239" s="120"/>
      <c r="H239" s="120" t="s">
        <v>416</v>
      </c>
      <c r="I239" s="122" t="s">
        <v>337</v>
      </c>
      <c r="J239" s="205" t="s">
        <v>2690</v>
      </c>
      <c r="K239" s="134">
        <v>5</v>
      </c>
      <c r="L239" s="134">
        <v>4</v>
      </c>
      <c r="M239" s="134">
        <v>3</v>
      </c>
      <c r="N239" s="121">
        <v>4</v>
      </c>
      <c r="O239" s="134">
        <v>4</v>
      </c>
      <c r="P239" s="134">
        <v>3</v>
      </c>
      <c r="Q239" s="134">
        <f t="shared" si="5"/>
        <v>3</v>
      </c>
      <c r="R239" s="135" t="str">
        <f t="shared" si="6"/>
        <v>ALTO</v>
      </c>
      <c r="S239" s="132"/>
      <c r="T239" s="132"/>
      <c r="U239" s="132"/>
      <c r="V239" s="132"/>
      <c r="W239" s="132"/>
      <c r="X239" s="132"/>
      <c r="Y239" s="132"/>
    </row>
    <row r="240" spans="1:25" ht="31.2">
      <c r="A240" s="218" t="s">
        <v>2704</v>
      </c>
      <c r="B240" s="163" t="s">
        <v>280</v>
      </c>
      <c r="C240" s="163" t="s">
        <v>143</v>
      </c>
      <c r="D240" s="165">
        <v>3</v>
      </c>
      <c r="E240" s="120"/>
      <c r="F240" s="120" t="s">
        <v>365</v>
      </c>
      <c r="G240" s="120"/>
      <c r="H240" s="120"/>
      <c r="I240" s="180" t="s">
        <v>335</v>
      </c>
      <c r="J240" s="120" t="s">
        <v>631</v>
      </c>
      <c r="K240" s="134">
        <v>3</v>
      </c>
      <c r="L240" s="134">
        <v>3</v>
      </c>
      <c r="M240" s="134">
        <v>4</v>
      </c>
      <c r="N240" s="121">
        <f t="shared" ref="N240:N254" si="10">ROUND(AVERAGE(K240:M240),0)</f>
        <v>3</v>
      </c>
      <c r="O240" s="134">
        <v>4</v>
      </c>
      <c r="P240" s="134">
        <v>3</v>
      </c>
      <c r="Q240" s="134">
        <f t="shared" si="5"/>
        <v>3</v>
      </c>
      <c r="R240" s="135" t="str">
        <f t="shared" si="6"/>
        <v>ALTO</v>
      </c>
      <c r="S240" s="132"/>
      <c r="T240" s="132"/>
      <c r="U240" s="132"/>
      <c r="V240" s="132"/>
      <c r="W240" s="132"/>
      <c r="X240" s="132"/>
      <c r="Y240" s="132"/>
    </row>
    <row r="241" spans="1:25" ht="31.2">
      <c r="A241" s="164"/>
      <c r="B241" s="164"/>
      <c r="C241" s="164"/>
      <c r="D241" s="164"/>
      <c r="E241" s="120"/>
      <c r="F241" s="120" t="s">
        <v>368</v>
      </c>
      <c r="G241" s="120"/>
      <c r="H241" s="120"/>
      <c r="I241" s="164"/>
      <c r="J241" s="120" t="s">
        <v>632</v>
      </c>
      <c r="K241" s="134">
        <v>3</v>
      </c>
      <c r="L241" s="134">
        <v>3</v>
      </c>
      <c r="M241" s="134">
        <v>3</v>
      </c>
      <c r="N241" s="121">
        <f t="shared" si="10"/>
        <v>3</v>
      </c>
      <c r="O241" s="134">
        <v>3</v>
      </c>
      <c r="P241" s="134">
        <v>3</v>
      </c>
      <c r="Q241" s="134">
        <f t="shared" si="5"/>
        <v>3</v>
      </c>
      <c r="R241" s="135" t="str">
        <f t="shared" si="6"/>
        <v>ALTO</v>
      </c>
      <c r="S241" s="132"/>
      <c r="T241" s="132"/>
      <c r="U241" s="132"/>
      <c r="V241" s="132"/>
      <c r="W241" s="132"/>
      <c r="X241" s="132"/>
      <c r="Y241" s="132"/>
    </row>
    <row r="242" spans="1:25" ht="31.2">
      <c r="A242" s="164"/>
      <c r="B242" s="164"/>
      <c r="C242" s="164"/>
      <c r="D242" s="164"/>
      <c r="E242" s="120"/>
      <c r="F242" s="120"/>
      <c r="G242" s="120"/>
      <c r="H242" s="120" t="s">
        <v>379</v>
      </c>
      <c r="I242" s="122" t="s">
        <v>337</v>
      </c>
      <c r="J242" s="120" t="s">
        <v>633</v>
      </c>
      <c r="K242" s="134">
        <v>3</v>
      </c>
      <c r="L242" s="134">
        <v>3</v>
      </c>
      <c r="M242" s="134">
        <v>3</v>
      </c>
      <c r="N242" s="121">
        <f t="shared" si="10"/>
        <v>3</v>
      </c>
      <c r="O242" s="134">
        <v>3</v>
      </c>
      <c r="P242" s="134">
        <v>3</v>
      </c>
      <c r="Q242" s="134">
        <f t="shared" si="5"/>
        <v>3</v>
      </c>
      <c r="R242" s="135" t="str">
        <f t="shared" si="6"/>
        <v>ALTO</v>
      </c>
      <c r="S242" s="132"/>
      <c r="T242" s="132"/>
      <c r="U242" s="132"/>
      <c r="V242" s="132"/>
      <c r="W242" s="132"/>
      <c r="X242" s="132"/>
      <c r="Y242" s="132"/>
    </row>
    <row r="243" spans="1:25" ht="46.8">
      <c r="A243" s="163" t="s">
        <v>2705</v>
      </c>
      <c r="B243" s="163" t="s">
        <v>285</v>
      </c>
      <c r="C243" s="163" t="s">
        <v>190</v>
      </c>
      <c r="D243" s="165">
        <v>3</v>
      </c>
      <c r="E243" s="120"/>
      <c r="F243" s="120"/>
      <c r="G243" s="120" t="s">
        <v>347</v>
      </c>
      <c r="H243" s="120"/>
      <c r="I243" s="180" t="s">
        <v>336</v>
      </c>
      <c r="J243" s="120" t="s">
        <v>429</v>
      </c>
      <c r="K243" s="127">
        <v>4</v>
      </c>
      <c r="L243" s="127">
        <v>4</v>
      </c>
      <c r="M243" s="128">
        <v>2</v>
      </c>
      <c r="N243" s="121">
        <f t="shared" si="10"/>
        <v>3</v>
      </c>
      <c r="O243" s="127">
        <v>4</v>
      </c>
      <c r="P243" s="128">
        <v>2</v>
      </c>
      <c r="Q243" s="134">
        <f t="shared" si="5"/>
        <v>3</v>
      </c>
      <c r="R243" s="135" t="str">
        <f t="shared" si="6"/>
        <v>ALTO</v>
      </c>
      <c r="S243" s="132"/>
      <c r="T243" s="132"/>
      <c r="U243" s="132"/>
      <c r="V243" s="132"/>
      <c r="W243" s="132"/>
      <c r="X243" s="132"/>
      <c r="Y243" s="132"/>
    </row>
    <row r="244" spans="1:25" ht="106.2" customHeight="1">
      <c r="A244" s="164"/>
      <c r="B244" s="164"/>
      <c r="C244" s="164"/>
      <c r="D244" s="164"/>
      <c r="E244" s="120"/>
      <c r="F244" s="120"/>
      <c r="G244" s="120" t="s">
        <v>387</v>
      </c>
      <c r="H244" s="120"/>
      <c r="I244" s="164"/>
      <c r="J244" s="120" t="s">
        <v>430</v>
      </c>
      <c r="K244" s="127">
        <v>4</v>
      </c>
      <c r="L244" s="129">
        <v>3</v>
      </c>
      <c r="M244" s="129">
        <v>3</v>
      </c>
      <c r="N244" s="121">
        <f t="shared" si="10"/>
        <v>3</v>
      </c>
      <c r="O244" s="128">
        <v>2</v>
      </c>
      <c r="P244" s="129">
        <v>3</v>
      </c>
      <c r="Q244" s="134">
        <f t="shared" si="5"/>
        <v>3</v>
      </c>
      <c r="R244" s="135" t="str">
        <f t="shared" si="6"/>
        <v>ALTO</v>
      </c>
      <c r="S244" s="132"/>
      <c r="T244" s="132"/>
      <c r="U244" s="132"/>
      <c r="V244" s="132"/>
      <c r="W244" s="132"/>
      <c r="X244" s="132"/>
      <c r="Y244" s="132"/>
    </row>
    <row r="245" spans="1:25" ht="62.4">
      <c r="A245" s="164"/>
      <c r="B245" s="164"/>
      <c r="C245" s="164"/>
      <c r="D245" s="164"/>
      <c r="E245" s="120"/>
      <c r="F245" s="120"/>
      <c r="G245" s="120" t="s">
        <v>405</v>
      </c>
      <c r="H245" s="120"/>
      <c r="I245" s="164"/>
      <c r="J245" s="120" t="s">
        <v>431</v>
      </c>
      <c r="K245" s="127">
        <v>4</v>
      </c>
      <c r="L245" s="128">
        <v>2</v>
      </c>
      <c r="M245" s="128">
        <v>2</v>
      </c>
      <c r="N245" s="121">
        <f t="shared" si="10"/>
        <v>3</v>
      </c>
      <c r="O245" s="128">
        <v>2</v>
      </c>
      <c r="P245" s="129">
        <v>3</v>
      </c>
      <c r="Q245" s="134">
        <f t="shared" si="5"/>
        <v>3</v>
      </c>
      <c r="R245" s="135" t="str">
        <f t="shared" si="6"/>
        <v>ALTO</v>
      </c>
      <c r="S245" s="132"/>
      <c r="T245" s="132"/>
      <c r="U245" s="132"/>
      <c r="V245" s="132"/>
      <c r="W245" s="132"/>
      <c r="X245" s="132"/>
      <c r="Y245" s="132"/>
    </row>
    <row r="246" spans="1:25" ht="114" customHeight="1">
      <c r="A246" s="164"/>
      <c r="B246" s="164"/>
      <c r="C246" s="164"/>
      <c r="D246" s="164"/>
      <c r="E246" s="120"/>
      <c r="F246" s="120"/>
      <c r="G246" s="120" t="s">
        <v>349</v>
      </c>
      <c r="H246" s="120"/>
      <c r="I246" s="164"/>
      <c r="J246" s="120" t="s">
        <v>634</v>
      </c>
      <c r="K246" s="127">
        <v>4</v>
      </c>
      <c r="L246" s="129">
        <v>3</v>
      </c>
      <c r="M246" s="129">
        <v>3</v>
      </c>
      <c r="N246" s="121">
        <f t="shared" si="10"/>
        <v>3</v>
      </c>
      <c r="O246" s="127">
        <v>4</v>
      </c>
      <c r="P246" s="128">
        <v>2</v>
      </c>
      <c r="Q246" s="134">
        <f t="shared" si="5"/>
        <v>3</v>
      </c>
      <c r="R246" s="135" t="str">
        <f t="shared" si="6"/>
        <v>ALTO</v>
      </c>
      <c r="S246" s="132"/>
      <c r="T246" s="132"/>
      <c r="U246" s="132"/>
      <c r="V246" s="132"/>
      <c r="W246" s="132"/>
      <c r="X246" s="132"/>
      <c r="Y246" s="132"/>
    </row>
    <row r="247" spans="1:25" ht="72" customHeight="1">
      <c r="A247" s="164"/>
      <c r="B247" s="164"/>
      <c r="C247" s="164"/>
      <c r="D247" s="164"/>
      <c r="E247" s="120"/>
      <c r="F247" s="120"/>
      <c r="G247" s="120"/>
      <c r="H247" s="120" t="s">
        <v>416</v>
      </c>
      <c r="I247" s="180" t="s">
        <v>337</v>
      </c>
      <c r="J247" s="120" t="s">
        <v>417</v>
      </c>
      <c r="K247" s="127">
        <v>4</v>
      </c>
      <c r="L247" s="127">
        <v>4</v>
      </c>
      <c r="M247" s="136">
        <v>1</v>
      </c>
      <c r="N247" s="121">
        <f t="shared" si="10"/>
        <v>3</v>
      </c>
      <c r="O247" s="136">
        <v>1</v>
      </c>
      <c r="P247" s="128">
        <v>2</v>
      </c>
      <c r="Q247" s="134">
        <f t="shared" si="5"/>
        <v>3</v>
      </c>
      <c r="R247" s="135" t="str">
        <f t="shared" si="6"/>
        <v>ALTO</v>
      </c>
      <c r="S247" s="132"/>
      <c r="T247" s="132"/>
      <c r="U247" s="132"/>
      <c r="V247" s="132"/>
      <c r="W247" s="132"/>
      <c r="X247" s="132"/>
      <c r="Y247" s="132"/>
    </row>
    <row r="248" spans="1:25" ht="116.4" customHeight="1">
      <c r="A248" s="164"/>
      <c r="B248" s="164"/>
      <c r="C248" s="164"/>
      <c r="D248" s="164"/>
      <c r="E248" s="120"/>
      <c r="F248" s="120"/>
      <c r="G248" s="120"/>
      <c r="H248" s="120" t="s">
        <v>433</v>
      </c>
      <c r="I248" s="164"/>
      <c r="J248" s="120" t="s">
        <v>434</v>
      </c>
      <c r="K248" s="127">
        <v>4</v>
      </c>
      <c r="L248" s="127">
        <v>4</v>
      </c>
      <c r="M248" s="129">
        <v>3</v>
      </c>
      <c r="N248" s="121">
        <f t="shared" si="10"/>
        <v>4</v>
      </c>
      <c r="O248" s="127">
        <v>4</v>
      </c>
      <c r="P248" s="128">
        <v>2</v>
      </c>
      <c r="Q248" s="134">
        <f t="shared" si="5"/>
        <v>3</v>
      </c>
      <c r="R248" s="135" t="str">
        <f t="shared" si="6"/>
        <v>ALTO</v>
      </c>
      <c r="S248" s="132"/>
      <c r="T248" s="132"/>
      <c r="U248" s="132"/>
      <c r="V248" s="132"/>
      <c r="W248" s="132"/>
      <c r="X248" s="132"/>
      <c r="Y248" s="132"/>
    </row>
    <row r="249" spans="1:25" ht="102" customHeight="1">
      <c r="A249" s="164"/>
      <c r="B249" s="164"/>
      <c r="C249" s="164"/>
      <c r="D249" s="164"/>
      <c r="E249" s="120"/>
      <c r="F249" s="120"/>
      <c r="G249" s="120"/>
      <c r="H249" s="120" t="s">
        <v>435</v>
      </c>
      <c r="I249" s="164"/>
      <c r="J249" s="120" t="s">
        <v>436</v>
      </c>
      <c r="K249" s="127">
        <v>4</v>
      </c>
      <c r="L249" s="127">
        <v>4</v>
      </c>
      <c r="M249" s="127">
        <v>4</v>
      </c>
      <c r="N249" s="121">
        <f t="shared" si="10"/>
        <v>4</v>
      </c>
      <c r="O249" s="129">
        <v>3</v>
      </c>
      <c r="P249" s="129">
        <v>3</v>
      </c>
      <c r="Q249" s="134">
        <f t="shared" si="5"/>
        <v>3</v>
      </c>
      <c r="R249" s="135" t="str">
        <f t="shared" si="6"/>
        <v>ALTO</v>
      </c>
      <c r="S249" s="132"/>
      <c r="T249" s="132"/>
      <c r="U249" s="132"/>
      <c r="V249" s="132"/>
      <c r="W249" s="132"/>
      <c r="X249" s="132"/>
      <c r="Y249" s="132"/>
    </row>
    <row r="250" spans="1:25" ht="39" customHeight="1">
      <c r="A250" s="163" t="s">
        <v>2706</v>
      </c>
      <c r="B250" s="163" t="s">
        <v>290</v>
      </c>
      <c r="C250" s="163" t="s">
        <v>261</v>
      </c>
      <c r="D250" s="165">
        <v>3</v>
      </c>
      <c r="E250" s="120" t="s">
        <v>573</v>
      </c>
      <c r="F250" s="120"/>
      <c r="G250" s="120"/>
      <c r="H250" s="120"/>
      <c r="I250" s="180" t="s">
        <v>334</v>
      </c>
      <c r="J250" s="120" t="s">
        <v>364</v>
      </c>
      <c r="K250" s="134">
        <v>2</v>
      </c>
      <c r="L250" s="134">
        <v>2</v>
      </c>
      <c r="M250" s="134">
        <v>2</v>
      </c>
      <c r="N250" s="121">
        <f t="shared" si="10"/>
        <v>2</v>
      </c>
      <c r="O250" s="134">
        <v>3</v>
      </c>
      <c r="P250" s="134">
        <v>2</v>
      </c>
      <c r="Q250" s="134">
        <f t="shared" si="5"/>
        <v>2</v>
      </c>
      <c r="R250" s="135" t="str">
        <f t="shared" si="6"/>
        <v>MEDIO</v>
      </c>
      <c r="S250" s="132"/>
      <c r="T250" s="132"/>
      <c r="U250" s="132"/>
      <c r="V250" s="132"/>
      <c r="W250" s="132"/>
      <c r="X250" s="132"/>
      <c r="Y250" s="132"/>
    </row>
    <row r="251" spans="1:25" ht="42" customHeight="1">
      <c r="A251" s="164"/>
      <c r="B251" s="164"/>
      <c r="C251" s="164"/>
      <c r="D251" s="164"/>
      <c r="E251" s="120" t="s">
        <v>495</v>
      </c>
      <c r="F251" s="120"/>
      <c r="G251" s="120"/>
      <c r="H251" s="120"/>
      <c r="I251" s="164"/>
      <c r="J251" s="120" t="s">
        <v>525</v>
      </c>
      <c r="K251" s="134">
        <v>2</v>
      </c>
      <c r="L251" s="134">
        <v>2</v>
      </c>
      <c r="M251" s="134">
        <v>2</v>
      </c>
      <c r="N251" s="121">
        <f t="shared" si="10"/>
        <v>2</v>
      </c>
      <c r="O251" s="134">
        <v>3</v>
      </c>
      <c r="P251" s="134">
        <v>2</v>
      </c>
      <c r="Q251" s="134">
        <f t="shared" si="5"/>
        <v>2</v>
      </c>
      <c r="R251" s="135" t="str">
        <f t="shared" si="6"/>
        <v>MEDIO</v>
      </c>
      <c r="S251" s="132"/>
      <c r="T251" s="132"/>
      <c r="U251" s="132"/>
      <c r="V251" s="132"/>
      <c r="W251" s="132"/>
      <c r="X251" s="132"/>
      <c r="Y251" s="132"/>
    </row>
    <row r="252" spans="1:25" ht="117" customHeight="1">
      <c r="A252" s="164"/>
      <c r="B252" s="164"/>
      <c r="C252" s="164"/>
      <c r="D252" s="164"/>
      <c r="E252" s="120"/>
      <c r="F252" s="120"/>
      <c r="G252" s="120" t="s">
        <v>349</v>
      </c>
      <c r="H252" s="120"/>
      <c r="I252" s="122" t="s">
        <v>336</v>
      </c>
      <c r="J252" s="120" t="s">
        <v>634</v>
      </c>
      <c r="K252" s="134">
        <v>4</v>
      </c>
      <c r="L252" s="134">
        <v>3</v>
      </c>
      <c r="M252" s="134">
        <v>3</v>
      </c>
      <c r="N252" s="121">
        <f t="shared" si="10"/>
        <v>3</v>
      </c>
      <c r="O252" s="134">
        <v>4</v>
      </c>
      <c r="P252" s="134">
        <v>3</v>
      </c>
      <c r="Q252" s="134">
        <f t="shared" si="5"/>
        <v>3</v>
      </c>
      <c r="R252" s="135" t="str">
        <f t="shared" si="6"/>
        <v>ALTO</v>
      </c>
      <c r="S252" s="132"/>
      <c r="T252" s="132"/>
      <c r="U252" s="132"/>
      <c r="V252" s="132"/>
      <c r="W252" s="132"/>
      <c r="X252" s="132"/>
      <c r="Y252" s="132"/>
    </row>
    <row r="253" spans="1:25" ht="109.8" customHeight="1">
      <c r="A253" s="164"/>
      <c r="B253" s="164"/>
      <c r="C253" s="164"/>
      <c r="D253" s="164"/>
      <c r="E253" s="120"/>
      <c r="F253" s="120"/>
      <c r="G253" s="120"/>
      <c r="H253" s="120" t="s">
        <v>435</v>
      </c>
      <c r="I253" s="180" t="s">
        <v>337</v>
      </c>
      <c r="J253" s="120" t="s">
        <v>436</v>
      </c>
      <c r="K253" s="134">
        <v>5</v>
      </c>
      <c r="L253" s="134">
        <v>3</v>
      </c>
      <c r="M253" s="134">
        <v>3</v>
      </c>
      <c r="N253" s="121">
        <f t="shared" si="10"/>
        <v>4</v>
      </c>
      <c r="O253" s="134">
        <v>4</v>
      </c>
      <c r="P253" s="134">
        <v>3</v>
      </c>
      <c r="Q253" s="134">
        <f t="shared" si="5"/>
        <v>3</v>
      </c>
      <c r="R253" s="135" t="str">
        <f t="shared" si="6"/>
        <v>ALTO</v>
      </c>
      <c r="S253" s="132"/>
      <c r="T253" s="132"/>
      <c r="U253" s="132"/>
      <c r="V253" s="132"/>
      <c r="W253" s="132"/>
      <c r="X253" s="132"/>
      <c r="Y253" s="132"/>
    </row>
    <row r="254" spans="1:25" ht="31.2">
      <c r="A254" s="164"/>
      <c r="B254" s="164"/>
      <c r="C254" s="164"/>
      <c r="D254" s="164"/>
      <c r="E254" s="120"/>
      <c r="F254" s="120"/>
      <c r="G254" s="120"/>
      <c r="H254" s="120" t="s">
        <v>391</v>
      </c>
      <c r="I254" s="164"/>
      <c r="J254" s="120" t="s">
        <v>447</v>
      </c>
      <c r="K254" s="134">
        <v>5</v>
      </c>
      <c r="L254" s="134">
        <v>3</v>
      </c>
      <c r="M254" s="134">
        <v>3</v>
      </c>
      <c r="N254" s="121">
        <f t="shared" si="10"/>
        <v>4</v>
      </c>
      <c r="O254" s="134">
        <v>4</v>
      </c>
      <c r="P254" s="134">
        <v>2</v>
      </c>
      <c r="Q254" s="134">
        <f t="shared" si="5"/>
        <v>3</v>
      </c>
      <c r="R254" s="135" t="str">
        <f t="shared" si="6"/>
        <v>ALTO</v>
      </c>
      <c r="S254" s="132"/>
      <c r="T254" s="132"/>
      <c r="U254" s="132"/>
      <c r="V254" s="132"/>
      <c r="W254" s="132"/>
      <c r="X254" s="132"/>
      <c r="Y254" s="132"/>
    </row>
    <row r="255" spans="1:25" ht="78.599999999999994" customHeight="1">
      <c r="A255" s="163" t="s">
        <v>2707</v>
      </c>
      <c r="B255" s="163" t="s">
        <v>635</v>
      </c>
      <c r="C255" s="163" t="s">
        <v>43</v>
      </c>
      <c r="D255" s="165">
        <v>3</v>
      </c>
      <c r="E255" s="120"/>
      <c r="F255" s="120"/>
      <c r="G255" s="120" t="s">
        <v>343</v>
      </c>
      <c r="H255" s="120"/>
      <c r="I255" s="180" t="s">
        <v>336</v>
      </c>
      <c r="J255" s="120" t="s">
        <v>636</v>
      </c>
      <c r="K255" s="134">
        <v>3</v>
      </c>
      <c r="L255" s="134">
        <v>1</v>
      </c>
      <c r="M255" s="134">
        <v>2</v>
      </c>
      <c r="N255" s="121">
        <v>3</v>
      </c>
      <c r="O255" s="134">
        <v>2</v>
      </c>
      <c r="P255" s="134">
        <v>1</v>
      </c>
      <c r="Q255" s="134">
        <f t="shared" si="5"/>
        <v>2</v>
      </c>
      <c r="R255" s="135" t="str">
        <f t="shared" si="6"/>
        <v>MEDIO</v>
      </c>
      <c r="S255" s="132"/>
      <c r="T255" s="132"/>
      <c r="U255" s="132"/>
      <c r="V255" s="132"/>
      <c r="W255" s="132"/>
      <c r="X255" s="132"/>
      <c r="Y255" s="132"/>
    </row>
    <row r="256" spans="1:25" ht="46.8">
      <c r="A256" s="164"/>
      <c r="B256" s="164"/>
      <c r="C256" s="164"/>
      <c r="D256" s="164"/>
      <c r="E256" s="120"/>
      <c r="F256" s="120"/>
      <c r="G256" s="120" t="s">
        <v>349</v>
      </c>
      <c r="H256" s="120"/>
      <c r="I256" s="164"/>
      <c r="J256" s="120" t="s">
        <v>637</v>
      </c>
      <c r="K256" s="134">
        <v>3</v>
      </c>
      <c r="L256" s="134">
        <v>2</v>
      </c>
      <c r="M256" s="134">
        <v>2</v>
      </c>
      <c r="N256" s="121">
        <v>4</v>
      </c>
      <c r="O256" s="134">
        <v>2</v>
      </c>
      <c r="P256" s="134">
        <v>2</v>
      </c>
      <c r="Q256" s="134">
        <f t="shared" si="5"/>
        <v>3</v>
      </c>
      <c r="R256" s="135" t="str">
        <f t="shared" si="6"/>
        <v>ALTO</v>
      </c>
      <c r="S256" s="132"/>
      <c r="T256" s="132"/>
      <c r="U256" s="132"/>
      <c r="V256" s="132"/>
      <c r="W256" s="132"/>
      <c r="X256" s="132"/>
      <c r="Y256" s="132"/>
    </row>
    <row r="257" spans="1:25" ht="46.8">
      <c r="A257" s="164"/>
      <c r="B257" s="164"/>
      <c r="C257" s="164"/>
      <c r="D257" s="164"/>
      <c r="E257" s="120"/>
      <c r="F257" s="120"/>
      <c r="G257" s="120" t="s">
        <v>375</v>
      </c>
      <c r="H257" s="120"/>
      <c r="I257" s="164"/>
      <c r="J257" s="120" t="s">
        <v>638</v>
      </c>
      <c r="K257" s="134">
        <v>2</v>
      </c>
      <c r="L257" s="134">
        <v>2</v>
      </c>
      <c r="M257" s="134">
        <v>2</v>
      </c>
      <c r="N257" s="121">
        <v>4</v>
      </c>
      <c r="O257" s="134">
        <v>2</v>
      </c>
      <c r="P257" s="134">
        <v>3</v>
      </c>
      <c r="Q257" s="134">
        <f t="shared" si="5"/>
        <v>3</v>
      </c>
      <c r="R257" s="135" t="str">
        <f t="shared" si="6"/>
        <v>ALTO</v>
      </c>
      <c r="S257" s="132"/>
      <c r="T257" s="132"/>
      <c r="U257" s="132"/>
      <c r="V257" s="132"/>
      <c r="W257" s="132"/>
      <c r="X257" s="132"/>
      <c r="Y257" s="132"/>
    </row>
    <row r="258" spans="1:25" ht="67.8" customHeight="1">
      <c r="A258" s="164"/>
      <c r="B258" s="164"/>
      <c r="C258" s="164"/>
      <c r="D258" s="164"/>
      <c r="E258" s="120"/>
      <c r="F258" s="120"/>
      <c r="G258" s="120"/>
      <c r="H258" s="120" t="s">
        <v>355</v>
      </c>
      <c r="I258" s="180" t="s">
        <v>337</v>
      </c>
      <c r="J258" s="120" t="s">
        <v>639</v>
      </c>
      <c r="K258" s="134">
        <v>3</v>
      </c>
      <c r="L258" s="134">
        <v>2</v>
      </c>
      <c r="M258" s="134">
        <v>2</v>
      </c>
      <c r="N258" s="121">
        <v>4</v>
      </c>
      <c r="O258" s="134">
        <v>2</v>
      </c>
      <c r="P258" s="134">
        <v>1</v>
      </c>
      <c r="Q258" s="134">
        <f t="shared" si="5"/>
        <v>2</v>
      </c>
      <c r="R258" s="135" t="str">
        <f t="shared" si="6"/>
        <v>MEDIO</v>
      </c>
      <c r="S258" s="132"/>
      <c r="T258" s="132"/>
      <c r="U258" s="132"/>
      <c r="V258" s="132"/>
      <c r="W258" s="132"/>
      <c r="X258" s="132"/>
      <c r="Y258" s="132"/>
    </row>
    <row r="259" spans="1:25" ht="69.599999999999994" customHeight="1">
      <c r="A259" s="164"/>
      <c r="B259" s="164"/>
      <c r="C259" s="164"/>
      <c r="D259" s="164"/>
      <c r="E259" s="120"/>
      <c r="F259" s="120"/>
      <c r="G259" s="120"/>
      <c r="H259" s="120" t="s">
        <v>377</v>
      </c>
      <c r="I259" s="164"/>
      <c r="J259" s="120" t="s">
        <v>640</v>
      </c>
      <c r="K259" s="134">
        <v>2</v>
      </c>
      <c r="L259" s="134">
        <v>1</v>
      </c>
      <c r="M259" s="134">
        <v>3</v>
      </c>
      <c r="N259" s="121">
        <v>4</v>
      </c>
      <c r="O259" s="134">
        <v>2</v>
      </c>
      <c r="P259" s="134">
        <v>1</v>
      </c>
      <c r="Q259" s="134">
        <f t="shared" si="5"/>
        <v>2</v>
      </c>
      <c r="R259" s="135" t="str">
        <f t="shared" si="6"/>
        <v>MEDIO</v>
      </c>
      <c r="S259" s="132"/>
      <c r="T259" s="132"/>
      <c r="U259" s="132"/>
      <c r="V259" s="132"/>
      <c r="W259" s="132"/>
      <c r="X259" s="132"/>
      <c r="Y259" s="132"/>
    </row>
    <row r="260" spans="1:25" ht="46.8">
      <c r="A260" s="164"/>
      <c r="B260" s="164"/>
      <c r="C260" s="164"/>
      <c r="D260" s="164"/>
      <c r="E260" s="120"/>
      <c r="F260" s="120"/>
      <c r="G260" s="120"/>
      <c r="H260" s="120" t="s">
        <v>379</v>
      </c>
      <c r="I260" s="164"/>
      <c r="J260" s="120" t="s">
        <v>641</v>
      </c>
      <c r="K260" s="134">
        <v>2</v>
      </c>
      <c r="L260" s="134">
        <v>1</v>
      </c>
      <c r="M260" s="134">
        <v>3</v>
      </c>
      <c r="N260" s="121">
        <v>4</v>
      </c>
      <c r="O260" s="134">
        <v>2</v>
      </c>
      <c r="P260" s="134">
        <v>1</v>
      </c>
      <c r="Q260" s="134">
        <f t="shared" si="5"/>
        <v>2</v>
      </c>
      <c r="R260" s="135" t="str">
        <f t="shared" si="6"/>
        <v>MEDIO</v>
      </c>
      <c r="S260" s="132"/>
      <c r="T260" s="132"/>
      <c r="U260" s="132"/>
      <c r="V260" s="132"/>
      <c r="W260" s="132"/>
      <c r="X260" s="132"/>
      <c r="Y260" s="132"/>
    </row>
    <row r="261" spans="1:25" ht="82.8" customHeight="1">
      <c r="A261" s="164"/>
      <c r="B261" s="164"/>
      <c r="C261" s="164"/>
      <c r="D261" s="164"/>
      <c r="E261" s="120"/>
      <c r="F261" s="120"/>
      <c r="G261" s="120"/>
      <c r="H261" s="120" t="s">
        <v>381</v>
      </c>
      <c r="I261" s="164"/>
      <c r="J261" s="120" t="s">
        <v>642</v>
      </c>
      <c r="K261" s="134">
        <v>2</v>
      </c>
      <c r="L261" s="134">
        <v>1</v>
      </c>
      <c r="M261" s="134">
        <v>3</v>
      </c>
      <c r="N261" s="121"/>
      <c r="O261" s="134">
        <v>2</v>
      </c>
      <c r="P261" s="134">
        <v>1</v>
      </c>
      <c r="Q261" s="134">
        <f t="shared" si="5"/>
        <v>1</v>
      </c>
      <c r="R261" s="135" t="str">
        <f t="shared" si="6"/>
        <v>BAJO</v>
      </c>
      <c r="S261" s="132"/>
      <c r="T261" s="132"/>
      <c r="U261" s="132"/>
      <c r="V261" s="132"/>
      <c r="W261" s="132"/>
      <c r="X261" s="132"/>
      <c r="Y261" s="132"/>
    </row>
    <row r="262" spans="1:25" ht="46.8" customHeight="1">
      <c r="A262" s="163" t="s">
        <v>2708</v>
      </c>
      <c r="B262" s="163" t="s">
        <v>643</v>
      </c>
      <c r="C262" s="163" t="s">
        <v>43</v>
      </c>
      <c r="D262" s="165">
        <v>3</v>
      </c>
      <c r="E262" s="120"/>
      <c r="F262" s="120"/>
      <c r="G262" s="120" t="s">
        <v>370</v>
      </c>
      <c r="H262" s="120"/>
      <c r="I262" s="182" t="s">
        <v>336</v>
      </c>
      <c r="J262" s="120" t="s">
        <v>371</v>
      </c>
      <c r="K262" s="134">
        <v>3</v>
      </c>
      <c r="L262" s="134">
        <v>4</v>
      </c>
      <c r="M262" s="134">
        <v>1</v>
      </c>
      <c r="N262" s="121">
        <f t="shared" ref="N262:N271" si="11">ROUND(AVERAGE(K262:M262),0)</f>
        <v>3</v>
      </c>
      <c r="O262" s="134">
        <v>3</v>
      </c>
      <c r="P262" s="134">
        <v>3</v>
      </c>
      <c r="Q262" s="134">
        <f t="shared" si="5"/>
        <v>3</v>
      </c>
      <c r="R262" s="135" t="str">
        <f t="shared" si="6"/>
        <v>ALTO</v>
      </c>
      <c r="S262" s="132"/>
      <c r="T262" s="132"/>
      <c r="U262" s="132"/>
      <c r="V262" s="132"/>
      <c r="W262" s="132"/>
      <c r="X262" s="132"/>
      <c r="Y262" s="132"/>
    </row>
    <row r="263" spans="1:25" ht="31.2">
      <c r="A263" s="164"/>
      <c r="B263" s="164"/>
      <c r="C263" s="164"/>
      <c r="D263" s="164"/>
      <c r="E263" s="120"/>
      <c r="F263" s="120"/>
      <c r="G263" s="120" t="s">
        <v>343</v>
      </c>
      <c r="H263" s="120"/>
      <c r="I263" s="184"/>
      <c r="J263" s="120" t="s">
        <v>372</v>
      </c>
      <c r="K263" s="134">
        <v>2</v>
      </c>
      <c r="L263" s="134">
        <v>4</v>
      </c>
      <c r="M263" s="134">
        <v>1</v>
      </c>
      <c r="N263" s="121">
        <f t="shared" si="11"/>
        <v>2</v>
      </c>
      <c r="O263" s="134">
        <v>4</v>
      </c>
      <c r="P263" s="134">
        <v>3</v>
      </c>
      <c r="Q263" s="134">
        <f t="shared" si="5"/>
        <v>3</v>
      </c>
      <c r="R263" s="135" t="str">
        <f t="shared" si="6"/>
        <v>ALTO</v>
      </c>
      <c r="S263" s="132"/>
      <c r="T263" s="132"/>
      <c r="U263" s="132"/>
      <c r="V263" s="132"/>
      <c r="W263" s="132"/>
      <c r="X263" s="132"/>
      <c r="Y263" s="132"/>
    </row>
    <row r="264" spans="1:25" ht="31.2">
      <c r="A264" s="164"/>
      <c r="B264" s="164"/>
      <c r="C264" s="164"/>
      <c r="D264" s="164"/>
      <c r="E264" s="120"/>
      <c r="F264" s="120"/>
      <c r="G264" s="120"/>
      <c r="H264" s="120" t="s">
        <v>377</v>
      </c>
      <c r="I264" s="122" t="s">
        <v>337</v>
      </c>
      <c r="J264" s="120" t="s">
        <v>644</v>
      </c>
      <c r="K264" s="134">
        <v>3</v>
      </c>
      <c r="L264" s="134">
        <v>4</v>
      </c>
      <c r="M264" s="134">
        <v>2</v>
      </c>
      <c r="N264" s="121">
        <f t="shared" si="11"/>
        <v>3</v>
      </c>
      <c r="O264" s="134">
        <v>4</v>
      </c>
      <c r="P264" s="134">
        <v>3</v>
      </c>
      <c r="Q264" s="134">
        <f t="shared" si="5"/>
        <v>3</v>
      </c>
      <c r="R264" s="135" t="str">
        <f t="shared" si="6"/>
        <v>ALTO</v>
      </c>
      <c r="S264" s="132"/>
      <c r="T264" s="132"/>
      <c r="U264" s="132"/>
      <c r="V264" s="132"/>
      <c r="W264" s="132"/>
      <c r="X264" s="132"/>
      <c r="Y264" s="132"/>
    </row>
    <row r="265" spans="1:25" ht="46.8">
      <c r="A265" s="163" t="s">
        <v>2709</v>
      </c>
      <c r="B265" s="163" t="s">
        <v>312</v>
      </c>
      <c r="C265" s="163" t="s">
        <v>27</v>
      </c>
      <c r="D265" s="165">
        <v>3</v>
      </c>
      <c r="E265" s="120"/>
      <c r="F265" s="120"/>
      <c r="G265" s="120" t="s">
        <v>343</v>
      </c>
      <c r="H265" s="120"/>
      <c r="I265" s="180" t="s">
        <v>336</v>
      </c>
      <c r="J265" s="120" t="s">
        <v>645</v>
      </c>
      <c r="K265" s="134">
        <v>3</v>
      </c>
      <c r="L265" s="134">
        <v>5</v>
      </c>
      <c r="M265" s="134">
        <v>4</v>
      </c>
      <c r="N265" s="121">
        <f t="shared" si="11"/>
        <v>4</v>
      </c>
      <c r="O265" s="134">
        <v>4</v>
      </c>
      <c r="P265" s="134">
        <v>3</v>
      </c>
      <c r="Q265" s="134">
        <f t="shared" si="5"/>
        <v>3</v>
      </c>
      <c r="R265" s="135" t="str">
        <f t="shared" si="6"/>
        <v>ALTO</v>
      </c>
      <c r="S265" s="132"/>
      <c r="T265" s="132"/>
      <c r="U265" s="132"/>
      <c r="V265" s="132"/>
      <c r="W265" s="132"/>
      <c r="X265" s="132"/>
      <c r="Y265" s="132"/>
    </row>
    <row r="266" spans="1:25" ht="46.8">
      <c r="A266" s="164"/>
      <c r="B266" s="164"/>
      <c r="C266" s="164"/>
      <c r="D266" s="164"/>
      <c r="E266" s="120"/>
      <c r="F266" s="120"/>
      <c r="G266" s="120" t="s">
        <v>347</v>
      </c>
      <c r="H266" s="120"/>
      <c r="I266" s="164"/>
      <c r="J266" s="120" t="s">
        <v>646</v>
      </c>
      <c r="K266" s="134">
        <v>4</v>
      </c>
      <c r="L266" s="134">
        <v>5</v>
      </c>
      <c r="M266" s="134">
        <v>4</v>
      </c>
      <c r="N266" s="121">
        <f t="shared" si="11"/>
        <v>4</v>
      </c>
      <c r="O266" s="134">
        <v>5</v>
      </c>
      <c r="P266" s="134">
        <v>2</v>
      </c>
      <c r="Q266" s="134">
        <f t="shared" si="5"/>
        <v>3</v>
      </c>
      <c r="R266" s="135" t="str">
        <f t="shared" si="6"/>
        <v>ALTO</v>
      </c>
      <c r="S266" s="132"/>
      <c r="T266" s="132"/>
      <c r="U266" s="132"/>
      <c r="V266" s="132"/>
      <c r="W266" s="132"/>
      <c r="X266" s="132"/>
      <c r="Y266" s="132"/>
    </row>
    <row r="267" spans="1:25" ht="62.4">
      <c r="A267" s="164"/>
      <c r="B267" s="164"/>
      <c r="C267" s="164"/>
      <c r="D267" s="164"/>
      <c r="E267" s="120"/>
      <c r="F267" s="120"/>
      <c r="G267" s="120"/>
      <c r="H267" s="120" t="s">
        <v>425</v>
      </c>
      <c r="I267" s="180" t="s">
        <v>337</v>
      </c>
      <c r="J267" s="120" t="s">
        <v>647</v>
      </c>
      <c r="K267" s="134">
        <v>5</v>
      </c>
      <c r="L267" s="134">
        <v>4</v>
      </c>
      <c r="M267" s="134">
        <v>3</v>
      </c>
      <c r="N267" s="121">
        <f t="shared" si="11"/>
        <v>4</v>
      </c>
      <c r="O267" s="134">
        <v>5</v>
      </c>
      <c r="P267" s="134">
        <v>4</v>
      </c>
      <c r="Q267" s="134">
        <f t="shared" si="5"/>
        <v>4</v>
      </c>
      <c r="R267" s="135" t="str">
        <f t="shared" si="6"/>
        <v>EXTREMO</v>
      </c>
      <c r="S267" s="132"/>
      <c r="T267" s="132"/>
      <c r="U267" s="132"/>
      <c r="V267" s="132"/>
      <c r="W267" s="132"/>
      <c r="X267" s="132"/>
      <c r="Y267" s="132"/>
    </row>
    <row r="268" spans="1:25" ht="46.8">
      <c r="A268" s="164"/>
      <c r="B268" s="164"/>
      <c r="C268" s="164"/>
      <c r="D268" s="164"/>
      <c r="E268" s="120"/>
      <c r="F268" s="120"/>
      <c r="G268" s="120"/>
      <c r="H268" s="120" t="s">
        <v>449</v>
      </c>
      <c r="I268" s="164"/>
      <c r="J268" s="120" t="s">
        <v>648</v>
      </c>
      <c r="K268" s="134">
        <v>5</v>
      </c>
      <c r="L268" s="134">
        <v>5</v>
      </c>
      <c r="M268" s="134">
        <v>4</v>
      </c>
      <c r="N268" s="121">
        <f t="shared" si="11"/>
        <v>5</v>
      </c>
      <c r="O268" s="134">
        <v>5</v>
      </c>
      <c r="P268" s="134">
        <v>3</v>
      </c>
      <c r="Q268" s="134">
        <f t="shared" si="5"/>
        <v>4</v>
      </c>
      <c r="R268" s="135" t="str">
        <f t="shared" si="6"/>
        <v>EXTREMO</v>
      </c>
      <c r="S268" s="132"/>
      <c r="T268" s="132"/>
      <c r="U268" s="132"/>
      <c r="V268" s="132"/>
      <c r="W268" s="132"/>
      <c r="X268" s="132"/>
      <c r="Y268" s="132"/>
    </row>
    <row r="269" spans="1:25" ht="46.8" customHeight="1">
      <c r="A269" s="166" t="s">
        <v>2710</v>
      </c>
      <c r="B269" s="166" t="s">
        <v>317</v>
      </c>
      <c r="C269" s="166" t="s">
        <v>43</v>
      </c>
      <c r="D269" s="213">
        <v>3</v>
      </c>
      <c r="E269" s="120"/>
      <c r="F269" s="120"/>
      <c r="G269" s="120" t="s">
        <v>370</v>
      </c>
      <c r="H269" s="120"/>
      <c r="I269" s="182" t="s">
        <v>336</v>
      </c>
      <c r="J269" s="120" t="s">
        <v>371</v>
      </c>
      <c r="K269" s="134">
        <v>3</v>
      </c>
      <c r="L269" s="134">
        <v>4</v>
      </c>
      <c r="M269" s="134">
        <v>1</v>
      </c>
      <c r="N269" s="121">
        <f t="shared" si="11"/>
        <v>3</v>
      </c>
      <c r="O269" s="134">
        <v>3</v>
      </c>
      <c r="P269" s="134">
        <v>2</v>
      </c>
      <c r="Q269" s="134">
        <f t="shared" si="5"/>
        <v>3</v>
      </c>
      <c r="R269" s="135" t="str">
        <f t="shared" si="6"/>
        <v>ALTO</v>
      </c>
      <c r="S269" s="132"/>
      <c r="T269" s="132"/>
      <c r="U269" s="132"/>
      <c r="V269" s="132"/>
      <c r="W269" s="132"/>
      <c r="X269" s="132"/>
      <c r="Y269" s="132"/>
    </row>
    <row r="270" spans="1:25" ht="31.2">
      <c r="A270" s="167"/>
      <c r="B270" s="167"/>
      <c r="C270" s="167"/>
      <c r="D270" s="214"/>
      <c r="E270" s="120"/>
      <c r="F270" s="120"/>
      <c r="G270" s="120" t="s">
        <v>343</v>
      </c>
      <c r="H270" s="120"/>
      <c r="I270" s="184"/>
      <c r="J270" s="120" t="s">
        <v>372</v>
      </c>
      <c r="K270" s="134">
        <v>3</v>
      </c>
      <c r="L270" s="134">
        <v>4</v>
      </c>
      <c r="M270" s="134">
        <v>1</v>
      </c>
      <c r="N270" s="121">
        <f t="shared" si="11"/>
        <v>3</v>
      </c>
      <c r="O270" s="134">
        <v>3</v>
      </c>
      <c r="P270" s="134">
        <v>2</v>
      </c>
      <c r="Q270" s="134">
        <f t="shared" si="5"/>
        <v>3</v>
      </c>
      <c r="R270" s="135" t="str">
        <f t="shared" si="6"/>
        <v>ALTO</v>
      </c>
      <c r="S270" s="132"/>
      <c r="T270" s="132"/>
      <c r="U270" s="132"/>
      <c r="V270" s="132"/>
      <c r="W270" s="132"/>
      <c r="X270" s="132"/>
      <c r="Y270" s="132"/>
    </row>
    <row r="271" spans="1:25" ht="31.2">
      <c r="A271" s="168"/>
      <c r="B271" s="168"/>
      <c r="C271" s="168"/>
      <c r="D271" s="215"/>
      <c r="E271" s="120"/>
      <c r="F271" s="120"/>
      <c r="G271" s="120"/>
      <c r="H271" s="120" t="s">
        <v>377</v>
      </c>
      <c r="I271" s="122" t="s">
        <v>337</v>
      </c>
      <c r="J271" s="120" t="s">
        <v>644</v>
      </c>
      <c r="K271" s="134">
        <v>3</v>
      </c>
      <c r="L271" s="134">
        <v>4</v>
      </c>
      <c r="M271" s="134">
        <v>2</v>
      </c>
      <c r="N271" s="121">
        <f t="shared" si="11"/>
        <v>3</v>
      </c>
      <c r="O271" s="134">
        <v>4</v>
      </c>
      <c r="P271" s="134">
        <v>3</v>
      </c>
      <c r="Q271" s="134">
        <f t="shared" si="5"/>
        <v>3</v>
      </c>
      <c r="R271" s="135" t="str">
        <f t="shared" si="6"/>
        <v>ALTO</v>
      </c>
      <c r="S271" s="132"/>
      <c r="T271" s="132"/>
      <c r="U271" s="132"/>
      <c r="V271" s="132"/>
      <c r="W271" s="132"/>
      <c r="X271" s="132"/>
      <c r="Y271" s="132"/>
    </row>
    <row r="272" spans="1:25" ht="15.6">
      <c r="A272" s="132"/>
      <c r="B272" s="132"/>
      <c r="C272" s="49"/>
      <c r="D272" s="49"/>
      <c r="E272" s="49"/>
      <c r="F272" s="49"/>
      <c r="G272" s="49"/>
      <c r="H272" s="49"/>
      <c r="I272" s="49"/>
      <c r="J272" s="49"/>
      <c r="K272" s="49"/>
      <c r="L272" s="49"/>
      <c r="M272" s="49"/>
      <c r="N272" s="49"/>
      <c r="O272" s="49"/>
      <c r="P272" s="49"/>
      <c r="Q272" s="49"/>
      <c r="R272" s="49"/>
      <c r="S272" s="132"/>
      <c r="T272" s="132"/>
      <c r="U272" s="132"/>
      <c r="V272" s="132"/>
      <c r="W272" s="132"/>
      <c r="X272" s="132"/>
      <c r="Y272" s="132"/>
    </row>
    <row r="273" spans="1:25" ht="15.6">
      <c r="A273" s="132"/>
      <c r="B273" s="132"/>
      <c r="C273" s="49"/>
      <c r="D273" s="49"/>
      <c r="E273" s="49"/>
      <c r="F273" s="49"/>
      <c r="G273" s="49"/>
      <c r="H273" s="49"/>
      <c r="I273" s="49"/>
      <c r="J273" s="49"/>
      <c r="K273" s="49"/>
      <c r="L273" s="49"/>
      <c r="M273" s="49"/>
      <c r="N273" s="49"/>
      <c r="O273" s="49"/>
      <c r="P273" s="49"/>
      <c r="Q273" s="49"/>
      <c r="R273" s="49"/>
      <c r="S273" s="132"/>
      <c r="T273" s="132"/>
      <c r="U273" s="132"/>
      <c r="V273" s="132"/>
      <c r="W273" s="132"/>
      <c r="X273" s="132"/>
      <c r="Y273" s="132"/>
    </row>
    <row r="274" spans="1:25" ht="15.6">
      <c r="A274" s="132"/>
      <c r="B274" s="132"/>
      <c r="C274" s="49"/>
      <c r="D274" s="49"/>
      <c r="E274" s="49"/>
      <c r="F274" s="49"/>
      <c r="G274" s="49"/>
      <c r="H274" s="49"/>
      <c r="I274" s="49"/>
      <c r="J274" s="49"/>
      <c r="K274" s="49"/>
      <c r="L274" s="49"/>
      <c r="M274" s="49"/>
      <c r="N274" s="49"/>
      <c r="O274" s="49"/>
      <c r="P274" s="49"/>
      <c r="Q274" s="49"/>
      <c r="R274" s="49"/>
      <c r="S274" s="132"/>
      <c r="T274" s="132"/>
      <c r="U274" s="132"/>
      <c r="V274" s="132"/>
      <c r="W274" s="132"/>
      <c r="X274" s="132"/>
      <c r="Y274" s="132"/>
    </row>
    <row r="275" spans="1:25" ht="15.6">
      <c r="A275" s="132"/>
      <c r="B275" s="132"/>
      <c r="C275" s="49"/>
      <c r="D275" s="49"/>
      <c r="E275" s="49"/>
      <c r="F275" s="49"/>
      <c r="G275" s="49"/>
      <c r="H275" s="49"/>
      <c r="I275" s="49"/>
      <c r="J275" s="49"/>
      <c r="K275" s="49"/>
      <c r="L275" s="49"/>
      <c r="M275" s="49"/>
      <c r="N275" s="49"/>
      <c r="O275" s="49"/>
      <c r="P275" s="49"/>
      <c r="Q275" s="49"/>
      <c r="R275" s="49"/>
      <c r="S275" s="132"/>
      <c r="T275" s="132"/>
      <c r="U275" s="132"/>
      <c r="V275" s="132"/>
      <c r="W275" s="132"/>
      <c r="X275" s="132"/>
      <c r="Y275" s="132"/>
    </row>
    <row r="276" spans="1:25" ht="15.6">
      <c r="A276" s="132"/>
      <c r="B276" s="132"/>
      <c r="C276" s="49"/>
      <c r="D276" s="49"/>
      <c r="E276" s="49"/>
      <c r="F276" s="49"/>
      <c r="G276" s="49"/>
      <c r="H276" s="49"/>
      <c r="I276" s="49"/>
      <c r="J276" s="49"/>
      <c r="K276" s="49"/>
      <c r="L276" s="49"/>
      <c r="M276" s="49"/>
      <c r="N276" s="49"/>
      <c r="O276" s="49"/>
      <c r="P276" s="49"/>
      <c r="Q276" s="49"/>
      <c r="R276" s="49"/>
      <c r="S276" s="132"/>
      <c r="T276" s="132"/>
      <c r="U276" s="132"/>
      <c r="V276" s="132"/>
      <c r="W276" s="132"/>
      <c r="X276" s="132"/>
      <c r="Y276" s="132"/>
    </row>
    <row r="277" spans="1:25" ht="15.6">
      <c r="A277" s="132"/>
      <c r="B277" s="132"/>
      <c r="C277" s="49"/>
      <c r="D277" s="49"/>
      <c r="E277" s="49"/>
      <c r="F277" s="49"/>
      <c r="G277" s="49"/>
      <c r="H277" s="49"/>
      <c r="I277" s="49"/>
      <c r="J277" s="49"/>
      <c r="K277" s="49"/>
      <c r="L277" s="49"/>
      <c r="M277" s="49"/>
      <c r="N277" s="49"/>
      <c r="O277" s="49"/>
      <c r="P277" s="49"/>
      <c r="Q277" s="49"/>
      <c r="R277" s="49"/>
      <c r="S277" s="132"/>
      <c r="T277" s="132"/>
      <c r="U277" s="132"/>
      <c r="V277" s="132"/>
      <c r="W277" s="132"/>
      <c r="X277" s="132"/>
      <c r="Y277" s="132"/>
    </row>
    <row r="278" spans="1:25" ht="15.6">
      <c r="A278" s="132"/>
      <c r="B278" s="132"/>
      <c r="C278" s="49"/>
      <c r="D278" s="49"/>
      <c r="E278" s="49"/>
      <c r="F278" s="49"/>
      <c r="G278" s="49"/>
      <c r="H278" s="49"/>
      <c r="I278" s="49"/>
      <c r="J278" s="49"/>
      <c r="K278" s="49"/>
      <c r="L278" s="49"/>
      <c r="M278" s="49"/>
      <c r="N278" s="49"/>
      <c r="O278" s="49"/>
      <c r="P278" s="49"/>
      <c r="Q278" s="49"/>
      <c r="R278" s="49"/>
      <c r="S278" s="132"/>
      <c r="T278" s="132"/>
      <c r="U278" s="132"/>
      <c r="V278" s="132"/>
      <c r="W278" s="132"/>
      <c r="X278" s="132"/>
      <c r="Y278" s="132"/>
    </row>
    <row r="279" spans="1:25" ht="15.6">
      <c r="A279" s="132"/>
      <c r="B279" s="132"/>
      <c r="C279" s="49"/>
      <c r="D279" s="49"/>
      <c r="E279" s="49"/>
      <c r="F279" s="49"/>
      <c r="G279" s="49"/>
      <c r="H279" s="49"/>
      <c r="I279" s="49"/>
      <c r="J279" s="49"/>
      <c r="K279" s="49"/>
      <c r="L279" s="49"/>
      <c r="M279" s="49"/>
      <c r="N279" s="49"/>
      <c r="O279" s="49"/>
      <c r="P279" s="49"/>
      <c r="Q279" s="49"/>
      <c r="R279" s="49"/>
      <c r="S279" s="132"/>
      <c r="T279" s="132"/>
      <c r="U279" s="132"/>
      <c r="V279" s="132"/>
      <c r="W279" s="132"/>
      <c r="X279" s="132"/>
      <c r="Y279" s="132"/>
    </row>
    <row r="280" spans="1:25" ht="15.6">
      <c r="A280" s="132"/>
      <c r="B280" s="132"/>
      <c r="C280" s="49"/>
      <c r="D280" s="49"/>
      <c r="E280" s="49"/>
      <c r="F280" s="49"/>
      <c r="G280" s="49"/>
      <c r="H280" s="49"/>
      <c r="I280" s="49"/>
      <c r="J280" s="49"/>
      <c r="K280" s="49"/>
      <c r="L280" s="49"/>
      <c r="M280" s="49"/>
      <c r="N280" s="49"/>
      <c r="O280" s="49"/>
      <c r="P280" s="49"/>
      <c r="Q280" s="49"/>
      <c r="R280" s="49"/>
      <c r="S280" s="132"/>
      <c r="T280" s="132"/>
      <c r="U280" s="132"/>
      <c r="V280" s="132"/>
      <c r="W280" s="132"/>
      <c r="X280" s="132"/>
      <c r="Y280" s="132"/>
    </row>
    <row r="281" spans="1:25" ht="15.6">
      <c r="A281" s="132"/>
      <c r="B281" s="132"/>
      <c r="C281" s="49"/>
      <c r="D281" s="49"/>
      <c r="E281" s="49"/>
      <c r="F281" s="49"/>
      <c r="G281" s="49"/>
      <c r="H281" s="49"/>
      <c r="I281" s="49"/>
      <c r="J281" s="49"/>
      <c r="K281" s="49"/>
      <c r="L281" s="49"/>
      <c r="M281" s="49"/>
      <c r="N281" s="49"/>
      <c r="O281" s="49"/>
      <c r="P281" s="49"/>
      <c r="Q281" s="49"/>
      <c r="R281" s="49"/>
      <c r="S281" s="132"/>
      <c r="T281" s="132"/>
      <c r="U281" s="132"/>
      <c r="V281" s="132"/>
      <c r="W281" s="132"/>
      <c r="X281" s="132"/>
      <c r="Y281" s="132"/>
    </row>
    <row r="282" spans="1:25" ht="15.6">
      <c r="A282" s="132"/>
      <c r="B282" s="132"/>
      <c r="C282" s="49"/>
      <c r="D282" s="49"/>
      <c r="E282" s="49"/>
      <c r="F282" s="49"/>
      <c r="G282" s="49"/>
      <c r="H282" s="49"/>
      <c r="I282" s="49"/>
      <c r="J282" s="49"/>
      <c r="K282" s="49"/>
      <c r="L282" s="49"/>
      <c r="M282" s="49"/>
      <c r="N282" s="49"/>
      <c r="O282" s="49"/>
      <c r="P282" s="49"/>
      <c r="Q282" s="49"/>
      <c r="R282" s="49"/>
      <c r="S282" s="132"/>
      <c r="T282" s="132"/>
      <c r="U282" s="132"/>
      <c r="V282" s="132"/>
      <c r="W282" s="132"/>
      <c r="X282" s="132"/>
      <c r="Y282" s="132"/>
    </row>
    <row r="283" spans="1:25" ht="15.6">
      <c r="A283" s="132"/>
      <c r="B283" s="132"/>
      <c r="C283" s="49"/>
      <c r="D283" s="49"/>
      <c r="E283" s="49"/>
      <c r="F283" s="49"/>
      <c r="G283" s="49"/>
      <c r="H283" s="49"/>
      <c r="I283" s="49"/>
      <c r="J283" s="49"/>
      <c r="K283" s="49"/>
      <c r="L283" s="49"/>
      <c r="M283" s="49"/>
      <c r="N283" s="49"/>
      <c r="O283" s="49"/>
      <c r="P283" s="49"/>
      <c r="Q283" s="49"/>
      <c r="R283" s="49"/>
      <c r="S283" s="132"/>
      <c r="T283" s="132"/>
      <c r="U283" s="132"/>
      <c r="V283" s="132"/>
      <c r="W283" s="132"/>
      <c r="X283" s="132"/>
      <c r="Y283" s="132"/>
    </row>
    <row r="284" spans="1:25" ht="15.6">
      <c r="A284" s="132"/>
      <c r="B284" s="132"/>
      <c r="C284" s="49"/>
      <c r="D284" s="49"/>
      <c r="E284" s="49"/>
      <c r="F284" s="49"/>
      <c r="G284" s="49"/>
      <c r="H284" s="49"/>
      <c r="I284" s="49"/>
      <c r="J284" s="49"/>
      <c r="K284" s="49"/>
      <c r="L284" s="49"/>
      <c r="M284" s="49"/>
      <c r="N284" s="49"/>
      <c r="O284" s="49"/>
      <c r="P284" s="49"/>
      <c r="Q284" s="49"/>
      <c r="R284" s="49"/>
      <c r="S284" s="132"/>
      <c r="T284" s="132"/>
      <c r="U284" s="132"/>
      <c r="V284" s="132"/>
      <c r="W284" s="132"/>
      <c r="X284" s="132"/>
      <c r="Y284" s="132"/>
    </row>
    <row r="285" spans="1:25" ht="15.6">
      <c r="A285" s="132"/>
      <c r="B285" s="132"/>
      <c r="C285" s="49"/>
      <c r="D285" s="49"/>
      <c r="E285" s="49"/>
      <c r="F285" s="49"/>
      <c r="G285" s="49"/>
      <c r="H285" s="49"/>
      <c r="I285" s="49"/>
      <c r="J285" s="49"/>
      <c r="K285" s="49"/>
      <c r="L285" s="49"/>
      <c r="M285" s="49"/>
      <c r="N285" s="49"/>
      <c r="O285" s="49"/>
      <c r="P285" s="49"/>
      <c r="Q285" s="49"/>
      <c r="R285" s="49"/>
      <c r="S285" s="132"/>
      <c r="T285" s="132"/>
      <c r="U285" s="132"/>
      <c r="V285" s="132"/>
      <c r="W285" s="132"/>
      <c r="X285" s="132"/>
      <c r="Y285" s="132"/>
    </row>
    <row r="286" spans="1:25" ht="15.6">
      <c r="A286" s="132"/>
      <c r="B286" s="132"/>
      <c r="C286" s="49"/>
      <c r="D286" s="49"/>
      <c r="E286" s="49"/>
      <c r="F286" s="49"/>
      <c r="G286" s="49"/>
      <c r="H286" s="49"/>
      <c r="I286" s="49"/>
      <c r="J286" s="49"/>
      <c r="K286" s="49"/>
      <c r="L286" s="49"/>
      <c r="M286" s="49"/>
      <c r="N286" s="49"/>
      <c r="O286" s="49"/>
      <c r="P286" s="49"/>
      <c r="Q286" s="49"/>
      <c r="R286" s="49"/>
      <c r="S286" s="132"/>
      <c r="T286" s="132"/>
      <c r="U286" s="132"/>
      <c r="V286" s="132"/>
      <c r="W286" s="132"/>
      <c r="X286" s="132"/>
      <c r="Y286" s="132"/>
    </row>
    <row r="287" spans="1:25" ht="15.6">
      <c r="A287" s="132"/>
      <c r="B287" s="132"/>
      <c r="C287" s="49"/>
      <c r="D287" s="49"/>
      <c r="E287" s="49"/>
      <c r="F287" s="49"/>
      <c r="G287" s="49"/>
      <c r="H287" s="49"/>
      <c r="I287" s="49"/>
      <c r="J287" s="49"/>
      <c r="K287" s="49"/>
      <c r="L287" s="49"/>
      <c r="M287" s="49"/>
      <c r="N287" s="49"/>
      <c r="O287" s="49"/>
      <c r="P287" s="49"/>
      <c r="Q287" s="49"/>
      <c r="R287" s="49"/>
      <c r="S287" s="132"/>
      <c r="T287" s="132"/>
      <c r="U287" s="132"/>
      <c r="V287" s="132"/>
      <c r="W287" s="132"/>
      <c r="X287" s="132"/>
      <c r="Y287" s="132"/>
    </row>
    <row r="288" spans="1:25" ht="15.6">
      <c r="A288" s="132"/>
      <c r="B288" s="132"/>
      <c r="C288" s="49"/>
      <c r="D288" s="49"/>
      <c r="E288" s="49"/>
      <c r="F288" s="49"/>
      <c r="G288" s="49"/>
      <c r="H288" s="49"/>
      <c r="I288" s="49"/>
      <c r="J288" s="49"/>
      <c r="K288" s="49"/>
      <c r="L288" s="49"/>
      <c r="M288" s="49"/>
      <c r="N288" s="49"/>
      <c r="O288" s="49"/>
      <c r="P288" s="49"/>
      <c r="Q288" s="49"/>
      <c r="R288" s="49"/>
      <c r="S288" s="132"/>
      <c r="T288" s="132"/>
      <c r="U288" s="132"/>
      <c r="V288" s="132"/>
      <c r="W288" s="132"/>
      <c r="X288" s="132"/>
      <c r="Y288" s="132"/>
    </row>
    <row r="289" spans="1:25" ht="15.6">
      <c r="A289" s="132"/>
      <c r="B289" s="132"/>
      <c r="C289" s="49"/>
      <c r="D289" s="49"/>
      <c r="E289" s="49"/>
      <c r="F289" s="49"/>
      <c r="G289" s="49"/>
      <c r="H289" s="49"/>
      <c r="I289" s="49"/>
      <c r="J289" s="49"/>
      <c r="K289" s="49"/>
      <c r="L289" s="49"/>
      <c r="M289" s="49"/>
      <c r="N289" s="49"/>
      <c r="O289" s="49"/>
      <c r="P289" s="49"/>
      <c r="Q289" s="49"/>
      <c r="R289" s="49"/>
      <c r="S289" s="132"/>
      <c r="T289" s="132"/>
      <c r="U289" s="132"/>
      <c r="V289" s="132"/>
      <c r="W289" s="132"/>
      <c r="X289" s="132"/>
      <c r="Y289" s="132"/>
    </row>
    <row r="290" spans="1:25" ht="15.6">
      <c r="A290" s="132"/>
      <c r="B290" s="132"/>
      <c r="C290" s="49"/>
      <c r="D290" s="49"/>
      <c r="E290" s="49"/>
      <c r="F290" s="49"/>
      <c r="G290" s="49"/>
      <c r="H290" s="49"/>
      <c r="I290" s="49"/>
      <c r="J290" s="49"/>
      <c r="K290" s="49"/>
      <c r="L290" s="49"/>
      <c r="M290" s="49"/>
      <c r="N290" s="49"/>
      <c r="O290" s="49"/>
      <c r="P290" s="49"/>
      <c r="Q290" s="49"/>
      <c r="R290" s="49"/>
      <c r="S290" s="132"/>
      <c r="T290" s="132"/>
      <c r="U290" s="132"/>
      <c r="V290" s="132"/>
      <c r="W290" s="132"/>
      <c r="X290" s="132"/>
      <c r="Y290" s="132"/>
    </row>
    <row r="291" spans="1:25" ht="15.6">
      <c r="A291" s="132"/>
      <c r="B291" s="132"/>
      <c r="C291" s="49"/>
      <c r="D291" s="49"/>
      <c r="E291" s="49"/>
      <c r="F291" s="49"/>
      <c r="G291" s="49"/>
      <c r="H291" s="49"/>
      <c r="I291" s="49"/>
      <c r="J291" s="49"/>
      <c r="K291" s="49"/>
      <c r="L291" s="49"/>
      <c r="M291" s="49"/>
      <c r="N291" s="49"/>
      <c r="O291" s="49"/>
      <c r="P291" s="49"/>
      <c r="Q291" s="49"/>
      <c r="R291" s="49"/>
      <c r="S291" s="132"/>
      <c r="T291" s="132"/>
      <c r="U291" s="132"/>
      <c r="V291" s="132"/>
      <c r="W291" s="132"/>
      <c r="X291" s="132"/>
      <c r="Y291" s="132"/>
    </row>
    <row r="292" spans="1:25" ht="15.6">
      <c r="A292" s="132"/>
      <c r="B292" s="132"/>
      <c r="C292" s="49"/>
      <c r="D292" s="49"/>
      <c r="E292" s="49"/>
      <c r="F292" s="49"/>
      <c r="G292" s="49"/>
      <c r="H292" s="49"/>
      <c r="I292" s="49"/>
      <c r="J292" s="49"/>
      <c r="K292" s="49"/>
      <c r="L292" s="49"/>
      <c r="M292" s="49"/>
      <c r="N292" s="49"/>
      <c r="O292" s="49"/>
      <c r="P292" s="49"/>
      <c r="Q292" s="49"/>
      <c r="R292" s="49"/>
      <c r="S292" s="132"/>
      <c r="T292" s="132"/>
      <c r="U292" s="132"/>
      <c r="V292" s="132"/>
      <c r="W292" s="132"/>
      <c r="X292" s="132"/>
      <c r="Y292" s="132"/>
    </row>
    <row r="293" spans="1:25" ht="15.6">
      <c r="A293" s="132"/>
      <c r="B293" s="132"/>
      <c r="C293" s="49"/>
      <c r="D293" s="49"/>
      <c r="E293" s="49"/>
      <c r="F293" s="49"/>
      <c r="G293" s="49"/>
      <c r="H293" s="49"/>
      <c r="I293" s="49"/>
      <c r="J293" s="49"/>
      <c r="K293" s="49"/>
      <c r="L293" s="49"/>
      <c r="M293" s="49"/>
      <c r="N293" s="49"/>
      <c r="O293" s="49"/>
      <c r="P293" s="49"/>
      <c r="Q293" s="49"/>
      <c r="R293" s="49"/>
      <c r="S293" s="132"/>
      <c r="T293" s="132"/>
      <c r="U293" s="132"/>
      <c r="V293" s="132"/>
      <c r="W293" s="132"/>
      <c r="X293" s="132"/>
      <c r="Y293" s="132"/>
    </row>
    <row r="294" spans="1:25" ht="15.6">
      <c r="A294" s="132"/>
      <c r="B294" s="132"/>
      <c r="C294" s="49"/>
      <c r="D294" s="49"/>
      <c r="E294" s="49"/>
      <c r="F294" s="49"/>
      <c r="G294" s="49"/>
      <c r="H294" s="49"/>
      <c r="I294" s="49"/>
      <c r="J294" s="49"/>
      <c r="K294" s="49"/>
      <c r="L294" s="49"/>
      <c r="M294" s="49"/>
      <c r="N294" s="49"/>
      <c r="O294" s="49"/>
      <c r="P294" s="49"/>
      <c r="Q294" s="49"/>
      <c r="R294" s="49"/>
      <c r="S294" s="132"/>
      <c r="T294" s="132"/>
      <c r="U294" s="132"/>
      <c r="V294" s="132"/>
      <c r="W294" s="132"/>
      <c r="X294" s="132"/>
      <c r="Y294" s="132"/>
    </row>
    <row r="295" spans="1:25" ht="15.6">
      <c r="A295" s="132"/>
      <c r="B295" s="132"/>
      <c r="C295" s="49"/>
      <c r="D295" s="49"/>
      <c r="E295" s="49"/>
      <c r="F295" s="49"/>
      <c r="G295" s="49"/>
      <c r="H295" s="49"/>
      <c r="I295" s="49"/>
      <c r="J295" s="49"/>
      <c r="K295" s="49"/>
      <c r="L295" s="49"/>
      <c r="M295" s="49"/>
      <c r="N295" s="49"/>
      <c r="O295" s="49"/>
      <c r="P295" s="49"/>
      <c r="Q295" s="49"/>
      <c r="R295" s="49"/>
      <c r="S295" s="132"/>
      <c r="T295" s="132"/>
      <c r="U295" s="132"/>
      <c r="V295" s="132"/>
      <c r="W295" s="132"/>
      <c r="X295" s="132"/>
      <c r="Y295" s="132"/>
    </row>
    <row r="296" spans="1:25" ht="15.6">
      <c r="A296" s="132"/>
      <c r="B296" s="132"/>
      <c r="C296" s="49"/>
      <c r="D296" s="49"/>
      <c r="E296" s="49"/>
      <c r="F296" s="49"/>
      <c r="G296" s="49"/>
      <c r="H296" s="49"/>
      <c r="I296" s="49"/>
      <c r="J296" s="49"/>
      <c r="K296" s="49"/>
      <c r="L296" s="49"/>
      <c r="M296" s="49"/>
      <c r="N296" s="49"/>
      <c r="O296" s="49"/>
      <c r="P296" s="49"/>
      <c r="Q296" s="49"/>
      <c r="R296" s="49"/>
      <c r="S296" s="132"/>
      <c r="T296" s="132"/>
      <c r="U296" s="132"/>
      <c r="V296" s="132"/>
      <c r="W296" s="132"/>
      <c r="X296" s="132"/>
      <c r="Y296" s="132"/>
    </row>
    <row r="297" spans="1:25" ht="15.6">
      <c r="A297" s="132"/>
      <c r="B297" s="132"/>
      <c r="C297" s="49"/>
      <c r="D297" s="49"/>
      <c r="E297" s="49"/>
      <c r="F297" s="49"/>
      <c r="G297" s="49"/>
      <c r="H297" s="49"/>
      <c r="I297" s="49"/>
      <c r="J297" s="49"/>
      <c r="K297" s="49"/>
      <c r="L297" s="49"/>
      <c r="M297" s="49"/>
      <c r="N297" s="49"/>
      <c r="O297" s="49"/>
      <c r="P297" s="49"/>
      <c r="Q297" s="49"/>
      <c r="R297" s="49"/>
      <c r="S297" s="132"/>
      <c r="T297" s="132"/>
      <c r="U297" s="132"/>
      <c r="V297" s="132"/>
      <c r="W297" s="132"/>
      <c r="X297" s="132"/>
      <c r="Y297" s="132"/>
    </row>
    <row r="298" spans="1:25" ht="15.6">
      <c r="A298" s="132"/>
      <c r="B298" s="132"/>
      <c r="C298" s="49"/>
      <c r="D298" s="49"/>
      <c r="E298" s="49"/>
      <c r="F298" s="49"/>
      <c r="G298" s="49"/>
      <c r="H298" s="49"/>
      <c r="I298" s="49"/>
      <c r="J298" s="49"/>
      <c r="K298" s="49"/>
      <c r="L298" s="49"/>
      <c r="M298" s="49"/>
      <c r="N298" s="49"/>
      <c r="O298" s="49"/>
      <c r="P298" s="49"/>
      <c r="Q298" s="49"/>
      <c r="R298" s="49"/>
      <c r="S298" s="132"/>
      <c r="T298" s="132"/>
      <c r="U298" s="132"/>
      <c r="V298" s="132"/>
      <c r="W298" s="132"/>
      <c r="X298" s="132"/>
      <c r="Y298" s="132"/>
    </row>
    <row r="299" spans="1:25" ht="15.6">
      <c r="A299" s="132"/>
      <c r="B299" s="132"/>
      <c r="C299" s="49"/>
      <c r="D299" s="49"/>
      <c r="E299" s="49"/>
      <c r="F299" s="49"/>
      <c r="G299" s="49"/>
      <c r="H299" s="49"/>
      <c r="I299" s="49"/>
      <c r="J299" s="49"/>
      <c r="K299" s="49"/>
      <c r="L299" s="49"/>
      <c r="M299" s="49"/>
      <c r="N299" s="49"/>
      <c r="O299" s="49"/>
      <c r="P299" s="49"/>
      <c r="Q299" s="49"/>
      <c r="R299" s="49"/>
      <c r="S299" s="132"/>
      <c r="T299" s="132"/>
      <c r="U299" s="132"/>
      <c r="V299" s="132"/>
      <c r="W299" s="132"/>
      <c r="X299" s="132"/>
      <c r="Y299" s="132"/>
    </row>
    <row r="300" spans="1:25" ht="15.6">
      <c r="A300" s="132"/>
      <c r="B300" s="132"/>
      <c r="C300" s="49"/>
      <c r="D300" s="49"/>
      <c r="E300" s="49"/>
      <c r="F300" s="49"/>
      <c r="G300" s="49"/>
      <c r="H300" s="49"/>
      <c r="I300" s="49"/>
      <c r="J300" s="49"/>
      <c r="K300" s="49"/>
      <c r="L300" s="49"/>
      <c r="M300" s="49"/>
      <c r="N300" s="49"/>
      <c r="O300" s="49"/>
      <c r="P300" s="49"/>
      <c r="Q300" s="49"/>
      <c r="R300" s="49"/>
      <c r="S300" s="132"/>
      <c r="T300" s="132"/>
      <c r="U300" s="132"/>
      <c r="V300" s="132"/>
      <c r="W300" s="132"/>
      <c r="X300" s="132"/>
      <c r="Y300" s="132"/>
    </row>
    <row r="301" spans="1:25" ht="15.6">
      <c r="A301" s="132"/>
      <c r="B301" s="132"/>
      <c r="C301" s="49"/>
      <c r="D301" s="49"/>
      <c r="E301" s="49"/>
      <c r="F301" s="49"/>
      <c r="G301" s="49"/>
      <c r="H301" s="49"/>
      <c r="I301" s="49"/>
      <c r="J301" s="49"/>
      <c r="K301" s="49"/>
      <c r="L301" s="49"/>
      <c r="M301" s="49"/>
      <c r="N301" s="49"/>
      <c r="O301" s="49"/>
      <c r="P301" s="49"/>
      <c r="Q301" s="49"/>
      <c r="R301" s="49"/>
      <c r="S301" s="132"/>
      <c r="T301" s="132"/>
      <c r="U301" s="132"/>
      <c r="V301" s="132"/>
      <c r="W301" s="132"/>
      <c r="X301" s="132"/>
      <c r="Y301" s="132"/>
    </row>
    <row r="302" spans="1:25" ht="15.6">
      <c r="A302" s="132"/>
      <c r="B302" s="132"/>
      <c r="C302" s="49"/>
      <c r="D302" s="49"/>
      <c r="E302" s="49"/>
      <c r="F302" s="49"/>
      <c r="G302" s="49"/>
      <c r="H302" s="49"/>
      <c r="I302" s="49"/>
      <c r="J302" s="49"/>
      <c r="K302" s="49"/>
      <c r="L302" s="49"/>
      <c r="M302" s="49"/>
      <c r="N302" s="49"/>
      <c r="O302" s="49"/>
      <c r="P302" s="49"/>
      <c r="Q302" s="49"/>
      <c r="R302" s="49"/>
      <c r="S302" s="132"/>
      <c r="T302" s="132"/>
      <c r="U302" s="132"/>
      <c r="V302" s="132"/>
      <c r="W302" s="132"/>
      <c r="X302" s="132"/>
      <c r="Y302" s="132"/>
    </row>
    <row r="303" spans="1:25" ht="15.6">
      <c r="A303" s="132"/>
      <c r="B303" s="132"/>
      <c r="C303" s="49"/>
      <c r="D303" s="49"/>
      <c r="E303" s="49"/>
      <c r="F303" s="49"/>
      <c r="G303" s="49"/>
      <c r="H303" s="49"/>
      <c r="I303" s="49"/>
      <c r="J303" s="49"/>
      <c r="K303" s="49"/>
      <c r="L303" s="49"/>
      <c r="M303" s="49"/>
      <c r="N303" s="49"/>
      <c r="O303" s="49"/>
      <c r="P303" s="49"/>
      <c r="Q303" s="49"/>
      <c r="R303" s="49"/>
      <c r="S303" s="132"/>
      <c r="T303" s="132"/>
      <c r="U303" s="132"/>
      <c r="V303" s="132"/>
      <c r="W303" s="132"/>
      <c r="X303" s="132"/>
      <c r="Y303" s="132"/>
    </row>
    <row r="304" spans="1:25" ht="15.6">
      <c r="A304" s="132"/>
      <c r="B304" s="132"/>
      <c r="C304" s="49"/>
      <c r="D304" s="49"/>
      <c r="E304" s="49"/>
      <c r="F304" s="49"/>
      <c r="G304" s="49"/>
      <c r="H304" s="49"/>
      <c r="I304" s="49"/>
      <c r="J304" s="49"/>
      <c r="K304" s="49"/>
      <c r="L304" s="49"/>
      <c r="M304" s="49"/>
      <c r="N304" s="49"/>
      <c r="O304" s="49"/>
      <c r="P304" s="49"/>
      <c r="Q304" s="49"/>
      <c r="R304" s="49"/>
      <c r="S304" s="132"/>
      <c r="T304" s="132"/>
      <c r="U304" s="132"/>
      <c r="V304" s="132"/>
      <c r="W304" s="132"/>
      <c r="X304" s="132"/>
      <c r="Y304" s="132"/>
    </row>
    <row r="305" spans="1:25" ht="15.6">
      <c r="A305" s="132"/>
      <c r="B305" s="132"/>
      <c r="C305" s="49"/>
      <c r="D305" s="49"/>
      <c r="E305" s="49"/>
      <c r="F305" s="49"/>
      <c r="G305" s="49"/>
      <c r="H305" s="49"/>
      <c r="I305" s="49"/>
      <c r="J305" s="49"/>
      <c r="K305" s="49"/>
      <c r="L305" s="49"/>
      <c r="M305" s="49"/>
      <c r="N305" s="49"/>
      <c r="O305" s="49"/>
      <c r="P305" s="49"/>
      <c r="Q305" s="49"/>
      <c r="R305" s="49"/>
      <c r="S305" s="132"/>
      <c r="T305" s="132"/>
      <c r="U305" s="132"/>
      <c r="V305" s="132"/>
      <c r="W305" s="132"/>
      <c r="X305" s="132"/>
      <c r="Y305" s="132"/>
    </row>
    <row r="306" spans="1:25" ht="15.6">
      <c r="A306" s="132"/>
      <c r="B306" s="132"/>
      <c r="C306" s="49"/>
      <c r="D306" s="49"/>
      <c r="E306" s="49"/>
      <c r="F306" s="49"/>
      <c r="G306" s="49"/>
      <c r="H306" s="49"/>
      <c r="I306" s="49"/>
      <c r="J306" s="49"/>
      <c r="K306" s="49"/>
      <c r="L306" s="49"/>
      <c r="M306" s="49"/>
      <c r="N306" s="49"/>
      <c r="O306" s="49"/>
      <c r="P306" s="49"/>
      <c r="Q306" s="49"/>
      <c r="R306" s="49"/>
      <c r="S306" s="132"/>
      <c r="T306" s="132"/>
      <c r="U306" s="132"/>
      <c r="V306" s="132"/>
      <c r="W306" s="132"/>
      <c r="X306" s="132"/>
      <c r="Y306" s="132"/>
    </row>
    <row r="307" spans="1:25" ht="15.6">
      <c r="A307" s="132"/>
      <c r="B307" s="132"/>
      <c r="C307" s="49"/>
      <c r="D307" s="49"/>
      <c r="E307" s="49"/>
      <c r="F307" s="49"/>
      <c r="G307" s="49"/>
      <c r="H307" s="49"/>
      <c r="I307" s="49"/>
      <c r="J307" s="49"/>
      <c r="K307" s="49"/>
      <c r="L307" s="49"/>
      <c r="M307" s="49"/>
      <c r="N307" s="49"/>
      <c r="O307" s="49"/>
      <c r="P307" s="49"/>
      <c r="Q307" s="49"/>
      <c r="R307" s="49"/>
      <c r="S307" s="132"/>
      <c r="T307" s="132"/>
      <c r="U307" s="132"/>
      <c r="V307" s="132"/>
      <c r="W307" s="132"/>
      <c r="X307" s="132"/>
      <c r="Y307" s="132"/>
    </row>
    <row r="308" spans="1:25" ht="15.6">
      <c r="A308" s="132"/>
      <c r="B308" s="132"/>
      <c r="C308" s="49"/>
      <c r="D308" s="49"/>
      <c r="E308" s="49"/>
      <c r="F308" s="49"/>
      <c r="G308" s="49"/>
      <c r="H308" s="49"/>
      <c r="I308" s="49"/>
      <c r="J308" s="49"/>
      <c r="K308" s="49"/>
      <c r="L308" s="49"/>
      <c r="M308" s="49"/>
      <c r="N308" s="49"/>
      <c r="O308" s="49"/>
      <c r="P308" s="49"/>
      <c r="Q308" s="49"/>
      <c r="R308" s="49"/>
      <c r="S308" s="132"/>
      <c r="T308" s="132"/>
      <c r="U308" s="132"/>
      <c r="V308" s="132"/>
      <c r="W308" s="132"/>
      <c r="X308" s="132"/>
      <c r="Y308" s="132"/>
    </row>
    <row r="309" spans="1:25" ht="15.6">
      <c r="A309" s="132"/>
      <c r="B309" s="132"/>
      <c r="C309" s="49"/>
      <c r="D309" s="49"/>
      <c r="E309" s="49"/>
      <c r="F309" s="49"/>
      <c r="G309" s="49"/>
      <c r="H309" s="49"/>
      <c r="I309" s="49"/>
      <c r="J309" s="49"/>
      <c r="K309" s="49"/>
      <c r="L309" s="49"/>
      <c r="M309" s="49"/>
      <c r="N309" s="49"/>
      <c r="O309" s="49"/>
      <c r="P309" s="49"/>
      <c r="Q309" s="49"/>
      <c r="R309" s="49"/>
      <c r="S309" s="132"/>
      <c r="T309" s="132"/>
      <c r="U309" s="132"/>
      <c r="V309" s="132"/>
      <c r="W309" s="132"/>
      <c r="X309" s="132"/>
      <c r="Y309" s="132"/>
    </row>
    <row r="310" spans="1:25" ht="15.6">
      <c r="A310" s="132"/>
      <c r="B310" s="132"/>
      <c r="C310" s="49"/>
      <c r="D310" s="49"/>
      <c r="E310" s="49"/>
      <c r="F310" s="49"/>
      <c r="G310" s="49"/>
      <c r="H310" s="49"/>
      <c r="I310" s="49"/>
      <c r="J310" s="49"/>
      <c r="K310" s="49"/>
      <c r="L310" s="49"/>
      <c r="M310" s="49"/>
      <c r="N310" s="49"/>
      <c r="O310" s="49"/>
      <c r="P310" s="49"/>
      <c r="Q310" s="49"/>
      <c r="R310" s="49"/>
      <c r="S310" s="132"/>
      <c r="T310" s="132"/>
      <c r="U310" s="132"/>
      <c r="V310" s="132"/>
      <c r="W310" s="132"/>
      <c r="X310" s="132"/>
      <c r="Y310" s="132"/>
    </row>
    <row r="311" spans="1:25" ht="15.6">
      <c r="A311" s="132"/>
      <c r="B311" s="132"/>
      <c r="C311" s="49"/>
      <c r="D311" s="49"/>
      <c r="E311" s="49"/>
      <c r="F311" s="49"/>
      <c r="G311" s="49"/>
      <c r="H311" s="49"/>
      <c r="I311" s="49"/>
      <c r="J311" s="49"/>
      <c r="K311" s="49"/>
      <c r="L311" s="49"/>
      <c r="M311" s="49"/>
      <c r="N311" s="49"/>
      <c r="O311" s="49"/>
      <c r="P311" s="49"/>
      <c r="Q311" s="49"/>
      <c r="R311" s="49"/>
      <c r="S311" s="132"/>
      <c r="T311" s="132"/>
      <c r="U311" s="132"/>
      <c r="V311" s="132"/>
      <c r="W311" s="132"/>
      <c r="X311" s="132"/>
      <c r="Y311" s="132"/>
    </row>
    <row r="312" spans="1:25" ht="15.6">
      <c r="A312" s="132"/>
      <c r="B312" s="132"/>
      <c r="C312" s="49"/>
      <c r="D312" s="49"/>
      <c r="E312" s="49"/>
      <c r="F312" s="49"/>
      <c r="G312" s="49"/>
      <c r="H312" s="49"/>
      <c r="I312" s="49"/>
      <c r="J312" s="49"/>
      <c r="K312" s="49"/>
      <c r="L312" s="49"/>
      <c r="M312" s="49"/>
      <c r="N312" s="49"/>
      <c r="O312" s="49"/>
      <c r="P312" s="49"/>
      <c r="Q312" s="49"/>
      <c r="R312" s="49"/>
      <c r="S312" s="132"/>
      <c r="T312" s="132"/>
      <c r="U312" s="132"/>
      <c r="V312" s="132"/>
      <c r="W312" s="132"/>
      <c r="X312" s="132"/>
      <c r="Y312" s="132"/>
    </row>
    <row r="313" spans="1:25" ht="15.6">
      <c r="A313" s="132"/>
      <c r="B313" s="132"/>
      <c r="C313" s="49"/>
      <c r="D313" s="49"/>
      <c r="E313" s="49"/>
      <c r="F313" s="49"/>
      <c r="G313" s="49"/>
      <c r="H313" s="49"/>
      <c r="I313" s="49"/>
      <c r="J313" s="49"/>
      <c r="K313" s="49"/>
      <c r="L313" s="49"/>
      <c r="M313" s="49"/>
      <c r="N313" s="49"/>
      <c r="O313" s="49"/>
      <c r="P313" s="49"/>
      <c r="Q313" s="49"/>
      <c r="R313" s="49"/>
      <c r="S313" s="132"/>
      <c r="T313" s="132"/>
      <c r="U313" s="132"/>
      <c r="V313" s="132"/>
      <c r="W313" s="132"/>
      <c r="X313" s="132"/>
      <c r="Y313" s="132"/>
    </row>
    <row r="314" spans="1:25" ht="15.6">
      <c r="A314" s="132"/>
      <c r="B314" s="132"/>
      <c r="C314" s="49"/>
      <c r="D314" s="49"/>
      <c r="E314" s="49"/>
      <c r="F314" s="49"/>
      <c r="G314" s="49"/>
      <c r="H314" s="49"/>
      <c r="I314" s="49"/>
      <c r="J314" s="49"/>
      <c r="K314" s="49"/>
      <c r="L314" s="49"/>
      <c r="M314" s="49"/>
      <c r="N314" s="49"/>
      <c r="O314" s="49"/>
      <c r="P314" s="49"/>
      <c r="Q314" s="49"/>
      <c r="R314" s="49"/>
      <c r="S314" s="132"/>
      <c r="T314" s="132"/>
      <c r="U314" s="132"/>
      <c r="V314" s="132"/>
      <c r="W314" s="132"/>
      <c r="X314" s="132"/>
      <c r="Y314" s="132"/>
    </row>
    <row r="315" spans="1:25" ht="15.6">
      <c r="A315" s="132"/>
      <c r="B315" s="132"/>
      <c r="C315" s="49"/>
      <c r="D315" s="49"/>
      <c r="E315" s="49"/>
      <c r="F315" s="49"/>
      <c r="G315" s="49"/>
      <c r="H315" s="49"/>
      <c r="I315" s="49"/>
      <c r="J315" s="49"/>
      <c r="K315" s="49"/>
      <c r="L315" s="49"/>
      <c r="M315" s="49"/>
      <c r="N315" s="49"/>
      <c r="O315" s="49"/>
      <c r="P315" s="49"/>
      <c r="Q315" s="49"/>
      <c r="R315" s="49"/>
      <c r="S315" s="132"/>
      <c r="T315" s="132"/>
      <c r="U315" s="132"/>
      <c r="V315" s="132"/>
      <c r="W315" s="132"/>
      <c r="X315" s="132"/>
      <c r="Y315" s="132"/>
    </row>
    <row r="316" spans="1:25" ht="15.6">
      <c r="A316" s="132"/>
      <c r="B316" s="132"/>
      <c r="C316" s="49"/>
      <c r="D316" s="49"/>
      <c r="E316" s="49"/>
      <c r="F316" s="49"/>
      <c r="G316" s="49"/>
      <c r="H316" s="49"/>
      <c r="I316" s="49"/>
      <c r="J316" s="49"/>
      <c r="K316" s="49"/>
      <c r="L316" s="49"/>
      <c r="M316" s="49"/>
      <c r="N316" s="49"/>
      <c r="O316" s="49"/>
      <c r="P316" s="49"/>
      <c r="Q316" s="49"/>
      <c r="R316" s="49"/>
      <c r="S316" s="132"/>
      <c r="T316" s="132"/>
      <c r="U316" s="132"/>
      <c r="V316" s="132"/>
      <c r="W316" s="132"/>
      <c r="X316" s="132"/>
      <c r="Y316" s="132"/>
    </row>
    <row r="317" spans="1:25" ht="15.6">
      <c r="A317" s="132"/>
      <c r="B317" s="132"/>
      <c r="C317" s="49"/>
      <c r="D317" s="49"/>
      <c r="E317" s="49"/>
      <c r="F317" s="49"/>
      <c r="G317" s="49"/>
      <c r="H317" s="49"/>
      <c r="I317" s="49"/>
      <c r="J317" s="49"/>
      <c r="K317" s="49"/>
      <c r="L317" s="49"/>
      <c r="M317" s="49"/>
      <c r="N317" s="49"/>
      <c r="O317" s="49"/>
      <c r="P317" s="49"/>
      <c r="Q317" s="49"/>
      <c r="R317" s="49"/>
      <c r="S317" s="132"/>
      <c r="T317" s="132"/>
      <c r="U317" s="132"/>
      <c r="V317" s="132"/>
      <c r="W317" s="132"/>
      <c r="X317" s="132"/>
      <c r="Y317" s="132"/>
    </row>
    <row r="318" spans="1:25" ht="15.6">
      <c r="A318" s="132"/>
      <c r="B318" s="132"/>
      <c r="C318" s="49"/>
      <c r="D318" s="49"/>
      <c r="E318" s="49"/>
      <c r="F318" s="49"/>
      <c r="G318" s="49"/>
      <c r="H318" s="49"/>
      <c r="I318" s="49"/>
      <c r="J318" s="49"/>
      <c r="K318" s="49"/>
      <c r="L318" s="49"/>
      <c r="M318" s="49"/>
      <c r="N318" s="49"/>
      <c r="O318" s="49"/>
      <c r="P318" s="49"/>
      <c r="Q318" s="49"/>
      <c r="R318" s="49"/>
      <c r="S318" s="132"/>
      <c r="T318" s="132"/>
      <c r="U318" s="132"/>
      <c r="V318" s="132"/>
      <c r="W318" s="132"/>
      <c r="X318" s="132"/>
      <c r="Y318" s="132"/>
    </row>
    <row r="319" spans="1:25" ht="15.6">
      <c r="A319" s="132"/>
      <c r="B319" s="132"/>
      <c r="C319" s="49"/>
      <c r="D319" s="49"/>
      <c r="E319" s="49"/>
      <c r="F319" s="49"/>
      <c r="G319" s="49"/>
      <c r="H319" s="49"/>
      <c r="I319" s="49"/>
      <c r="J319" s="49"/>
      <c r="K319" s="49"/>
      <c r="L319" s="49"/>
      <c r="M319" s="49"/>
      <c r="N319" s="49"/>
      <c r="O319" s="49"/>
      <c r="P319" s="49"/>
      <c r="Q319" s="49"/>
      <c r="R319" s="49"/>
      <c r="S319" s="132"/>
      <c r="T319" s="132"/>
      <c r="U319" s="132"/>
      <c r="V319" s="132"/>
      <c r="W319" s="132"/>
      <c r="X319" s="132"/>
      <c r="Y319" s="132"/>
    </row>
    <row r="320" spans="1:25" ht="15.6">
      <c r="A320" s="132"/>
      <c r="B320" s="132"/>
      <c r="C320" s="49"/>
      <c r="D320" s="49"/>
      <c r="E320" s="49"/>
      <c r="F320" s="49"/>
      <c r="G320" s="49"/>
      <c r="H320" s="49"/>
      <c r="I320" s="49"/>
      <c r="J320" s="49"/>
      <c r="K320" s="49"/>
      <c r="L320" s="49"/>
      <c r="M320" s="49"/>
      <c r="N320" s="49"/>
      <c r="O320" s="49"/>
      <c r="P320" s="49"/>
      <c r="Q320" s="49"/>
      <c r="R320" s="49"/>
      <c r="S320" s="132"/>
      <c r="T320" s="132"/>
      <c r="U320" s="132"/>
      <c r="V320" s="132"/>
      <c r="W320" s="132"/>
      <c r="X320" s="132"/>
      <c r="Y320" s="132"/>
    </row>
    <row r="321" spans="1:25" ht="15.6">
      <c r="A321" s="132"/>
      <c r="B321" s="132"/>
      <c r="C321" s="49"/>
      <c r="D321" s="49"/>
      <c r="E321" s="49"/>
      <c r="F321" s="49"/>
      <c r="G321" s="49"/>
      <c r="H321" s="49"/>
      <c r="I321" s="49"/>
      <c r="J321" s="49"/>
      <c r="K321" s="49"/>
      <c r="L321" s="49"/>
      <c r="M321" s="49"/>
      <c r="N321" s="49"/>
      <c r="O321" s="49"/>
      <c r="P321" s="49"/>
      <c r="Q321" s="49"/>
      <c r="R321" s="49"/>
      <c r="S321" s="132"/>
      <c r="T321" s="132"/>
      <c r="U321" s="132"/>
      <c r="V321" s="132"/>
      <c r="W321" s="132"/>
      <c r="X321" s="132"/>
      <c r="Y321" s="132"/>
    </row>
    <row r="322" spans="1:25" ht="15.6">
      <c r="A322" s="132"/>
      <c r="B322" s="132"/>
      <c r="C322" s="49"/>
      <c r="D322" s="49"/>
      <c r="E322" s="49"/>
      <c r="F322" s="49"/>
      <c r="G322" s="49"/>
      <c r="H322" s="49"/>
      <c r="I322" s="49"/>
      <c r="J322" s="49"/>
      <c r="K322" s="49"/>
      <c r="L322" s="49"/>
      <c r="M322" s="49"/>
      <c r="N322" s="49"/>
      <c r="O322" s="49"/>
      <c r="P322" s="49"/>
      <c r="Q322" s="49"/>
      <c r="R322" s="49"/>
      <c r="S322" s="132"/>
      <c r="T322" s="132"/>
      <c r="U322" s="132"/>
      <c r="V322" s="132"/>
      <c r="W322" s="132"/>
      <c r="X322" s="132"/>
      <c r="Y322" s="132"/>
    </row>
    <row r="323" spans="1:25" ht="15.6">
      <c r="A323" s="132"/>
      <c r="B323" s="132"/>
      <c r="C323" s="49"/>
      <c r="D323" s="49"/>
      <c r="E323" s="49"/>
      <c r="F323" s="49"/>
      <c r="G323" s="49"/>
      <c r="H323" s="49"/>
      <c r="I323" s="49"/>
      <c r="J323" s="49"/>
      <c r="K323" s="49"/>
      <c r="L323" s="49"/>
      <c r="M323" s="49"/>
      <c r="N323" s="49"/>
      <c r="O323" s="49"/>
      <c r="P323" s="49"/>
      <c r="Q323" s="49"/>
      <c r="R323" s="49"/>
      <c r="S323" s="132"/>
      <c r="T323" s="132"/>
      <c r="U323" s="132"/>
      <c r="V323" s="132"/>
      <c r="W323" s="132"/>
      <c r="X323" s="132"/>
      <c r="Y323" s="132"/>
    </row>
    <row r="324" spans="1:25" ht="15.6">
      <c r="A324" s="132"/>
      <c r="B324" s="132"/>
      <c r="C324" s="49"/>
      <c r="D324" s="49"/>
      <c r="E324" s="49"/>
      <c r="F324" s="49"/>
      <c r="G324" s="49"/>
      <c r="H324" s="49"/>
      <c r="I324" s="49"/>
      <c r="J324" s="49"/>
      <c r="K324" s="49"/>
      <c r="L324" s="49"/>
      <c r="M324" s="49"/>
      <c r="N324" s="49"/>
      <c r="O324" s="49"/>
      <c r="P324" s="49"/>
      <c r="Q324" s="49"/>
      <c r="R324" s="49"/>
      <c r="S324" s="132"/>
      <c r="T324" s="132"/>
      <c r="U324" s="132"/>
      <c r="V324" s="132"/>
      <c r="W324" s="132"/>
      <c r="X324" s="132"/>
      <c r="Y324" s="132"/>
    </row>
    <row r="325" spans="1:25" ht="15.6">
      <c r="A325" s="132"/>
      <c r="B325" s="132"/>
      <c r="C325" s="49"/>
      <c r="D325" s="49"/>
      <c r="E325" s="49"/>
      <c r="F325" s="49"/>
      <c r="G325" s="49"/>
      <c r="H325" s="49"/>
      <c r="I325" s="49"/>
      <c r="J325" s="49"/>
      <c r="K325" s="49"/>
      <c r="L325" s="49"/>
      <c r="M325" s="49"/>
      <c r="N325" s="49"/>
      <c r="O325" s="49"/>
      <c r="P325" s="49"/>
      <c r="Q325" s="49"/>
      <c r="R325" s="49"/>
      <c r="S325" s="132"/>
      <c r="T325" s="132"/>
      <c r="U325" s="132"/>
      <c r="V325" s="132"/>
      <c r="W325" s="132"/>
      <c r="X325" s="132"/>
      <c r="Y325" s="132"/>
    </row>
    <row r="326" spans="1:25" ht="15.6">
      <c r="A326" s="132"/>
      <c r="B326" s="132"/>
      <c r="C326" s="49"/>
      <c r="D326" s="49"/>
      <c r="E326" s="49"/>
      <c r="F326" s="49"/>
      <c r="G326" s="49"/>
      <c r="H326" s="49"/>
      <c r="I326" s="49"/>
      <c r="J326" s="49"/>
      <c r="K326" s="49"/>
      <c r="L326" s="49"/>
      <c r="M326" s="49"/>
      <c r="N326" s="49"/>
      <c r="O326" s="49"/>
      <c r="P326" s="49"/>
      <c r="Q326" s="49"/>
      <c r="R326" s="49"/>
      <c r="S326" s="132"/>
      <c r="T326" s="132"/>
      <c r="U326" s="132"/>
      <c r="V326" s="132"/>
      <c r="W326" s="132"/>
      <c r="X326" s="132"/>
      <c r="Y326" s="132"/>
    </row>
    <row r="327" spans="1:25" ht="15.6">
      <c r="A327" s="132"/>
      <c r="B327" s="132"/>
      <c r="C327" s="49"/>
      <c r="D327" s="49"/>
      <c r="E327" s="49"/>
      <c r="F327" s="49"/>
      <c r="G327" s="49"/>
      <c r="H327" s="49"/>
      <c r="I327" s="49"/>
      <c r="J327" s="49"/>
      <c r="K327" s="49"/>
      <c r="L327" s="49"/>
      <c r="M327" s="49"/>
      <c r="N327" s="49"/>
      <c r="O327" s="49"/>
      <c r="P327" s="49"/>
      <c r="Q327" s="49"/>
      <c r="R327" s="49"/>
      <c r="S327" s="132"/>
      <c r="T327" s="132"/>
      <c r="U327" s="132"/>
      <c r="V327" s="132"/>
      <c r="W327" s="132"/>
      <c r="X327" s="132"/>
      <c r="Y327" s="132"/>
    </row>
    <row r="328" spans="1:25" ht="15.6">
      <c r="A328" s="132"/>
      <c r="B328" s="132"/>
      <c r="C328" s="49"/>
      <c r="D328" s="49"/>
      <c r="E328" s="49"/>
      <c r="F328" s="49"/>
      <c r="G328" s="49"/>
      <c r="H328" s="49"/>
      <c r="I328" s="49"/>
      <c r="J328" s="49"/>
      <c r="K328" s="49"/>
      <c r="L328" s="49"/>
      <c r="M328" s="49"/>
      <c r="N328" s="49"/>
      <c r="O328" s="49"/>
      <c r="P328" s="49"/>
      <c r="Q328" s="49"/>
      <c r="R328" s="49"/>
      <c r="S328" s="132"/>
      <c r="T328" s="132"/>
      <c r="U328" s="132"/>
      <c r="V328" s="132"/>
      <c r="W328" s="132"/>
      <c r="X328" s="132"/>
      <c r="Y328" s="132"/>
    </row>
    <row r="329" spans="1:25" ht="15.6">
      <c r="A329" s="132"/>
      <c r="B329" s="132"/>
      <c r="C329" s="49"/>
      <c r="D329" s="49"/>
      <c r="E329" s="49"/>
      <c r="F329" s="49"/>
      <c r="G329" s="49"/>
      <c r="H329" s="49"/>
      <c r="I329" s="49"/>
      <c r="J329" s="49"/>
      <c r="K329" s="49"/>
      <c r="L329" s="49"/>
      <c r="M329" s="49"/>
      <c r="N329" s="49"/>
      <c r="O329" s="49"/>
      <c r="P329" s="49"/>
      <c r="Q329" s="49"/>
      <c r="R329" s="49"/>
      <c r="S329" s="132"/>
      <c r="T329" s="132"/>
      <c r="U329" s="132"/>
      <c r="V329" s="132"/>
      <c r="W329" s="132"/>
      <c r="X329" s="132"/>
      <c r="Y329" s="132"/>
    </row>
    <row r="330" spans="1:25" ht="15.6">
      <c r="A330" s="132"/>
      <c r="B330" s="132"/>
      <c r="C330" s="49"/>
      <c r="D330" s="49"/>
      <c r="E330" s="49"/>
      <c r="F330" s="49"/>
      <c r="G330" s="49"/>
      <c r="H330" s="49"/>
      <c r="I330" s="49"/>
      <c r="J330" s="49"/>
      <c r="K330" s="49"/>
      <c r="L330" s="49"/>
      <c r="M330" s="49"/>
      <c r="N330" s="49"/>
      <c r="O330" s="49"/>
      <c r="P330" s="49"/>
      <c r="Q330" s="49"/>
      <c r="R330" s="49"/>
      <c r="S330" s="132"/>
      <c r="T330" s="132"/>
      <c r="U330" s="132"/>
      <c r="V330" s="132"/>
      <c r="W330" s="132"/>
      <c r="X330" s="132"/>
      <c r="Y330" s="132"/>
    </row>
    <row r="331" spans="1:25" ht="15.6">
      <c r="A331" s="132"/>
      <c r="B331" s="132"/>
      <c r="C331" s="49"/>
      <c r="D331" s="49"/>
      <c r="E331" s="49"/>
      <c r="F331" s="49"/>
      <c r="G331" s="49"/>
      <c r="H331" s="49"/>
      <c r="I331" s="49"/>
      <c r="J331" s="49"/>
      <c r="K331" s="49"/>
      <c r="L331" s="49"/>
      <c r="M331" s="49"/>
      <c r="N331" s="49"/>
      <c r="O331" s="49"/>
      <c r="P331" s="49"/>
      <c r="Q331" s="49"/>
      <c r="R331" s="49"/>
      <c r="S331" s="132"/>
      <c r="T331" s="132"/>
      <c r="U331" s="132"/>
      <c r="V331" s="132"/>
      <c r="W331" s="132"/>
      <c r="X331" s="132"/>
      <c r="Y331" s="132"/>
    </row>
    <row r="332" spans="1:25" ht="15.6">
      <c r="A332" s="132"/>
      <c r="B332" s="132"/>
      <c r="C332" s="49"/>
      <c r="D332" s="49"/>
      <c r="E332" s="49"/>
      <c r="F332" s="49"/>
      <c r="G332" s="49"/>
      <c r="H332" s="49"/>
      <c r="I332" s="49"/>
      <c r="J332" s="49"/>
      <c r="K332" s="49"/>
      <c r="L332" s="49"/>
      <c r="M332" s="49"/>
      <c r="N332" s="49"/>
      <c r="O332" s="49"/>
      <c r="P332" s="49"/>
      <c r="Q332" s="49"/>
      <c r="R332" s="49"/>
      <c r="S332" s="132"/>
      <c r="T332" s="132"/>
      <c r="U332" s="132"/>
      <c r="V332" s="132"/>
      <c r="W332" s="132"/>
      <c r="X332" s="132"/>
      <c r="Y332" s="132"/>
    </row>
    <row r="333" spans="1:25" ht="15.6">
      <c r="A333" s="132"/>
      <c r="B333" s="132"/>
      <c r="C333" s="49"/>
      <c r="D333" s="49"/>
      <c r="E333" s="49"/>
      <c r="F333" s="49"/>
      <c r="G333" s="49"/>
      <c r="H333" s="49"/>
      <c r="I333" s="49"/>
      <c r="J333" s="49"/>
      <c r="K333" s="49"/>
      <c r="L333" s="49"/>
      <c r="M333" s="49"/>
      <c r="N333" s="49"/>
      <c r="O333" s="49"/>
      <c r="P333" s="49"/>
      <c r="Q333" s="49"/>
      <c r="R333" s="49"/>
      <c r="S333" s="132"/>
      <c r="T333" s="132"/>
      <c r="U333" s="132"/>
      <c r="V333" s="132"/>
      <c r="W333" s="132"/>
      <c r="X333" s="132"/>
      <c r="Y333" s="132"/>
    </row>
    <row r="334" spans="1:25" ht="15.6">
      <c r="A334" s="132"/>
      <c r="B334" s="132"/>
      <c r="C334" s="49"/>
      <c r="D334" s="49"/>
      <c r="E334" s="49"/>
      <c r="F334" s="49"/>
      <c r="G334" s="49"/>
      <c r="H334" s="49"/>
      <c r="I334" s="49"/>
      <c r="J334" s="49"/>
      <c r="K334" s="49"/>
      <c r="L334" s="49"/>
      <c r="M334" s="49"/>
      <c r="N334" s="49"/>
      <c r="O334" s="49"/>
      <c r="P334" s="49"/>
      <c r="Q334" s="49"/>
      <c r="R334" s="49"/>
      <c r="S334" s="132"/>
      <c r="T334" s="132"/>
      <c r="U334" s="132"/>
      <c r="V334" s="132"/>
      <c r="W334" s="132"/>
      <c r="X334" s="132"/>
      <c r="Y334" s="132"/>
    </row>
    <row r="335" spans="1:25" ht="15.6">
      <c r="A335" s="132"/>
      <c r="B335" s="132"/>
      <c r="C335" s="49"/>
      <c r="D335" s="49"/>
      <c r="E335" s="49"/>
      <c r="F335" s="49"/>
      <c r="G335" s="49"/>
      <c r="H335" s="49"/>
      <c r="I335" s="49"/>
      <c r="J335" s="49"/>
      <c r="K335" s="49"/>
      <c r="L335" s="49"/>
      <c r="M335" s="49"/>
      <c r="N335" s="49"/>
      <c r="O335" s="49"/>
      <c r="P335" s="49"/>
      <c r="Q335" s="49"/>
      <c r="R335" s="49"/>
      <c r="S335" s="132"/>
      <c r="T335" s="132"/>
      <c r="U335" s="132"/>
      <c r="V335" s="132"/>
      <c r="W335" s="132"/>
      <c r="X335" s="132"/>
      <c r="Y335" s="132"/>
    </row>
    <row r="336" spans="1:25" ht="15.6">
      <c r="A336" s="132"/>
      <c r="B336" s="132"/>
      <c r="C336" s="49"/>
      <c r="D336" s="49"/>
      <c r="E336" s="49"/>
      <c r="F336" s="49"/>
      <c r="G336" s="49"/>
      <c r="H336" s="49"/>
      <c r="I336" s="49"/>
      <c r="J336" s="49"/>
      <c r="K336" s="49"/>
      <c r="L336" s="49"/>
      <c r="M336" s="49"/>
      <c r="N336" s="49"/>
      <c r="O336" s="49"/>
      <c r="P336" s="49"/>
      <c r="Q336" s="49"/>
      <c r="R336" s="49"/>
      <c r="S336" s="132"/>
      <c r="T336" s="132"/>
      <c r="U336" s="132"/>
      <c r="V336" s="132"/>
      <c r="W336" s="132"/>
      <c r="X336" s="132"/>
      <c r="Y336" s="132"/>
    </row>
    <row r="337" spans="1:25" ht="15.6">
      <c r="A337" s="132"/>
      <c r="B337" s="132"/>
      <c r="C337" s="49"/>
      <c r="D337" s="49"/>
      <c r="E337" s="49"/>
      <c r="F337" s="49"/>
      <c r="G337" s="49"/>
      <c r="H337" s="49"/>
      <c r="I337" s="49"/>
      <c r="J337" s="49"/>
      <c r="K337" s="49"/>
      <c r="L337" s="49"/>
      <c r="M337" s="49"/>
      <c r="N337" s="49"/>
      <c r="O337" s="49"/>
      <c r="P337" s="49"/>
      <c r="Q337" s="49"/>
      <c r="R337" s="49"/>
      <c r="S337" s="132"/>
      <c r="T337" s="132"/>
      <c r="U337" s="132"/>
      <c r="V337" s="132"/>
      <c r="W337" s="132"/>
      <c r="X337" s="132"/>
      <c r="Y337" s="132"/>
    </row>
    <row r="338" spans="1:25" ht="15.6">
      <c r="A338" s="132"/>
      <c r="B338" s="132"/>
      <c r="C338" s="49"/>
      <c r="D338" s="49"/>
      <c r="E338" s="49"/>
      <c r="F338" s="49"/>
      <c r="G338" s="49"/>
      <c r="H338" s="49"/>
      <c r="I338" s="49"/>
      <c r="J338" s="49"/>
      <c r="K338" s="49"/>
      <c r="L338" s="49"/>
      <c r="M338" s="49"/>
      <c r="N338" s="49"/>
      <c r="O338" s="49"/>
      <c r="P338" s="49"/>
      <c r="Q338" s="49"/>
      <c r="R338" s="49"/>
      <c r="S338" s="132"/>
      <c r="T338" s="132"/>
      <c r="U338" s="132"/>
      <c r="V338" s="132"/>
      <c r="W338" s="132"/>
      <c r="X338" s="132"/>
      <c r="Y338" s="132"/>
    </row>
    <row r="339" spans="1:25" ht="15.6">
      <c r="A339" s="132"/>
      <c r="B339" s="132"/>
      <c r="C339" s="49"/>
      <c r="D339" s="49"/>
      <c r="E339" s="49"/>
      <c r="F339" s="49"/>
      <c r="G339" s="49"/>
      <c r="H339" s="49"/>
      <c r="I339" s="49"/>
      <c r="J339" s="49"/>
      <c r="K339" s="49"/>
      <c r="L339" s="49"/>
      <c r="M339" s="49"/>
      <c r="N339" s="49"/>
      <c r="O339" s="49"/>
      <c r="P339" s="49"/>
      <c r="Q339" s="49"/>
      <c r="R339" s="49"/>
      <c r="S339" s="132"/>
      <c r="T339" s="132"/>
      <c r="U339" s="132"/>
      <c r="V339" s="132"/>
      <c r="W339" s="132"/>
      <c r="X339" s="132"/>
      <c r="Y339" s="132"/>
    </row>
    <row r="340" spans="1:25" ht="15.6">
      <c r="A340" s="132"/>
      <c r="B340" s="132"/>
      <c r="C340" s="49"/>
      <c r="D340" s="49"/>
      <c r="E340" s="49"/>
      <c r="F340" s="49"/>
      <c r="G340" s="49"/>
      <c r="H340" s="49"/>
      <c r="I340" s="49"/>
      <c r="J340" s="49"/>
      <c r="K340" s="49"/>
      <c r="L340" s="49"/>
      <c r="M340" s="49"/>
      <c r="N340" s="49"/>
      <c r="O340" s="49"/>
      <c r="P340" s="49"/>
      <c r="Q340" s="49"/>
      <c r="R340" s="49"/>
      <c r="S340" s="132"/>
      <c r="T340" s="132"/>
      <c r="U340" s="132"/>
      <c r="V340" s="132"/>
      <c r="W340" s="132"/>
      <c r="X340" s="132"/>
      <c r="Y340" s="132"/>
    </row>
    <row r="341" spans="1:25" ht="15.6">
      <c r="A341" s="132"/>
      <c r="B341" s="132"/>
      <c r="C341" s="49"/>
      <c r="D341" s="49"/>
      <c r="E341" s="49"/>
      <c r="F341" s="49"/>
      <c r="G341" s="49"/>
      <c r="H341" s="49"/>
      <c r="I341" s="49"/>
      <c r="J341" s="49"/>
      <c r="K341" s="49"/>
      <c r="L341" s="49"/>
      <c r="M341" s="49"/>
      <c r="N341" s="49"/>
      <c r="O341" s="49"/>
      <c r="P341" s="49"/>
      <c r="Q341" s="49"/>
      <c r="R341" s="49"/>
      <c r="S341" s="132"/>
      <c r="T341" s="132"/>
      <c r="U341" s="132"/>
      <c r="V341" s="132"/>
      <c r="W341" s="132"/>
      <c r="X341" s="132"/>
      <c r="Y341" s="132"/>
    </row>
    <row r="342" spans="1:25" ht="15.6">
      <c r="A342" s="132"/>
      <c r="B342" s="132"/>
      <c r="C342" s="49"/>
      <c r="D342" s="49"/>
      <c r="E342" s="49"/>
      <c r="F342" s="49"/>
      <c r="G342" s="49"/>
      <c r="H342" s="49"/>
      <c r="I342" s="49"/>
      <c r="J342" s="49"/>
      <c r="K342" s="49"/>
      <c r="L342" s="49"/>
      <c r="M342" s="49"/>
      <c r="N342" s="49"/>
      <c r="O342" s="49"/>
      <c r="P342" s="49"/>
      <c r="Q342" s="49"/>
      <c r="R342" s="49"/>
      <c r="S342" s="132"/>
      <c r="T342" s="132"/>
      <c r="U342" s="132"/>
      <c r="V342" s="132"/>
      <c r="W342" s="132"/>
      <c r="X342" s="132"/>
      <c r="Y342" s="132"/>
    </row>
    <row r="343" spans="1:25" ht="15.6">
      <c r="A343" s="132"/>
      <c r="B343" s="132"/>
      <c r="C343" s="49"/>
      <c r="D343" s="49"/>
      <c r="E343" s="49"/>
      <c r="F343" s="49"/>
      <c r="G343" s="49"/>
      <c r="H343" s="49"/>
      <c r="I343" s="49"/>
      <c r="J343" s="49"/>
      <c r="K343" s="49"/>
      <c r="L343" s="49"/>
      <c r="M343" s="49"/>
      <c r="N343" s="49"/>
      <c r="O343" s="49"/>
      <c r="P343" s="49"/>
      <c r="Q343" s="49"/>
      <c r="R343" s="49"/>
      <c r="S343" s="132"/>
      <c r="T343" s="132"/>
      <c r="U343" s="132"/>
      <c r="V343" s="132"/>
      <c r="W343" s="132"/>
      <c r="X343" s="132"/>
      <c r="Y343" s="132"/>
    </row>
    <row r="344" spans="1:25" ht="15.6">
      <c r="A344" s="132"/>
      <c r="B344" s="132"/>
      <c r="C344" s="49"/>
      <c r="D344" s="49"/>
      <c r="E344" s="49"/>
      <c r="F344" s="49"/>
      <c r="G344" s="49"/>
      <c r="H344" s="49"/>
      <c r="I344" s="49"/>
      <c r="J344" s="49"/>
      <c r="K344" s="49"/>
      <c r="L344" s="49"/>
      <c r="M344" s="49"/>
      <c r="N344" s="49"/>
      <c r="O344" s="49"/>
      <c r="P344" s="49"/>
      <c r="Q344" s="49"/>
      <c r="R344" s="49"/>
      <c r="S344" s="132"/>
      <c r="T344" s="132"/>
      <c r="U344" s="132"/>
      <c r="V344" s="132"/>
      <c r="W344" s="132"/>
      <c r="X344" s="132"/>
      <c r="Y344" s="132"/>
    </row>
    <row r="345" spans="1:25" ht="15.6">
      <c r="A345" s="132"/>
      <c r="B345" s="132"/>
      <c r="C345" s="49"/>
      <c r="D345" s="49"/>
      <c r="E345" s="49"/>
      <c r="F345" s="49"/>
      <c r="G345" s="49"/>
      <c r="H345" s="49"/>
      <c r="I345" s="49"/>
      <c r="J345" s="49"/>
      <c r="K345" s="49"/>
      <c r="L345" s="49"/>
      <c r="M345" s="49"/>
      <c r="N345" s="49"/>
      <c r="O345" s="49"/>
      <c r="P345" s="49"/>
      <c r="Q345" s="49"/>
      <c r="R345" s="49"/>
      <c r="S345" s="132"/>
      <c r="T345" s="132"/>
      <c r="U345" s="132"/>
      <c r="V345" s="132"/>
      <c r="W345" s="132"/>
      <c r="X345" s="132"/>
      <c r="Y345" s="132"/>
    </row>
    <row r="346" spans="1:25" ht="15.6">
      <c r="A346" s="132"/>
      <c r="B346" s="132"/>
      <c r="C346" s="49"/>
      <c r="D346" s="49"/>
      <c r="E346" s="49"/>
      <c r="F346" s="49"/>
      <c r="G346" s="49"/>
      <c r="H346" s="49"/>
      <c r="I346" s="49"/>
      <c r="J346" s="49"/>
      <c r="K346" s="49"/>
      <c r="L346" s="49"/>
      <c r="M346" s="49"/>
      <c r="N346" s="49"/>
      <c r="O346" s="49"/>
      <c r="P346" s="49"/>
      <c r="Q346" s="49"/>
      <c r="R346" s="49"/>
      <c r="S346" s="132"/>
      <c r="T346" s="132"/>
      <c r="U346" s="132"/>
      <c r="V346" s="132"/>
      <c r="W346" s="132"/>
      <c r="X346" s="132"/>
      <c r="Y346" s="132"/>
    </row>
    <row r="347" spans="1:25" ht="15.6">
      <c r="A347" s="132"/>
      <c r="B347" s="132"/>
      <c r="C347" s="49"/>
      <c r="D347" s="49"/>
      <c r="E347" s="49"/>
      <c r="F347" s="49"/>
      <c r="G347" s="49"/>
      <c r="H347" s="49"/>
      <c r="I347" s="49"/>
      <c r="J347" s="49"/>
      <c r="K347" s="49"/>
      <c r="L347" s="49"/>
      <c r="M347" s="49"/>
      <c r="N347" s="49"/>
      <c r="O347" s="49"/>
      <c r="P347" s="49"/>
      <c r="Q347" s="49"/>
      <c r="R347" s="49"/>
      <c r="S347" s="132"/>
      <c r="T347" s="132"/>
      <c r="U347" s="132"/>
      <c r="V347" s="132"/>
      <c r="W347" s="132"/>
      <c r="X347" s="132"/>
      <c r="Y347" s="132"/>
    </row>
    <row r="348" spans="1:25" ht="15.6">
      <c r="A348" s="132"/>
      <c r="B348" s="132"/>
      <c r="C348" s="49"/>
      <c r="D348" s="49"/>
      <c r="E348" s="49"/>
      <c r="F348" s="49"/>
      <c r="G348" s="49"/>
      <c r="H348" s="49"/>
      <c r="I348" s="49"/>
      <c r="J348" s="49"/>
      <c r="K348" s="49"/>
      <c r="L348" s="49"/>
      <c r="M348" s="49"/>
      <c r="N348" s="49"/>
      <c r="O348" s="49"/>
      <c r="P348" s="49"/>
      <c r="Q348" s="49"/>
      <c r="R348" s="49"/>
      <c r="S348" s="132"/>
      <c r="T348" s="132"/>
      <c r="U348" s="132"/>
      <c r="V348" s="132"/>
      <c r="W348" s="132"/>
      <c r="X348" s="132"/>
      <c r="Y348" s="132"/>
    </row>
    <row r="349" spans="1:25" ht="15.6">
      <c r="A349" s="132"/>
      <c r="B349" s="132"/>
      <c r="C349" s="49"/>
      <c r="D349" s="49"/>
      <c r="E349" s="49"/>
      <c r="F349" s="49"/>
      <c r="G349" s="49"/>
      <c r="H349" s="49"/>
      <c r="I349" s="49"/>
      <c r="J349" s="49"/>
      <c r="K349" s="49"/>
      <c r="L349" s="49"/>
      <c r="M349" s="49"/>
      <c r="N349" s="49"/>
      <c r="O349" s="49"/>
      <c r="P349" s="49"/>
      <c r="Q349" s="49"/>
      <c r="R349" s="49"/>
      <c r="S349" s="132"/>
      <c r="T349" s="132"/>
      <c r="U349" s="132"/>
      <c r="V349" s="132"/>
      <c r="W349" s="132"/>
      <c r="X349" s="132"/>
      <c r="Y349" s="132"/>
    </row>
    <row r="350" spans="1:25" ht="15.6">
      <c r="A350" s="132"/>
      <c r="B350" s="132"/>
      <c r="C350" s="49"/>
      <c r="D350" s="49"/>
      <c r="E350" s="49"/>
      <c r="F350" s="49"/>
      <c r="G350" s="49"/>
      <c r="H350" s="49"/>
      <c r="I350" s="49"/>
      <c r="J350" s="49"/>
      <c r="K350" s="49"/>
      <c r="L350" s="49"/>
      <c r="M350" s="49"/>
      <c r="N350" s="49"/>
      <c r="O350" s="49"/>
      <c r="P350" s="49"/>
      <c r="Q350" s="49"/>
      <c r="R350" s="49"/>
      <c r="S350" s="132"/>
      <c r="T350" s="132"/>
      <c r="U350" s="132"/>
      <c r="V350" s="132"/>
      <c r="W350" s="132"/>
      <c r="X350" s="132"/>
      <c r="Y350" s="132"/>
    </row>
    <row r="351" spans="1:25" ht="15.6">
      <c r="A351" s="132"/>
      <c r="B351" s="132"/>
      <c r="C351" s="49"/>
      <c r="D351" s="49"/>
      <c r="E351" s="49"/>
      <c r="F351" s="49"/>
      <c r="G351" s="49"/>
      <c r="H351" s="49"/>
      <c r="I351" s="49"/>
      <c r="J351" s="49"/>
      <c r="K351" s="49"/>
      <c r="L351" s="49"/>
      <c r="M351" s="49"/>
      <c r="N351" s="49"/>
      <c r="O351" s="49"/>
      <c r="P351" s="49"/>
      <c r="Q351" s="49"/>
      <c r="R351" s="49"/>
      <c r="S351" s="132"/>
      <c r="T351" s="132"/>
      <c r="U351" s="132"/>
      <c r="V351" s="132"/>
      <c r="W351" s="132"/>
      <c r="X351" s="132"/>
      <c r="Y351" s="132"/>
    </row>
    <row r="352" spans="1:25" ht="15.6">
      <c r="A352" s="132"/>
      <c r="B352" s="132"/>
      <c r="C352" s="49"/>
      <c r="D352" s="49"/>
      <c r="E352" s="49"/>
      <c r="F352" s="49"/>
      <c r="G352" s="49"/>
      <c r="H352" s="49"/>
      <c r="I352" s="49"/>
      <c r="J352" s="49"/>
      <c r="K352" s="49"/>
      <c r="L352" s="49"/>
      <c r="M352" s="49"/>
      <c r="N352" s="49"/>
      <c r="O352" s="49"/>
      <c r="P352" s="49"/>
      <c r="Q352" s="49"/>
      <c r="R352" s="49"/>
      <c r="S352" s="132"/>
      <c r="T352" s="132"/>
      <c r="U352" s="132"/>
      <c r="V352" s="132"/>
      <c r="W352" s="132"/>
      <c r="X352" s="132"/>
      <c r="Y352" s="132"/>
    </row>
    <row r="353" spans="1:25" ht="15.6">
      <c r="A353" s="132"/>
      <c r="B353" s="132"/>
      <c r="C353" s="49"/>
      <c r="D353" s="49"/>
      <c r="E353" s="49"/>
      <c r="F353" s="49"/>
      <c r="G353" s="49"/>
      <c r="H353" s="49"/>
      <c r="I353" s="49"/>
      <c r="J353" s="49"/>
      <c r="K353" s="49"/>
      <c r="L353" s="49"/>
      <c r="M353" s="49"/>
      <c r="N353" s="49"/>
      <c r="O353" s="49"/>
      <c r="P353" s="49"/>
      <c r="Q353" s="49"/>
      <c r="R353" s="49"/>
      <c r="S353" s="132"/>
      <c r="T353" s="132"/>
      <c r="U353" s="132"/>
      <c r="V353" s="132"/>
      <c r="W353" s="132"/>
      <c r="X353" s="132"/>
      <c r="Y353" s="132"/>
    </row>
    <row r="354" spans="1:25" ht="15.6">
      <c r="A354" s="132"/>
      <c r="B354" s="132"/>
      <c r="C354" s="49"/>
      <c r="D354" s="49"/>
      <c r="E354" s="49"/>
      <c r="F354" s="49"/>
      <c r="G354" s="49"/>
      <c r="H354" s="49"/>
      <c r="I354" s="49"/>
      <c r="J354" s="49"/>
      <c r="K354" s="49"/>
      <c r="L354" s="49"/>
      <c r="M354" s="49"/>
      <c r="N354" s="49"/>
      <c r="O354" s="49"/>
      <c r="P354" s="49"/>
      <c r="Q354" s="49"/>
      <c r="R354" s="49"/>
      <c r="S354" s="132"/>
      <c r="T354" s="132"/>
      <c r="U354" s="132"/>
      <c r="V354" s="132"/>
      <c r="W354" s="132"/>
      <c r="X354" s="132"/>
      <c r="Y354" s="132"/>
    </row>
    <row r="355" spans="1:25" ht="15.6">
      <c r="A355" s="132"/>
      <c r="B355" s="132"/>
      <c r="C355" s="49"/>
      <c r="D355" s="49"/>
      <c r="E355" s="49"/>
      <c r="F355" s="49"/>
      <c r="G355" s="49"/>
      <c r="H355" s="49"/>
      <c r="I355" s="49"/>
      <c r="J355" s="49"/>
      <c r="K355" s="49"/>
      <c r="L355" s="49"/>
      <c r="M355" s="49"/>
      <c r="N355" s="49"/>
      <c r="O355" s="49"/>
      <c r="P355" s="49"/>
      <c r="Q355" s="49"/>
      <c r="R355" s="49"/>
      <c r="S355" s="132"/>
      <c r="T355" s="132"/>
      <c r="U355" s="132"/>
      <c r="V355" s="132"/>
      <c r="W355" s="132"/>
      <c r="X355" s="132"/>
      <c r="Y355" s="132"/>
    </row>
    <row r="356" spans="1:25" ht="15.6">
      <c r="A356" s="132"/>
      <c r="B356" s="132"/>
      <c r="C356" s="49"/>
      <c r="D356" s="49"/>
      <c r="E356" s="49"/>
      <c r="F356" s="49"/>
      <c r="G356" s="49"/>
      <c r="H356" s="49"/>
      <c r="I356" s="49"/>
      <c r="J356" s="49"/>
      <c r="K356" s="49"/>
      <c r="L356" s="49"/>
      <c r="M356" s="49"/>
      <c r="N356" s="49"/>
      <c r="O356" s="49"/>
      <c r="P356" s="49"/>
      <c r="Q356" s="49"/>
      <c r="R356" s="49"/>
      <c r="S356" s="132"/>
      <c r="T356" s="132"/>
      <c r="U356" s="132"/>
      <c r="V356" s="132"/>
      <c r="W356" s="132"/>
      <c r="X356" s="132"/>
      <c r="Y356" s="132"/>
    </row>
    <row r="357" spans="1:25" ht="15.6">
      <c r="A357" s="132"/>
      <c r="B357" s="132"/>
      <c r="C357" s="49"/>
      <c r="D357" s="49"/>
      <c r="E357" s="49"/>
      <c r="F357" s="49"/>
      <c r="G357" s="49"/>
      <c r="H357" s="49"/>
      <c r="I357" s="49"/>
      <c r="J357" s="49"/>
      <c r="K357" s="49"/>
      <c r="L357" s="49"/>
      <c r="M357" s="49"/>
      <c r="N357" s="49"/>
      <c r="O357" s="49"/>
      <c r="P357" s="49"/>
      <c r="Q357" s="49"/>
      <c r="R357" s="49"/>
      <c r="S357" s="132"/>
      <c r="T357" s="132"/>
      <c r="U357" s="132"/>
      <c r="V357" s="132"/>
      <c r="W357" s="132"/>
      <c r="X357" s="132"/>
      <c r="Y357" s="132"/>
    </row>
    <row r="358" spans="1:25" ht="15.6">
      <c r="A358" s="132"/>
      <c r="B358" s="132"/>
      <c r="C358" s="49"/>
      <c r="D358" s="49"/>
      <c r="E358" s="49"/>
      <c r="F358" s="49"/>
      <c r="G358" s="49"/>
      <c r="H358" s="49"/>
      <c r="I358" s="49"/>
      <c r="J358" s="49"/>
      <c r="K358" s="49"/>
      <c r="L358" s="49"/>
      <c r="M358" s="49"/>
      <c r="N358" s="49"/>
      <c r="O358" s="49"/>
      <c r="P358" s="49"/>
      <c r="Q358" s="49"/>
      <c r="R358" s="49"/>
      <c r="S358" s="132"/>
      <c r="T358" s="132"/>
      <c r="U358" s="132"/>
      <c r="V358" s="132"/>
      <c r="W358" s="132"/>
      <c r="X358" s="132"/>
      <c r="Y358" s="132"/>
    </row>
    <row r="359" spans="1:25" ht="15.6">
      <c r="A359" s="132"/>
      <c r="B359" s="132"/>
      <c r="C359" s="49"/>
      <c r="D359" s="49"/>
      <c r="E359" s="49"/>
      <c r="F359" s="49"/>
      <c r="G359" s="49"/>
      <c r="H359" s="49"/>
      <c r="I359" s="49"/>
      <c r="J359" s="49"/>
      <c r="K359" s="49"/>
      <c r="L359" s="49"/>
      <c r="M359" s="49"/>
      <c r="N359" s="49"/>
      <c r="O359" s="49"/>
      <c r="P359" s="49"/>
      <c r="Q359" s="49"/>
      <c r="R359" s="49"/>
      <c r="S359" s="132"/>
      <c r="T359" s="132"/>
      <c r="U359" s="132"/>
      <c r="V359" s="132"/>
      <c r="W359" s="132"/>
      <c r="X359" s="132"/>
      <c r="Y359" s="132"/>
    </row>
    <row r="360" spans="1:25" ht="15.6">
      <c r="A360" s="132"/>
      <c r="B360" s="132"/>
      <c r="C360" s="49"/>
      <c r="D360" s="49"/>
      <c r="E360" s="49"/>
      <c r="F360" s="49"/>
      <c r="G360" s="49"/>
      <c r="H360" s="49"/>
      <c r="I360" s="49"/>
      <c r="J360" s="49"/>
      <c r="K360" s="49"/>
      <c r="L360" s="49"/>
      <c r="M360" s="49"/>
      <c r="N360" s="49"/>
      <c r="O360" s="49"/>
      <c r="P360" s="49"/>
      <c r="Q360" s="49"/>
      <c r="R360" s="49"/>
      <c r="S360" s="132"/>
      <c r="T360" s="132"/>
      <c r="U360" s="132"/>
      <c r="V360" s="132"/>
      <c r="W360" s="132"/>
      <c r="X360" s="132"/>
      <c r="Y360" s="132"/>
    </row>
    <row r="361" spans="1:25" ht="15.6">
      <c r="A361" s="132"/>
      <c r="B361" s="132"/>
      <c r="C361" s="49"/>
      <c r="D361" s="49"/>
      <c r="E361" s="49"/>
      <c r="F361" s="49"/>
      <c r="G361" s="49"/>
      <c r="H361" s="49"/>
      <c r="I361" s="49"/>
      <c r="J361" s="49"/>
      <c r="K361" s="49"/>
      <c r="L361" s="49"/>
      <c r="M361" s="49"/>
      <c r="N361" s="49"/>
      <c r="O361" s="49"/>
      <c r="P361" s="49"/>
      <c r="Q361" s="49"/>
      <c r="R361" s="49"/>
      <c r="S361" s="132"/>
      <c r="T361" s="132"/>
      <c r="U361" s="132"/>
      <c r="V361" s="132"/>
      <c r="W361" s="132"/>
      <c r="X361" s="132"/>
      <c r="Y361" s="132"/>
    </row>
    <row r="362" spans="1:25" ht="15.6">
      <c r="A362" s="132"/>
      <c r="B362" s="132"/>
      <c r="C362" s="49"/>
      <c r="D362" s="49"/>
      <c r="E362" s="49"/>
      <c r="F362" s="49"/>
      <c r="G362" s="49"/>
      <c r="H362" s="49"/>
      <c r="I362" s="49"/>
      <c r="J362" s="49"/>
      <c r="K362" s="49"/>
      <c r="L362" s="49"/>
      <c r="M362" s="49"/>
      <c r="N362" s="49"/>
      <c r="O362" s="49"/>
      <c r="P362" s="49"/>
      <c r="Q362" s="49"/>
      <c r="R362" s="49"/>
      <c r="S362" s="132"/>
      <c r="T362" s="132"/>
      <c r="U362" s="132"/>
      <c r="V362" s="132"/>
      <c r="W362" s="132"/>
      <c r="X362" s="132"/>
      <c r="Y362" s="132"/>
    </row>
    <row r="363" spans="1:25" ht="15.6">
      <c r="A363" s="132"/>
      <c r="B363" s="132"/>
      <c r="C363" s="49"/>
      <c r="D363" s="49"/>
      <c r="E363" s="49"/>
      <c r="F363" s="49"/>
      <c r="G363" s="49"/>
      <c r="H363" s="49"/>
      <c r="I363" s="49"/>
      <c r="J363" s="49"/>
      <c r="K363" s="49"/>
      <c r="L363" s="49"/>
      <c r="M363" s="49"/>
      <c r="N363" s="49"/>
      <c r="O363" s="49"/>
      <c r="P363" s="49"/>
      <c r="Q363" s="49"/>
      <c r="R363" s="49"/>
      <c r="S363" s="132"/>
      <c r="T363" s="132"/>
      <c r="U363" s="132"/>
      <c r="V363" s="132"/>
      <c r="W363" s="132"/>
      <c r="X363" s="132"/>
      <c r="Y363" s="132"/>
    </row>
    <row r="364" spans="1:25" ht="15.6">
      <c r="A364" s="132"/>
      <c r="B364" s="132"/>
      <c r="C364" s="49"/>
      <c r="D364" s="49"/>
      <c r="E364" s="49"/>
      <c r="F364" s="49"/>
      <c r="G364" s="49"/>
      <c r="H364" s="49"/>
      <c r="I364" s="49"/>
      <c r="J364" s="49"/>
      <c r="K364" s="49"/>
      <c r="L364" s="49"/>
      <c r="M364" s="49"/>
      <c r="N364" s="49"/>
      <c r="O364" s="49"/>
      <c r="P364" s="49"/>
      <c r="Q364" s="49"/>
      <c r="R364" s="49"/>
      <c r="S364" s="132"/>
      <c r="T364" s="132"/>
      <c r="U364" s="132"/>
      <c r="V364" s="132"/>
      <c r="W364" s="132"/>
      <c r="X364" s="132"/>
      <c r="Y364" s="132"/>
    </row>
    <row r="365" spans="1:25" ht="15.6">
      <c r="A365" s="132"/>
      <c r="B365" s="132"/>
      <c r="C365" s="49"/>
      <c r="D365" s="49"/>
      <c r="E365" s="49"/>
      <c r="F365" s="49"/>
      <c r="G365" s="49"/>
      <c r="H365" s="49"/>
      <c r="I365" s="49"/>
      <c r="J365" s="49"/>
      <c r="K365" s="49"/>
      <c r="L365" s="49"/>
      <c r="M365" s="49"/>
      <c r="N365" s="49"/>
      <c r="O365" s="49"/>
      <c r="P365" s="49"/>
      <c r="Q365" s="49"/>
      <c r="R365" s="49"/>
      <c r="S365" s="132"/>
      <c r="T365" s="132"/>
      <c r="U365" s="132"/>
      <c r="V365" s="132"/>
      <c r="W365" s="132"/>
      <c r="X365" s="132"/>
      <c r="Y365" s="132"/>
    </row>
    <row r="366" spans="1:25" ht="15.6">
      <c r="A366" s="132"/>
      <c r="B366" s="132"/>
      <c r="C366" s="49"/>
      <c r="D366" s="49"/>
      <c r="E366" s="49"/>
      <c r="F366" s="49"/>
      <c r="G366" s="49"/>
      <c r="H366" s="49"/>
      <c r="I366" s="49"/>
      <c r="J366" s="49"/>
      <c r="K366" s="49"/>
      <c r="L366" s="49"/>
      <c r="M366" s="49"/>
      <c r="N366" s="49"/>
      <c r="O366" s="49"/>
      <c r="P366" s="49"/>
      <c r="Q366" s="49"/>
      <c r="R366" s="49"/>
      <c r="S366" s="132"/>
      <c r="T366" s="132"/>
      <c r="U366" s="132"/>
      <c r="V366" s="132"/>
      <c r="W366" s="132"/>
      <c r="X366" s="132"/>
      <c r="Y366" s="132"/>
    </row>
    <row r="367" spans="1:25" ht="15.6">
      <c r="A367" s="132"/>
      <c r="B367" s="132"/>
      <c r="C367" s="49"/>
      <c r="D367" s="49"/>
      <c r="E367" s="49"/>
      <c r="F367" s="49"/>
      <c r="G367" s="49"/>
      <c r="H367" s="49"/>
      <c r="I367" s="49"/>
      <c r="J367" s="49"/>
      <c r="K367" s="49"/>
      <c r="L367" s="49"/>
      <c r="M367" s="49"/>
      <c r="N367" s="49"/>
      <c r="O367" s="49"/>
      <c r="P367" s="49"/>
      <c r="Q367" s="49"/>
      <c r="R367" s="49"/>
      <c r="S367" s="132"/>
      <c r="T367" s="132"/>
      <c r="U367" s="132"/>
      <c r="V367" s="132"/>
      <c r="W367" s="132"/>
      <c r="X367" s="132"/>
      <c r="Y367" s="132"/>
    </row>
    <row r="368" spans="1:25" ht="15.6">
      <c r="A368" s="132"/>
      <c r="B368" s="132"/>
      <c r="C368" s="49"/>
      <c r="D368" s="49"/>
      <c r="E368" s="49"/>
      <c r="F368" s="49"/>
      <c r="G368" s="49"/>
      <c r="H368" s="49"/>
      <c r="I368" s="49"/>
      <c r="J368" s="49"/>
      <c r="K368" s="49"/>
      <c r="L368" s="49"/>
      <c r="M368" s="49"/>
      <c r="N368" s="49"/>
      <c r="O368" s="49"/>
      <c r="P368" s="49"/>
      <c r="Q368" s="49"/>
      <c r="R368" s="49"/>
      <c r="S368" s="132"/>
      <c r="T368" s="132"/>
      <c r="U368" s="132"/>
      <c r="V368" s="132"/>
      <c r="W368" s="132"/>
      <c r="X368" s="132"/>
      <c r="Y368" s="132"/>
    </row>
    <row r="369" spans="1:25" ht="15.6">
      <c r="A369" s="132"/>
      <c r="B369" s="132"/>
      <c r="C369" s="49"/>
      <c r="D369" s="49"/>
      <c r="E369" s="49"/>
      <c r="F369" s="49"/>
      <c r="G369" s="49"/>
      <c r="H369" s="49"/>
      <c r="I369" s="49"/>
      <c r="J369" s="49"/>
      <c r="K369" s="49"/>
      <c r="L369" s="49"/>
      <c r="M369" s="49"/>
      <c r="N369" s="49"/>
      <c r="O369" s="49"/>
      <c r="P369" s="49"/>
      <c r="Q369" s="49"/>
      <c r="R369" s="49"/>
      <c r="S369" s="132"/>
      <c r="T369" s="132"/>
      <c r="U369" s="132"/>
      <c r="V369" s="132"/>
      <c r="W369" s="132"/>
      <c r="X369" s="132"/>
      <c r="Y369" s="132"/>
    </row>
    <row r="370" spans="1:25" ht="15.6">
      <c r="A370" s="132"/>
      <c r="B370" s="132"/>
      <c r="C370" s="49"/>
      <c r="D370" s="49"/>
      <c r="E370" s="49"/>
      <c r="F370" s="49"/>
      <c r="G370" s="49"/>
      <c r="H370" s="49"/>
      <c r="I370" s="49"/>
      <c r="J370" s="49"/>
      <c r="K370" s="49"/>
      <c r="L370" s="49"/>
      <c r="M370" s="49"/>
      <c r="N370" s="49"/>
      <c r="O370" s="49"/>
      <c r="P370" s="49"/>
      <c r="Q370" s="49"/>
      <c r="R370" s="49"/>
      <c r="S370" s="132"/>
      <c r="T370" s="132"/>
      <c r="U370" s="132"/>
      <c r="V370" s="132"/>
      <c r="W370" s="132"/>
      <c r="X370" s="132"/>
      <c r="Y370" s="132"/>
    </row>
    <row r="371" spans="1:25" ht="15.6">
      <c r="A371" s="132"/>
      <c r="B371" s="132"/>
      <c r="C371" s="49"/>
      <c r="D371" s="49"/>
      <c r="E371" s="49"/>
      <c r="F371" s="49"/>
      <c r="G371" s="49"/>
      <c r="H371" s="49"/>
      <c r="I371" s="49"/>
      <c r="J371" s="49"/>
      <c r="K371" s="49"/>
      <c r="L371" s="49"/>
      <c r="M371" s="49"/>
      <c r="N371" s="49"/>
      <c r="O371" s="49"/>
      <c r="P371" s="49"/>
      <c r="Q371" s="49"/>
      <c r="R371" s="49"/>
      <c r="S371" s="132"/>
      <c r="T371" s="132"/>
      <c r="U371" s="132"/>
      <c r="V371" s="132"/>
      <c r="W371" s="132"/>
      <c r="X371" s="132"/>
      <c r="Y371" s="132"/>
    </row>
    <row r="372" spans="1:25" ht="15.6">
      <c r="A372" s="132"/>
      <c r="B372" s="132"/>
      <c r="C372" s="49"/>
      <c r="D372" s="49"/>
      <c r="E372" s="49"/>
      <c r="F372" s="49"/>
      <c r="G372" s="49"/>
      <c r="H372" s="49"/>
      <c r="I372" s="49"/>
      <c r="J372" s="49"/>
      <c r="K372" s="49"/>
      <c r="L372" s="49"/>
      <c r="M372" s="49"/>
      <c r="N372" s="49"/>
      <c r="O372" s="49"/>
      <c r="P372" s="49"/>
      <c r="Q372" s="49"/>
      <c r="R372" s="49"/>
      <c r="S372" s="132"/>
      <c r="T372" s="132"/>
      <c r="U372" s="132"/>
      <c r="V372" s="132"/>
      <c r="W372" s="132"/>
      <c r="X372" s="132"/>
      <c r="Y372" s="132"/>
    </row>
    <row r="373" spans="1:25" ht="15.6">
      <c r="A373" s="132"/>
      <c r="B373" s="132"/>
      <c r="C373" s="49"/>
      <c r="D373" s="49"/>
      <c r="E373" s="49"/>
      <c r="F373" s="49"/>
      <c r="G373" s="49"/>
      <c r="H373" s="49"/>
      <c r="I373" s="49"/>
      <c r="J373" s="49"/>
      <c r="K373" s="49"/>
      <c r="L373" s="49"/>
      <c r="M373" s="49"/>
      <c r="N373" s="49"/>
      <c r="O373" s="49"/>
      <c r="P373" s="49"/>
      <c r="Q373" s="49"/>
      <c r="R373" s="49"/>
      <c r="S373" s="132"/>
      <c r="T373" s="132"/>
      <c r="U373" s="132"/>
      <c r="V373" s="132"/>
      <c r="W373" s="132"/>
      <c r="X373" s="132"/>
      <c r="Y373" s="132"/>
    </row>
    <row r="374" spans="1:25" ht="15.6">
      <c r="A374" s="132"/>
      <c r="B374" s="132"/>
      <c r="C374" s="49"/>
      <c r="D374" s="49"/>
      <c r="E374" s="49"/>
      <c r="F374" s="49"/>
      <c r="G374" s="49"/>
      <c r="H374" s="49"/>
      <c r="I374" s="49"/>
      <c r="J374" s="49"/>
      <c r="K374" s="49"/>
      <c r="L374" s="49"/>
      <c r="M374" s="49"/>
      <c r="N374" s="49"/>
      <c r="O374" s="49"/>
      <c r="P374" s="49"/>
      <c r="Q374" s="49"/>
      <c r="R374" s="49"/>
      <c r="S374" s="132"/>
      <c r="T374" s="132"/>
      <c r="U374" s="132"/>
      <c r="V374" s="132"/>
      <c r="W374" s="132"/>
      <c r="X374" s="132"/>
      <c r="Y374" s="132"/>
    </row>
    <row r="375" spans="1:25" ht="15.6">
      <c r="A375" s="132"/>
      <c r="B375" s="132"/>
      <c r="C375" s="49"/>
      <c r="D375" s="49"/>
      <c r="E375" s="49"/>
      <c r="F375" s="49"/>
      <c r="G375" s="49"/>
      <c r="H375" s="49"/>
      <c r="I375" s="49"/>
      <c r="J375" s="49"/>
      <c r="K375" s="49"/>
      <c r="L375" s="49"/>
      <c r="M375" s="49"/>
      <c r="N375" s="49"/>
      <c r="O375" s="49"/>
      <c r="P375" s="49"/>
      <c r="Q375" s="49"/>
      <c r="R375" s="49"/>
      <c r="S375" s="132"/>
      <c r="T375" s="132"/>
      <c r="U375" s="132"/>
      <c r="V375" s="132"/>
      <c r="W375" s="132"/>
      <c r="X375" s="132"/>
      <c r="Y375" s="132"/>
    </row>
    <row r="376" spans="1:25" ht="15.6">
      <c r="A376" s="132"/>
      <c r="B376" s="132"/>
      <c r="C376" s="49"/>
      <c r="D376" s="49"/>
      <c r="E376" s="49"/>
      <c r="F376" s="49"/>
      <c r="G376" s="49"/>
      <c r="H376" s="49"/>
      <c r="I376" s="49"/>
      <c r="J376" s="49"/>
      <c r="K376" s="49"/>
      <c r="L376" s="49"/>
      <c r="M376" s="49"/>
      <c r="N376" s="49"/>
      <c r="O376" s="49"/>
      <c r="P376" s="49"/>
      <c r="Q376" s="49"/>
      <c r="R376" s="49"/>
      <c r="S376" s="132"/>
      <c r="T376" s="132"/>
      <c r="U376" s="132"/>
      <c r="V376" s="132"/>
      <c r="W376" s="132"/>
      <c r="X376" s="132"/>
      <c r="Y376" s="132"/>
    </row>
    <row r="377" spans="1:25" ht="15.6">
      <c r="A377" s="132"/>
      <c r="B377" s="132"/>
      <c r="C377" s="49"/>
      <c r="D377" s="49"/>
      <c r="E377" s="49"/>
      <c r="F377" s="49"/>
      <c r="G377" s="49"/>
      <c r="H377" s="49"/>
      <c r="I377" s="49"/>
      <c r="J377" s="49"/>
      <c r="K377" s="49"/>
      <c r="L377" s="49"/>
      <c r="M377" s="49"/>
      <c r="N377" s="49"/>
      <c r="O377" s="49"/>
      <c r="P377" s="49"/>
      <c r="Q377" s="49"/>
      <c r="R377" s="49"/>
      <c r="S377" s="132"/>
      <c r="T377" s="132"/>
      <c r="U377" s="132"/>
      <c r="V377" s="132"/>
      <c r="W377" s="132"/>
      <c r="X377" s="132"/>
      <c r="Y377" s="132"/>
    </row>
    <row r="378" spans="1:25" ht="15.6">
      <c r="A378" s="132"/>
      <c r="B378" s="132"/>
      <c r="C378" s="49"/>
      <c r="D378" s="49"/>
      <c r="E378" s="49"/>
      <c r="F378" s="49"/>
      <c r="G378" s="49"/>
      <c r="H378" s="49"/>
      <c r="I378" s="49"/>
      <c r="J378" s="49"/>
      <c r="K378" s="49"/>
      <c r="L378" s="49"/>
      <c r="M378" s="49"/>
      <c r="N378" s="49"/>
      <c r="O378" s="49"/>
      <c r="P378" s="49"/>
      <c r="Q378" s="49"/>
      <c r="R378" s="49"/>
      <c r="S378" s="132"/>
      <c r="T378" s="132"/>
      <c r="U378" s="132"/>
      <c r="V378" s="132"/>
      <c r="W378" s="132"/>
      <c r="X378" s="132"/>
      <c r="Y378" s="132"/>
    </row>
    <row r="379" spans="1:25" ht="15.6">
      <c r="A379" s="132"/>
      <c r="B379" s="132"/>
      <c r="C379" s="49"/>
      <c r="D379" s="49"/>
      <c r="E379" s="49"/>
      <c r="F379" s="49"/>
      <c r="G379" s="49"/>
      <c r="H379" s="49"/>
      <c r="I379" s="49"/>
      <c r="J379" s="49"/>
      <c r="K379" s="49"/>
      <c r="L379" s="49"/>
      <c r="M379" s="49"/>
      <c r="N379" s="49"/>
      <c r="O379" s="49"/>
      <c r="P379" s="49"/>
      <c r="Q379" s="49"/>
      <c r="R379" s="49"/>
      <c r="S379" s="132"/>
      <c r="T379" s="132"/>
      <c r="U379" s="132"/>
      <c r="V379" s="132"/>
      <c r="W379" s="132"/>
      <c r="X379" s="132"/>
      <c r="Y379" s="132"/>
    </row>
    <row r="380" spans="1:25" ht="15.6">
      <c r="A380" s="132"/>
      <c r="B380" s="132"/>
      <c r="C380" s="49"/>
      <c r="D380" s="49"/>
      <c r="E380" s="49"/>
      <c r="F380" s="49"/>
      <c r="G380" s="49"/>
      <c r="H380" s="49"/>
      <c r="I380" s="49"/>
      <c r="J380" s="49"/>
      <c r="K380" s="49"/>
      <c r="L380" s="49"/>
      <c r="M380" s="49"/>
      <c r="N380" s="49"/>
      <c r="O380" s="49"/>
      <c r="P380" s="49"/>
      <c r="Q380" s="49"/>
      <c r="R380" s="49"/>
      <c r="S380" s="132"/>
      <c r="T380" s="132"/>
      <c r="U380" s="132"/>
      <c r="V380" s="132"/>
      <c r="W380" s="132"/>
      <c r="X380" s="132"/>
      <c r="Y380" s="132"/>
    </row>
    <row r="381" spans="1:25" ht="15.6">
      <c r="A381" s="132"/>
      <c r="B381" s="132"/>
      <c r="C381" s="49"/>
      <c r="D381" s="49"/>
      <c r="E381" s="49"/>
      <c r="F381" s="49"/>
      <c r="G381" s="49"/>
      <c r="H381" s="49"/>
      <c r="I381" s="49"/>
      <c r="J381" s="49"/>
      <c r="K381" s="49"/>
      <c r="L381" s="49"/>
      <c r="M381" s="49"/>
      <c r="N381" s="49"/>
      <c r="O381" s="49"/>
      <c r="P381" s="49"/>
      <c r="Q381" s="49"/>
      <c r="R381" s="49"/>
      <c r="S381" s="132"/>
      <c r="T381" s="132"/>
      <c r="U381" s="132"/>
      <c r="V381" s="132"/>
      <c r="W381" s="132"/>
      <c r="X381" s="132"/>
      <c r="Y381" s="132"/>
    </row>
    <row r="382" spans="1:25" ht="15.6">
      <c r="A382" s="132"/>
      <c r="B382" s="132"/>
      <c r="C382" s="49"/>
      <c r="D382" s="49"/>
      <c r="E382" s="49"/>
      <c r="F382" s="49"/>
      <c r="G382" s="49"/>
      <c r="H382" s="49"/>
      <c r="I382" s="49"/>
      <c r="J382" s="49"/>
      <c r="K382" s="49"/>
      <c r="L382" s="49"/>
      <c r="M382" s="49"/>
      <c r="N382" s="49"/>
      <c r="O382" s="49"/>
      <c r="P382" s="49"/>
      <c r="Q382" s="49"/>
      <c r="R382" s="49"/>
      <c r="S382" s="132"/>
      <c r="T382" s="132"/>
      <c r="U382" s="132"/>
      <c r="V382" s="132"/>
      <c r="W382" s="132"/>
      <c r="X382" s="132"/>
      <c r="Y382" s="132"/>
    </row>
    <row r="383" spans="1:25" ht="15.6">
      <c r="A383" s="132"/>
      <c r="B383" s="132"/>
      <c r="C383" s="49"/>
      <c r="D383" s="49"/>
      <c r="E383" s="49"/>
      <c r="F383" s="49"/>
      <c r="G383" s="49"/>
      <c r="H383" s="49"/>
      <c r="I383" s="49"/>
      <c r="J383" s="49"/>
      <c r="K383" s="49"/>
      <c r="L383" s="49"/>
      <c r="M383" s="49"/>
      <c r="N383" s="49"/>
      <c r="O383" s="49"/>
      <c r="P383" s="49"/>
      <c r="Q383" s="49"/>
      <c r="R383" s="49"/>
      <c r="S383" s="132"/>
      <c r="T383" s="132"/>
      <c r="U383" s="132"/>
      <c r="V383" s="132"/>
      <c r="W383" s="132"/>
      <c r="X383" s="132"/>
      <c r="Y383" s="132"/>
    </row>
    <row r="384" spans="1:25" ht="15.6">
      <c r="A384" s="132"/>
      <c r="B384" s="132"/>
      <c r="C384" s="49"/>
      <c r="D384" s="49"/>
      <c r="E384" s="49"/>
      <c r="F384" s="49"/>
      <c r="G384" s="49"/>
      <c r="H384" s="49"/>
      <c r="I384" s="49"/>
      <c r="J384" s="49"/>
      <c r="K384" s="49"/>
      <c r="L384" s="49"/>
      <c r="M384" s="49"/>
      <c r="N384" s="49"/>
      <c r="O384" s="49"/>
      <c r="P384" s="49"/>
      <c r="Q384" s="49"/>
      <c r="R384" s="49"/>
      <c r="S384" s="132"/>
      <c r="T384" s="132"/>
      <c r="U384" s="132"/>
      <c r="V384" s="132"/>
      <c r="W384" s="132"/>
      <c r="X384" s="132"/>
      <c r="Y384" s="132"/>
    </row>
    <row r="385" spans="1:25" ht="15.6">
      <c r="A385" s="132"/>
      <c r="B385" s="132"/>
      <c r="C385" s="49"/>
      <c r="D385" s="49"/>
      <c r="E385" s="49"/>
      <c r="F385" s="49"/>
      <c r="G385" s="49"/>
      <c r="H385" s="49"/>
      <c r="I385" s="49"/>
      <c r="J385" s="49"/>
      <c r="K385" s="49"/>
      <c r="L385" s="49"/>
      <c r="M385" s="49"/>
      <c r="N385" s="49"/>
      <c r="O385" s="49"/>
      <c r="P385" s="49"/>
      <c r="Q385" s="49"/>
      <c r="R385" s="49"/>
      <c r="S385" s="132"/>
      <c r="T385" s="132"/>
      <c r="U385" s="132"/>
      <c r="V385" s="132"/>
      <c r="W385" s="132"/>
      <c r="X385" s="132"/>
      <c r="Y385" s="132"/>
    </row>
    <row r="386" spans="1:25" ht="15.6">
      <c r="A386" s="132"/>
      <c r="B386" s="132"/>
      <c r="C386" s="49"/>
      <c r="D386" s="49"/>
      <c r="E386" s="49"/>
      <c r="F386" s="49"/>
      <c r="G386" s="49"/>
      <c r="H386" s="49"/>
      <c r="I386" s="49"/>
      <c r="J386" s="49"/>
      <c r="K386" s="49"/>
      <c r="L386" s="49"/>
      <c r="M386" s="49"/>
      <c r="N386" s="49"/>
      <c r="O386" s="49"/>
      <c r="P386" s="49"/>
      <c r="Q386" s="49"/>
      <c r="R386" s="49"/>
      <c r="S386" s="132"/>
      <c r="T386" s="132"/>
      <c r="U386" s="132"/>
      <c r="V386" s="132"/>
      <c r="W386" s="132"/>
      <c r="X386" s="132"/>
      <c r="Y386" s="132"/>
    </row>
    <row r="387" spans="1:25" ht="15.6">
      <c r="A387" s="132"/>
      <c r="B387" s="132"/>
      <c r="C387" s="49"/>
      <c r="D387" s="49"/>
      <c r="E387" s="49"/>
      <c r="F387" s="49"/>
      <c r="G387" s="49"/>
      <c r="H387" s="49"/>
      <c r="I387" s="49"/>
      <c r="J387" s="49"/>
      <c r="K387" s="49"/>
      <c r="L387" s="49"/>
      <c r="M387" s="49"/>
      <c r="N387" s="49"/>
      <c r="O387" s="49"/>
      <c r="P387" s="49"/>
      <c r="Q387" s="49"/>
      <c r="R387" s="49"/>
      <c r="S387" s="132"/>
      <c r="T387" s="132"/>
      <c r="U387" s="132"/>
      <c r="V387" s="132"/>
      <c r="W387" s="132"/>
      <c r="X387" s="132"/>
      <c r="Y387" s="132"/>
    </row>
    <row r="388" spans="1:25" ht="15.6">
      <c r="A388" s="132"/>
      <c r="B388" s="132"/>
      <c r="C388" s="49"/>
      <c r="D388" s="49"/>
      <c r="E388" s="49"/>
      <c r="F388" s="49"/>
      <c r="G388" s="49"/>
      <c r="H388" s="49"/>
      <c r="I388" s="49"/>
      <c r="J388" s="49"/>
      <c r="K388" s="49"/>
      <c r="L388" s="49"/>
      <c r="M388" s="49"/>
      <c r="N388" s="49"/>
      <c r="O388" s="49"/>
      <c r="P388" s="49"/>
      <c r="Q388" s="49"/>
      <c r="R388" s="49"/>
      <c r="S388" s="132"/>
      <c r="T388" s="132"/>
      <c r="U388" s="132"/>
      <c r="V388" s="132"/>
      <c r="W388" s="132"/>
      <c r="X388" s="132"/>
      <c r="Y388" s="132"/>
    </row>
    <row r="389" spans="1:25" ht="15.6">
      <c r="A389" s="132"/>
      <c r="B389" s="132"/>
      <c r="C389" s="49"/>
      <c r="D389" s="49"/>
      <c r="E389" s="49"/>
      <c r="F389" s="49"/>
      <c r="G389" s="49"/>
      <c r="H389" s="49"/>
      <c r="I389" s="49"/>
      <c r="J389" s="49"/>
      <c r="K389" s="49"/>
      <c r="L389" s="49"/>
      <c r="M389" s="49"/>
      <c r="N389" s="49"/>
      <c r="O389" s="49"/>
      <c r="P389" s="49"/>
      <c r="Q389" s="49"/>
      <c r="R389" s="49"/>
      <c r="S389" s="132"/>
      <c r="T389" s="132"/>
      <c r="U389" s="132"/>
      <c r="V389" s="132"/>
      <c r="W389" s="132"/>
      <c r="X389" s="132"/>
      <c r="Y389" s="132"/>
    </row>
    <row r="390" spans="1:25" ht="15.6">
      <c r="A390" s="132"/>
      <c r="B390" s="132"/>
      <c r="C390" s="49"/>
      <c r="D390" s="49"/>
      <c r="E390" s="49"/>
      <c r="F390" s="49"/>
      <c r="G390" s="49"/>
      <c r="H390" s="49"/>
      <c r="I390" s="49"/>
      <c r="J390" s="49"/>
      <c r="K390" s="49"/>
      <c r="L390" s="49"/>
      <c r="M390" s="49"/>
      <c r="N390" s="49"/>
      <c r="O390" s="49"/>
      <c r="P390" s="49"/>
      <c r="Q390" s="49"/>
      <c r="R390" s="49"/>
      <c r="S390" s="132"/>
      <c r="T390" s="132"/>
      <c r="U390" s="132"/>
      <c r="V390" s="132"/>
      <c r="W390" s="132"/>
      <c r="X390" s="132"/>
      <c r="Y390" s="132"/>
    </row>
    <row r="391" spans="1:25" ht="15.6">
      <c r="A391" s="132"/>
      <c r="B391" s="132"/>
      <c r="C391" s="49"/>
      <c r="D391" s="49"/>
      <c r="E391" s="49"/>
      <c r="F391" s="49"/>
      <c r="G391" s="49"/>
      <c r="H391" s="49"/>
      <c r="I391" s="49"/>
      <c r="J391" s="49"/>
      <c r="K391" s="49"/>
      <c r="L391" s="49"/>
      <c r="M391" s="49"/>
      <c r="N391" s="49"/>
      <c r="O391" s="49"/>
      <c r="P391" s="49"/>
      <c r="Q391" s="49"/>
      <c r="R391" s="49"/>
      <c r="S391" s="132"/>
      <c r="T391" s="132"/>
      <c r="U391" s="132"/>
      <c r="V391" s="132"/>
      <c r="W391" s="132"/>
      <c r="X391" s="132"/>
      <c r="Y391" s="132"/>
    </row>
    <row r="392" spans="1:25" ht="15.6">
      <c r="A392" s="132"/>
      <c r="B392" s="132"/>
      <c r="C392" s="49"/>
      <c r="D392" s="49"/>
      <c r="E392" s="49"/>
      <c r="F392" s="49"/>
      <c r="G392" s="49"/>
      <c r="H392" s="49"/>
      <c r="I392" s="49"/>
      <c r="J392" s="49"/>
      <c r="K392" s="49"/>
      <c r="L392" s="49"/>
      <c r="M392" s="49"/>
      <c r="N392" s="49"/>
      <c r="O392" s="49"/>
      <c r="P392" s="49"/>
      <c r="Q392" s="49"/>
      <c r="R392" s="49"/>
      <c r="S392" s="132"/>
      <c r="T392" s="132"/>
      <c r="U392" s="132"/>
      <c r="V392" s="132"/>
      <c r="W392" s="132"/>
      <c r="X392" s="132"/>
      <c r="Y392" s="132"/>
    </row>
    <row r="393" spans="1:25" ht="15.6">
      <c r="A393" s="132"/>
      <c r="B393" s="132"/>
      <c r="C393" s="49"/>
      <c r="D393" s="49"/>
      <c r="E393" s="49"/>
      <c r="F393" s="49"/>
      <c r="G393" s="49"/>
      <c r="H393" s="49"/>
      <c r="I393" s="49"/>
      <c r="J393" s="49"/>
      <c r="K393" s="49"/>
      <c r="L393" s="49"/>
      <c r="M393" s="49"/>
      <c r="N393" s="49"/>
      <c r="O393" s="49"/>
      <c r="P393" s="49"/>
      <c r="Q393" s="49"/>
      <c r="R393" s="49"/>
      <c r="S393" s="132"/>
      <c r="T393" s="132"/>
      <c r="U393" s="132"/>
      <c r="V393" s="132"/>
      <c r="W393" s="132"/>
      <c r="X393" s="132"/>
      <c r="Y393" s="132"/>
    </row>
    <row r="394" spans="1:25" ht="15.6">
      <c r="A394" s="132"/>
      <c r="B394" s="132"/>
      <c r="C394" s="49"/>
      <c r="D394" s="49"/>
      <c r="E394" s="49"/>
      <c r="F394" s="49"/>
      <c r="G394" s="49"/>
      <c r="H394" s="49"/>
      <c r="I394" s="49"/>
      <c r="J394" s="49"/>
      <c r="K394" s="49"/>
      <c r="L394" s="49"/>
      <c r="M394" s="49"/>
      <c r="N394" s="49"/>
      <c r="O394" s="49"/>
      <c r="P394" s="49"/>
      <c r="Q394" s="49"/>
      <c r="R394" s="49"/>
      <c r="S394" s="132"/>
      <c r="T394" s="132"/>
      <c r="U394" s="132"/>
      <c r="V394" s="132"/>
      <c r="W394" s="132"/>
      <c r="X394" s="132"/>
      <c r="Y394" s="132"/>
    </row>
    <row r="395" spans="1:25" ht="15.6">
      <c r="A395" s="132"/>
      <c r="B395" s="132"/>
      <c r="C395" s="49"/>
      <c r="D395" s="49"/>
      <c r="E395" s="49"/>
      <c r="F395" s="49"/>
      <c r="G395" s="49"/>
      <c r="H395" s="49"/>
      <c r="I395" s="49"/>
      <c r="J395" s="49"/>
      <c r="K395" s="49"/>
      <c r="L395" s="49"/>
      <c r="M395" s="49"/>
      <c r="N395" s="49"/>
      <c r="O395" s="49"/>
      <c r="P395" s="49"/>
      <c r="Q395" s="49"/>
      <c r="R395" s="49"/>
      <c r="S395" s="132"/>
      <c r="T395" s="132"/>
      <c r="U395" s="132"/>
      <c r="V395" s="132"/>
      <c r="W395" s="132"/>
      <c r="X395" s="132"/>
      <c r="Y395" s="132"/>
    </row>
    <row r="396" spans="1:25" ht="15.6">
      <c r="A396" s="132"/>
      <c r="B396" s="132"/>
      <c r="C396" s="49"/>
      <c r="D396" s="49"/>
      <c r="E396" s="49"/>
      <c r="F396" s="49"/>
      <c r="G396" s="49"/>
      <c r="H396" s="49"/>
      <c r="I396" s="49"/>
      <c r="J396" s="49"/>
      <c r="K396" s="49"/>
      <c r="L396" s="49"/>
      <c r="M396" s="49"/>
      <c r="N396" s="49"/>
      <c r="O396" s="49"/>
      <c r="P396" s="49"/>
      <c r="Q396" s="49"/>
      <c r="R396" s="49"/>
      <c r="S396" s="132"/>
      <c r="T396" s="132"/>
      <c r="U396" s="132"/>
      <c r="V396" s="132"/>
      <c r="W396" s="132"/>
      <c r="X396" s="132"/>
      <c r="Y396" s="132"/>
    </row>
    <row r="397" spans="1:25" ht="15.6">
      <c r="A397" s="132"/>
      <c r="B397" s="132"/>
      <c r="C397" s="49"/>
      <c r="D397" s="49"/>
      <c r="E397" s="49"/>
      <c r="F397" s="49"/>
      <c r="G397" s="49"/>
      <c r="H397" s="49"/>
      <c r="I397" s="49"/>
      <c r="J397" s="49"/>
      <c r="K397" s="49"/>
      <c r="L397" s="49"/>
      <c r="M397" s="49"/>
      <c r="N397" s="49"/>
      <c r="O397" s="49"/>
      <c r="P397" s="49"/>
      <c r="Q397" s="49"/>
      <c r="R397" s="49"/>
      <c r="S397" s="132"/>
      <c r="T397" s="132"/>
      <c r="U397" s="132"/>
      <c r="V397" s="132"/>
      <c r="W397" s="132"/>
      <c r="X397" s="132"/>
      <c r="Y397" s="132"/>
    </row>
    <row r="398" spans="1:25" ht="15.6">
      <c r="A398" s="132"/>
      <c r="B398" s="132"/>
      <c r="C398" s="49"/>
      <c r="D398" s="49"/>
      <c r="E398" s="49"/>
      <c r="F398" s="49"/>
      <c r="G398" s="49"/>
      <c r="H398" s="49"/>
      <c r="I398" s="49"/>
      <c r="J398" s="49"/>
      <c r="K398" s="49"/>
      <c r="L398" s="49"/>
      <c r="M398" s="49"/>
      <c r="N398" s="49"/>
      <c r="O398" s="49"/>
      <c r="P398" s="49"/>
      <c r="Q398" s="49"/>
      <c r="R398" s="49"/>
      <c r="S398" s="132"/>
      <c r="T398" s="132"/>
      <c r="U398" s="132"/>
      <c r="V398" s="132"/>
      <c r="W398" s="132"/>
      <c r="X398" s="132"/>
      <c r="Y398" s="132"/>
    </row>
    <row r="399" spans="1:25" ht="15.6">
      <c r="A399" s="132"/>
      <c r="B399" s="132"/>
      <c r="C399" s="49"/>
      <c r="D399" s="49"/>
      <c r="E399" s="49"/>
      <c r="F399" s="49"/>
      <c r="G399" s="49"/>
      <c r="H399" s="49"/>
      <c r="I399" s="49"/>
      <c r="J399" s="49"/>
      <c r="K399" s="49"/>
      <c r="L399" s="49"/>
      <c r="M399" s="49"/>
      <c r="N399" s="49"/>
      <c r="O399" s="49"/>
      <c r="P399" s="49"/>
      <c r="Q399" s="49"/>
      <c r="R399" s="49"/>
      <c r="S399" s="132"/>
      <c r="T399" s="132"/>
      <c r="U399" s="132"/>
      <c r="V399" s="132"/>
      <c r="W399" s="132"/>
      <c r="X399" s="132"/>
      <c r="Y399" s="132"/>
    </row>
    <row r="400" spans="1:25" ht="15.6">
      <c r="A400" s="132"/>
      <c r="B400" s="132"/>
      <c r="C400" s="49"/>
      <c r="D400" s="49"/>
      <c r="E400" s="49"/>
      <c r="F400" s="49"/>
      <c r="G400" s="49"/>
      <c r="H400" s="49"/>
      <c r="I400" s="49"/>
      <c r="J400" s="49"/>
      <c r="K400" s="49"/>
      <c r="L400" s="49"/>
      <c r="M400" s="49"/>
      <c r="N400" s="49"/>
      <c r="O400" s="49"/>
      <c r="P400" s="49"/>
      <c r="Q400" s="49"/>
      <c r="R400" s="49"/>
      <c r="S400" s="132"/>
      <c r="T400" s="132"/>
      <c r="U400" s="132"/>
      <c r="V400" s="132"/>
      <c r="W400" s="132"/>
      <c r="X400" s="132"/>
      <c r="Y400" s="132"/>
    </row>
    <row r="401" spans="1:25" ht="15.6">
      <c r="A401" s="132"/>
      <c r="B401" s="132"/>
      <c r="C401" s="49"/>
      <c r="D401" s="49"/>
      <c r="E401" s="49"/>
      <c r="F401" s="49"/>
      <c r="G401" s="49"/>
      <c r="H401" s="49"/>
      <c r="I401" s="49"/>
      <c r="J401" s="49"/>
      <c r="K401" s="49"/>
      <c r="L401" s="49"/>
      <c r="M401" s="49"/>
      <c r="N401" s="49"/>
      <c r="O401" s="49"/>
      <c r="P401" s="49"/>
      <c r="Q401" s="49"/>
      <c r="R401" s="49"/>
      <c r="S401" s="132"/>
      <c r="T401" s="132"/>
      <c r="U401" s="132"/>
      <c r="V401" s="132"/>
      <c r="W401" s="132"/>
      <c r="X401" s="132"/>
      <c r="Y401" s="132"/>
    </row>
    <row r="402" spans="1:25" ht="15.6">
      <c r="A402" s="132"/>
      <c r="B402" s="132"/>
      <c r="C402" s="49"/>
      <c r="D402" s="49"/>
      <c r="E402" s="49"/>
      <c r="F402" s="49"/>
      <c r="G402" s="49"/>
      <c r="H402" s="49"/>
      <c r="I402" s="49"/>
      <c r="J402" s="49"/>
      <c r="K402" s="49"/>
      <c r="L402" s="49"/>
      <c r="M402" s="49"/>
      <c r="N402" s="49"/>
      <c r="O402" s="49"/>
      <c r="P402" s="49"/>
      <c r="Q402" s="49"/>
      <c r="R402" s="49"/>
      <c r="S402" s="132"/>
      <c r="T402" s="132"/>
      <c r="U402" s="132"/>
      <c r="V402" s="132"/>
      <c r="W402" s="132"/>
      <c r="X402" s="132"/>
      <c r="Y402" s="132"/>
    </row>
    <row r="403" spans="1:25" ht="15.6">
      <c r="A403" s="132"/>
      <c r="B403" s="132"/>
      <c r="C403" s="49"/>
      <c r="D403" s="49"/>
      <c r="E403" s="49"/>
      <c r="F403" s="49"/>
      <c r="G403" s="49"/>
      <c r="H403" s="49"/>
      <c r="I403" s="49"/>
      <c r="J403" s="49"/>
      <c r="K403" s="49"/>
      <c r="L403" s="49"/>
      <c r="M403" s="49"/>
      <c r="N403" s="49"/>
      <c r="O403" s="49"/>
      <c r="P403" s="49"/>
      <c r="Q403" s="49"/>
      <c r="R403" s="49"/>
      <c r="S403" s="132"/>
      <c r="T403" s="132"/>
      <c r="U403" s="132"/>
      <c r="V403" s="132"/>
      <c r="W403" s="132"/>
      <c r="X403" s="132"/>
      <c r="Y403" s="132"/>
    </row>
    <row r="404" spans="1:25" ht="15.6">
      <c r="A404" s="132"/>
      <c r="B404" s="132"/>
      <c r="C404" s="49"/>
      <c r="D404" s="49"/>
      <c r="E404" s="49"/>
      <c r="F404" s="49"/>
      <c r="G404" s="49"/>
      <c r="H404" s="49"/>
      <c r="I404" s="49"/>
      <c r="J404" s="49"/>
      <c r="K404" s="49"/>
      <c r="L404" s="49"/>
      <c r="M404" s="49"/>
      <c r="N404" s="49"/>
      <c r="O404" s="49"/>
      <c r="P404" s="49"/>
      <c r="Q404" s="49"/>
      <c r="R404" s="49"/>
      <c r="S404" s="132"/>
      <c r="T404" s="132"/>
      <c r="U404" s="132"/>
      <c r="V404" s="132"/>
      <c r="W404" s="132"/>
      <c r="X404" s="132"/>
      <c r="Y404" s="132"/>
    </row>
    <row r="405" spans="1:25" ht="15.6">
      <c r="A405" s="132"/>
      <c r="B405" s="132"/>
      <c r="C405" s="49"/>
      <c r="D405" s="49"/>
      <c r="E405" s="49"/>
      <c r="F405" s="49"/>
      <c r="G405" s="49"/>
      <c r="H405" s="49"/>
      <c r="I405" s="49"/>
      <c r="J405" s="49"/>
      <c r="K405" s="49"/>
      <c r="L405" s="49"/>
      <c r="M405" s="49"/>
      <c r="N405" s="49"/>
      <c r="O405" s="49"/>
      <c r="P405" s="49"/>
      <c r="Q405" s="49"/>
      <c r="R405" s="49"/>
      <c r="S405" s="132"/>
      <c r="T405" s="132"/>
      <c r="U405" s="132"/>
      <c r="V405" s="132"/>
      <c r="W405" s="132"/>
      <c r="X405" s="132"/>
      <c r="Y405" s="132"/>
    </row>
    <row r="406" spans="1:25" ht="15.6">
      <c r="A406" s="132"/>
      <c r="B406" s="132"/>
      <c r="C406" s="49"/>
      <c r="D406" s="49"/>
      <c r="E406" s="49"/>
      <c r="F406" s="49"/>
      <c r="G406" s="49"/>
      <c r="H406" s="49"/>
      <c r="I406" s="49"/>
      <c r="J406" s="49"/>
      <c r="K406" s="49"/>
      <c r="L406" s="49"/>
      <c r="M406" s="49"/>
      <c r="N406" s="49"/>
      <c r="O406" s="49"/>
      <c r="P406" s="49"/>
      <c r="Q406" s="49"/>
      <c r="R406" s="49"/>
      <c r="S406" s="132"/>
      <c r="T406" s="132"/>
      <c r="U406" s="132"/>
      <c r="V406" s="132"/>
      <c r="W406" s="132"/>
      <c r="X406" s="132"/>
      <c r="Y406" s="132"/>
    </row>
    <row r="407" spans="1:25" ht="15.6">
      <c r="A407" s="132"/>
      <c r="B407" s="132"/>
      <c r="C407" s="49"/>
      <c r="D407" s="49"/>
      <c r="E407" s="49"/>
      <c r="F407" s="49"/>
      <c r="G407" s="49"/>
      <c r="H407" s="49"/>
      <c r="I407" s="49"/>
      <c r="J407" s="49"/>
      <c r="K407" s="49"/>
      <c r="L407" s="49"/>
      <c r="M407" s="49"/>
      <c r="N407" s="49"/>
      <c r="O407" s="49"/>
      <c r="P407" s="49"/>
      <c r="Q407" s="49"/>
      <c r="R407" s="49"/>
      <c r="S407" s="132"/>
      <c r="T407" s="132"/>
      <c r="U407" s="132"/>
      <c r="V407" s="132"/>
      <c r="W407" s="132"/>
      <c r="X407" s="132"/>
      <c r="Y407" s="132"/>
    </row>
    <row r="408" spans="1:25" ht="15.6">
      <c r="A408" s="132"/>
      <c r="B408" s="132"/>
      <c r="C408" s="49"/>
      <c r="D408" s="49"/>
      <c r="E408" s="49"/>
      <c r="F408" s="49"/>
      <c r="G408" s="49"/>
      <c r="H408" s="49"/>
      <c r="I408" s="49"/>
      <c r="J408" s="49"/>
      <c r="K408" s="49"/>
      <c r="L408" s="49"/>
      <c r="M408" s="49"/>
      <c r="N408" s="49"/>
      <c r="O408" s="49"/>
      <c r="P408" s="49"/>
      <c r="Q408" s="49"/>
      <c r="R408" s="49"/>
      <c r="S408" s="132"/>
      <c r="T408" s="132"/>
      <c r="U408" s="132"/>
      <c r="V408" s="132"/>
      <c r="W408" s="132"/>
      <c r="X408" s="132"/>
      <c r="Y408" s="132"/>
    </row>
    <row r="409" spans="1:25" ht="15.6">
      <c r="A409" s="132"/>
      <c r="B409" s="132"/>
      <c r="C409" s="49"/>
      <c r="D409" s="49"/>
      <c r="E409" s="49"/>
      <c r="F409" s="49"/>
      <c r="G409" s="49"/>
      <c r="H409" s="49"/>
      <c r="I409" s="49"/>
      <c r="J409" s="49"/>
      <c r="K409" s="49"/>
      <c r="L409" s="49"/>
      <c r="M409" s="49"/>
      <c r="N409" s="49"/>
      <c r="O409" s="49"/>
      <c r="P409" s="49"/>
      <c r="Q409" s="49"/>
      <c r="R409" s="49"/>
      <c r="S409" s="132"/>
      <c r="T409" s="132"/>
      <c r="U409" s="132"/>
      <c r="V409" s="132"/>
      <c r="W409" s="132"/>
      <c r="X409" s="132"/>
      <c r="Y409" s="132"/>
    </row>
    <row r="410" spans="1:25" ht="15.6">
      <c r="A410" s="132"/>
      <c r="B410" s="132"/>
      <c r="C410" s="49"/>
      <c r="D410" s="49"/>
      <c r="E410" s="49"/>
      <c r="F410" s="49"/>
      <c r="G410" s="49"/>
      <c r="H410" s="49"/>
      <c r="I410" s="49"/>
      <c r="J410" s="49"/>
      <c r="K410" s="49"/>
      <c r="L410" s="49"/>
      <c r="M410" s="49"/>
      <c r="N410" s="49"/>
      <c r="O410" s="49"/>
      <c r="P410" s="49"/>
      <c r="Q410" s="49"/>
      <c r="R410" s="49"/>
      <c r="S410" s="132"/>
      <c r="T410" s="132"/>
      <c r="U410" s="132"/>
      <c r="V410" s="132"/>
      <c r="W410" s="132"/>
      <c r="X410" s="132"/>
      <c r="Y410" s="132"/>
    </row>
    <row r="411" spans="1:25" ht="15.6">
      <c r="A411" s="132"/>
      <c r="B411" s="132"/>
      <c r="C411" s="49"/>
      <c r="D411" s="49"/>
      <c r="E411" s="49"/>
      <c r="F411" s="49"/>
      <c r="G411" s="49"/>
      <c r="H411" s="49"/>
      <c r="I411" s="49"/>
      <c r="J411" s="49"/>
      <c r="K411" s="49"/>
      <c r="L411" s="49"/>
      <c r="M411" s="49"/>
      <c r="N411" s="49"/>
      <c r="O411" s="49"/>
      <c r="P411" s="49"/>
      <c r="Q411" s="49"/>
      <c r="R411" s="49"/>
      <c r="S411" s="132"/>
      <c r="T411" s="132"/>
      <c r="U411" s="132"/>
      <c r="V411" s="132"/>
      <c r="W411" s="132"/>
      <c r="X411" s="132"/>
      <c r="Y411" s="132"/>
    </row>
    <row r="412" spans="1:25" ht="15.6">
      <c r="A412" s="132"/>
      <c r="B412" s="132"/>
      <c r="C412" s="49"/>
      <c r="D412" s="49"/>
      <c r="E412" s="49"/>
      <c r="F412" s="49"/>
      <c r="G412" s="49"/>
      <c r="H412" s="49"/>
      <c r="I412" s="49"/>
      <c r="J412" s="49"/>
      <c r="K412" s="49"/>
      <c r="L412" s="49"/>
      <c r="M412" s="49"/>
      <c r="N412" s="49"/>
      <c r="O412" s="49"/>
      <c r="P412" s="49"/>
      <c r="Q412" s="49"/>
      <c r="R412" s="49"/>
      <c r="S412" s="132"/>
      <c r="T412" s="132"/>
      <c r="U412" s="132"/>
      <c r="V412" s="132"/>
      <c r="W412" s="132"/>
      <c r="X412" s="132"/>
      <c r="Y412" s="132"/>
    </row>
    <row r="413" spans="1:25" ht="15.6">
      <c r="A413" s="132"/>
      <c r="B413" s="132"/>
      <c r="C413" s="49"/>
      <c r="D413" s="49"/>
      <c r="E413" s="49"/>
      <c r="F413" s="49"/>
      <c r="G413" s="49"/>
      <c r="H413" s="49"/>
      <c r="I413" s="49"/>
      <c r="J413" s="49"/>
      <c r="K413" s="49"/>
      <c r="L413" s="49"/>
      <c r="M413" s="49"/>
      <c r="N413" s="49"/>
      <c r="O413" s="49"/>
      <c r="P413" s="49"/>
      <c r="Q413" s="49"/>
      <c r="R413" s="49"/>
      <c r="S413" s="132"/>
      <c r="T413" s="132"/>
      <c r="U413" s="132"/>
      <c r="V413" s="132"/>
      <c r="W413" s="132"/>
      <c r="X413" s="132"/>
      <c r="Y413" s="132"/>
    </row>
    <row r="414" spans="1:25" ht="15.6">
      <c r="A414" s="132"/>
      <c r="B414" s="132"/>
      <c r="C414" s="49"/>
      <c r="D414" s="49"/>
      <c r="E414" s="49"/>
      <c r="F414" s="49"/>
      <c r="G414" s="49"/>
      <c r="H414" s="49"/>
      <c r="I414" s="49"/>
      <c r="J414" s="49"/>
      <c r="K414" s="49"/>
      <c r="L414" s="49"/>
      <c r="M414" s="49"/>
      <c r="N414" s="49"/>
      <c r="O414" s="49"/>
      <c r="P414" s="49"/>
      <c r="Q414" s="49"/>
      <c r="R414" s="49"/>
      <c r="S414" s="132"/>
      <c r="T414" s="132"/>
      <c r="U414" s="132"/>
      <c r="V414" s="132"/>
      <c r="W414" s="132"/>
      <c r="X414" s="132"/>
      <c r="Y414" s="132"/>
    </row>
    <row r="415" spans="1:25" ht="15.6">
      <c r="A415" s="132"/>
      <c r="B415" s="132"/>
      <c r="C415" s="49"/>
      <c r="D415" s="49"/>
      <c r="E415" s="49"/>
      <c r="F415" s="49"/>
      <c r="G415" s="49"/>
      <c r="H415" s="49"/>
      <c r="I415" s="49"/>
      <c r="J415" s="49"/>
      <c r="K415" s="49"/>
      <c r="L415" s="49"/>
      <c r="M415" s="49"/>
      <c r="N415" s="49"/>
      <c r="O415" s="49"/>
      <c r="P415" s="49"/>
      <c r="Q415" s="49"/>
      <c r="R415" s="49"/>
      <c r="S415" s="132"/>
      <c r="T415" s="132"/>
      <c r="U415" s="132"/>
      <c r="V415" s="132"/>
      <c r="W415" s="132"/>
      <c r="X415" s="132"/>
      <c r="Y415" s="132"/>
    </row>
    <row r="416" spans="1:25" ht="15.6">
      <c r="A416" s="132"/>
      <c r="B416" s="132"/>
      <c r="C416" s="49"/>
      <c r="D416" s="49"/>
      <c r="E416" s="49"/>
      <c r="F416" s="49"/>
      <c r="G416" s="49"/>
      <c r="H416" s="49"/>
      <c r="I416" s="49"/>
      <c r="J416" s="49"/>
      <c r="K416" s="49"/>
      <c r="L416" s="49"/>
      <c r="M416" s="49"/>
      <c r="N416" s="49"/>
      <c r="O416" s="49"/>
      <c r="P416" s="49"/>
      <c r="Q416" s="49"/>
      <c r="R416" s="49"/>
      <c r="S416" s="132"/>
      <c r="T416" s="132"/>
      <c r="U416" s="132"/>
      <c r="V416" s="132"/>
      <c r="W416" s="132"/>
      <c r="X416" s="132"/>
      <c r="Y416" s="132"/>
    </row>
    <row r="417" spans="1:25" ht="15.6">
      <c r="A417" s="132"/>
      <c r="B417" s="132"/>
      <c r="C417" s="49"/>
      <c r="D417" s="49"/>
      <c r="E417" s="49"/>
      <c r="F417" s="49"/>
      <c r="G417" s="49"/>
      <c r="H417" s="49"/>
      <c r="I417" s="49"/>
      <c r="J417" s="49"/>
      <c r="K417" s="49"/>
      <c r="L417" s="49"/>
      <c r="M417" s="49"/>
      <c r="N417" s="49"/>
      <c r="O417" s="49"/>
      <c r="P417" s="49"/>
      <c r="Q417" s="49"/>
      <c r="R417" s="49"/>
      <c r="S417" s="132"/>
      <c r="T417" s="132"/>
      <c r="U417" s="132"/>
      <c r="V417" s="132"/>
      <c r="W417" s="132"/>
      <c r="X417" s="132"/>
      <c r="Y417" s="132"/>
    </row>
    <row r="418" spans="1:25" ht="15.6">
      <c r="A418" s="132"/>
      <c r="B418" s="132"/>
      <c r="C418" s="49"/>
      <c r="D418" s="49"/>
      <c r="E418" s="49"/>
      <c r="F418" s="49"/>
      <c r="G418" s="49"/>
      <c r="H418" s="49"/>
      <c r="I418" s="49"/>
      <c r="J418" s="49"/>
      <c r="K418" s="49"/>
      <c r="L418" s="49"/>
      <c r="M418" s="49"/>
      <c r="N418" s="49"/>
      <c r="O418" s="49"/>
      <c r="P418" s="49"/>
      <c r="Q418" s="49"/>
      <c r="R418" s="49"/>
      <c r="S418" s="132"/>
      <c r="T418" s="132"/>
      <c r="U418" s="132"/>
      <c r="V418" s="132"/>
      <c r="W418" s="132"/>
      <c r="X418" s="132"/>
      <c r="Y418" s="132"/>
    </row>
    <row r="419" spans="1:25" ht="15.6">
      <c r="A419" s="132"/>
      <c r="B419" s="132"/>
      <c r="C419" s="49"/>
      <c r="D419" s="49"/>
      <c r="E419" s="49"/>
      <c r="F419" s="49"/>
      <c r="G419" s="49"/>
      <c r="H419" s="49"/>
      <c r="I419" s="49"/>
      <c r="J419" s="49"/>
      <c r="K419" s="49"/>
      <c r="L419" s="49"/>
      <c r="M419" s="49"/>
      <c r="N419" s="49"/>
      <c r="O419" s="49"/>
      <c r="P419" s="49"/>
      <c r="Q419" s="49"/>
      <c r="R419" s="49"/>
      <c r="S419" s="132"/>
      <c r="T419" s="132"/>
      <c r="U419" s="132"/>
      <c r="V419" s="132"/>
      <c r="W419" s="132"/>
      <c r="X419" s="132"/>
      <c r="Y419" s="132"/>
    </row>
    <row r="420" spans="1:25" ht="15.6">
      <c r="A420" s="132"/>
      <c r="B420" s="132"/>
      <c r="C420" s="49"/>
      <c r="D420" s="49"/>
      <c r="E420" s="49"/>
      <c r="F420" s="49"/>
      <c r="G420" s="49"/>
      <c r="H420" s="49"/>
      <c r="I420" s="49"/>
      <c r="J420" s="49"/>
      <c r="K420" s="49"/>
      <c r="L420" s="49"/>
      <c r="M420" s="49"/>
      <c r="N420" s="49"/>
      <c r="O420" s="49"/>
      <c r="P420" s="49"/>
      <c r="Q420" s="49"/>
      <c r="R420" s="49"/>
      <c r="S420" s="132"/>
      <c r="T420" s="132"/>
      <c r="U420" s="132"/>
      <c r="V420" s="132"/>
      <c r="W420" s="132"/>
      <c r="X420" s="132"/>
      <c r="Y420" s="132"/>
    </row>
    <row r="421" spans="1:25" ht="15.6">
      <c r="A421" s="132"/>
      <c r="B421" s="132"/>
      <c r="C421" s="49"/>
      <c r="D421" s="49"/>
      <c r="E421" s="49"/>
      <c r="F421" s="49"/>
      <c r="G421" s="49"/>
      <c r="H421" s="49"/>
      <c r="I421" s="49"/>
      <c r="J421" s="49"/>
      <c r="K421" s="49"/>
      <c r="L421" s="49"/>
      <c r="M421" s="49"/>
      <c r="N421" s="49"/>
      <c r="O421" s="49"/>
      <c r="P421" s="49"/>
      <c r="Q421" s="49"/>
      <c r="R421" s="49"/>
      <c r="S421" s="132"/>
      <c r="T421" s="132"/>
      <c r="U421" s="132"/>
      <c r="V421" s="132"/>
      <c r="W421" s="132"/>
      <c r="X421" s="132"/>
      <c r="Y421" s="132"/>
    </row>
    <row r="422" spans="1:25" ht="15.6">
      <c r="A422" s="132"/>
      <c r="B422" s="132"/>
      <c r="C422" s="49"/>
      <c r="D422" s="49"/>
      <c r="E422" s="49"/>
      <c r="F422" s="49"/>
      <c r="G422" s="49"/>
      <c r="H422" s="49"/>
      <c r="I422" s="49"/>
      <c r="J422" s="49"/>
      <c r="K422" s="49"/>
      <c r="L422" s="49"/>
      <c r="M422" s="49"/>
      <c r="N422" s="49"/>
      <c r="O422" s="49"/>
      <c r="P422" s="49"/>
      <c r="Q422" s="49"/>
      <c r="R422" s="49"/>
      <c r="S422" s="132"/>
      <c r="T422" s="132"/>
      <c r="U422" s="132"/>
      <c r="V422" s="132"/>
      <c r="W422" s="132"/>
      <c r="X422" s="132"/>
      <c r="Y422" s="132"/>
    </row>
    <row r="423" spans="1:25" ht="15.6">
      <c r="A423" s="132"/>
      <c r="B423" s="132"/>
      <c r="C423" s="49"/>
      <c r="D423" s="49"/>
      <c r="E423" s="49"/>
      <c r="F423" s="49"/>
      <c r="G423" s="49"/>
      <c r="H423" s="49"/>
      <c r="I423" s="49"/>
      <c r="J423" s="49"/>
      <c r="K423" s="49"/>
      <c r="L423" s="49"/>
      <c r="M423" s="49"/>
      <c r="N423" s="49"/>
      <c r="O423" s="49"/>
      <c r="P423" s="49"/>
      <c r="Q423" s="49"/>
      <c r="R423" s="49"/>
      <c r="S423" s="132"/>
      <c r="T423" s="132"/>
      <c r="U423" s="132"/>
      <c r="V423" s="132"/>
      <c r="W423" s="132"/>
      <c r="X423" s="132"/>
      <c r="Y423" s="132"/>
    </row>
    <row r="424" spans="1:25" ht="15.6">
      <c r="A424" s="132"/>
      <c r="B424" s="132"/>
      <c r="C424" s="49"/>
      <c r="D424" s="49"/>
      <c r="E424" s="49"/>
      <c r="F424" s="49"/>
      <c r="G424" s="49"/>
      <c r="H424" s="49"/>
      <c r="I424" s="49"/>
      <c r="J424" s="49"/>
      <c r="K424" s="49"/>
      <c r="L424" s="49"/>
      <c r="M424" s="49"/>
      <c r="N424" s="49"/>
      <c r="O424" s="49"/>
      <c r="P424" s="49"/>
      <c r="Q424" s="49"/>
      <c r="R424" s="49"/>
      <c r="S424" s="132"/>
      <c r="T424" s="132"/>
      <c r="U424" s="132"/>
      <c r="V424" s="132"/>
      <c r="W424" s="132"/>
      <c r="X424" s="132"/>
      <c r="Y424" s="132"/>
    </row>
    <row r="425" spans="1:25" ht="15.6">
      <c r="A425" s="132"/>
      <c r="B425" s="132"/>
      <c r="C425" s="49"/>
      <c r="D425" s="49"/>
      <c r="E425" s="49"/>
      <c r="F425" s="49"/>
      <c r="G425" s="49"/>
      <c r="H425" s="49"/>
      <c r="I425" s="49"/>
      <c r="J425" s="49"/>
      <c r="K425" s="49"/>
      <c r="L425" s="49"/>
      <c r="M425" s="49"/>
      <c r="N425" s="49"/>
      <c r="O425" s="49"/>
      <c r="P425" s="49"/>
      <c r="Q425" s="49"/>
      <c r="R425" s="49"/>
      <c r="S425" s="132"/>
      <c r="T425" s="132"/>
      <c r="U425" s="132"/>
      <c r="V425" s="132"/>
      <c r="W425" s="132"/>
      <c r="X425" s="132"/>
      <c r="Y425" s="132"/>
    </row>
    <row r="426" spans="1:25" ht="15.6">
      <c r="A426" s="132"/>
      <c r="B426" s="132"/>
      <c r="C426" s="49"/>
      <c r="D426" s="49"/>
      <c r="E426" s="49"/>
      <c r="F426" s="49"/>
      <c r="G426" s="49"/>
      <c r="H426" s="49"/>
      <c r="I426" s="49"/>
      <c r="J426" s="49"/>
      <c r="K426" s="49"/>
      <c r="L426" s="49"/>
      <c r="M426" s="49"/>
      <c r="N426" s="49"/>
      <c r="O426" s="49"/>
      <c r="P426" s="49"/>
      <c r="Q426" s="49"/>
      <c r="R426" s="49"/>
      <c r="S426" s="132"/>
      <c r="T426" s="132"/>
      <c r="U426" s="132"/>
      <c r="V426" s="132"/>
      <c r="W426" s="132"/>
      <c r="X426" s="132"/>
      <c r="Y426" s="132"/>
    </row>
    <row r="427" spans="1:25" ht="15.6">
      <c r="A427" s="132"/>
      <c r="B427" s="132"/>
      <c r="C427" s="49"/>
      <c r="D427" s="49"/>
      <c r="E427" s="49"/>
      <c r="F427" s="49"/>
      <c r="G427" s="49"/>
      <c r="H427" s="49"/>
      <c r="I427" s="49"/>
      <c r="J427" s="49"/>
      <c r="K427" s="49"/>
      <c r="L427" s="49"/>
      <c r="M427" s="49"/>
      <c r="N427" s="49"/>
      <c r="O427" s="49"/>
      <c r="P427" s="49"/>
      <c r="Q427" s="49"/>
      <c r="R427" s="49"/>
      <c r="S427" s="132"/>
      <c r="T427" s="132"/>
      <c r="U427" s="132"/>
      <c r="V427" s="132"/>
      <c r="W427" s="132"/>
      <c r="X427" s="132"/>
      <c r="Y427" s="132"/>
    </row>
    <row r="428" spans="1:25" ht="15.6">
      <c r="A428" s="132"/>
      <c r="B428" s="132"/>
      <c r="C428" s="49"/>
      <c r="D428" s="49"/>
      <c r="E428" s="49"/>
      <c r="F428" s="49"/>
      <c r="G428" s="49"/>
      <c r="H428" s="49"/>
      <c r="I428" s="49"/>
      <c r="J428" s="49"/>
      <c r="K428" s="49"/>
      <c r="L428" s="49"/>
      <c r="M428" s="49"/>
      <c r="N428" s="49"/>
      <c r="O428" s="49"/>
      <c r="P428" s="49"/>
      <c r="Q428" s="49"/>
      <c r="R428" s="49"/>
      <c r="S428" s="132"/>
      <c r="T428" s="132"/>
      <c r="U428" s="132"/>
      <c r="V428" s="132"/>
      <c r="W428" s="132"/>
      <c r="X428" s="132"/>
      <c r="Y428" s="132"/>
    </row>
    <row r="429" spans="1:25" ht="15.6">
      <c r="A429" s="132"/>
      <c r="B429" s="132"/>
      <c r="C429" s="49"/>
      <c r="D429" s="49"/>
      <c r="E429" s="49"/>
      <c r="F429" s="49"/>
      <c r="G429" s="49"/>
      <c r="H429" s="49"/>
      <c r="I429" s="49"/>
      <c r="J429" s="49"/>
      <c r="K429" s="49"/>
      <c r="L429" s="49"/>
      <c r="M429" s="49"/>
      <c r="N429" s="49"/>
      <c r="O429" s="49"/>
      <c r="P429" s="49"/>
      <c r="Q429" s="49"/>
      <c r="R429" s="49"/>
      <c r="S429" s="132"/>
      <c r="T429" s="132"/>
      <c r="U429" s="132"/>
      <c r="V429" s="132"/>
      <c r="W429" s="132"/>
      <c r="X429" s="132"/>
      <c r="Y429" s="132"/>
    </row>
    <row r="430" spans="1:25" ht="15.6">
      <c r="A430" s="132"/>
      <c r="B430" s="132"/>
      <c r="C430" s="49"/>
      <c r="D430" s="49"/>
      <c r="E430" s="49"/>
      <c r="F430" s="49"/>
      <c r="G430" s="49"/>
      <c r="H430" s="49"/>
      <c r="I430" s="49"/>
      <c r="J430" s="49"/>
      <c r="K430" s="49"/>
      <c r="L430" s="49"/>
      <c r="M430" s="49"/>
      <c r="N430" s="49"/>
      <c r="O430" s="49"/>
      <c r="P430" s="49"/>
      <c r="Q430" s="49"/>
      <c r="R430" s="49"/>
      <c r="S430" s="132"/>
      <c r="T430" s="132"/>
      <c r="U430" s="132"/>
      <c r="V430" s="132"/>
      <c r="W430" s="132"/>
      <c r="X430" s="132"/>
      <c r="Y430" s="132"/>
    </row>
    <row r="431" spans="1:25" ht="15.6">
      <c r="A431" s="132"/>
      <c r="B431" s="132"/>
      <c r="C431" s="49"/>
      <c r="D431" s="49"/>
      <c r="E431" s="49"/>
      <c r="F431" s="49"/>
      <c r="G431" s="49"/>
      <c r="H431" s="49"/>
      <c r="I431" s="49"/>
      <c r="J431" s="49"/>
      <c r="K431" s="49"/>
      <c r="L431" s="49"/>
      <c r="M431" s="49"/>
      <c r="N431" s="49"/>
      <c r="O431" s="49"/>
      <c r="P431" s="49"/>
      <c r="Q431" s="49"/>
      <c r="R431" s="49"/>
      <c r="S431" s="132"/>
      <c r="T431" s="132"/>
      <c r="U431" s="132"/>
      <c r="V431" s="132"/>
      <c r="W431" s="132"/>
      <c r="X431" s="132"/>
      <c r="Y431" s="132"/>
    </row>
    <row r="432" spans="1:25" ht="15.6">
      <c r="A432" s="132"/>
      <c r="B432" s="132"/>
      <c r="C432" s="49"/>
      <c r="D432" s="49"/>
      <c r="E432" s="49"/>
      <c r="F432" s="49"/>
      <c r="G432" s="49"/>
      <c r="H432" s="49"/>
      <c r="I432" s="49"/>
      <c r="J432" s="49"/>
      <c r="K432" s="49"/>
      <c r="L432" s="49"/>
      <c r="M432" s="49"/>
      <c r="N432" s="49"/>
      <c r="O432" s="49"/>
      <c r="P432" s="49"/>
      <c r="Q432" s="49"/>
      <c r="R432" s="49"/>
      <c r="S432" s="132"/>
      <c r="T432" s="132"/>
      <c r="U432" s="132"/>
      <c r="V432" s="132"/>
      <c r="W432" s="132"/>
      <c r="X432" s="132"/>
      <c r="Y432" s="132"/>
    </row>
    <row r="433" spans="1:25" ht="15.6">
      <c r="A433" s="132"/>
      <c r="B433" s="132"/>
      <c r="C433" s="49"/>
      <c r="D433" s="49"/>
      <c r="E433" s="49"/>
      <c r="F433" s="49"/>
      <c r="G433" s="49"/>
      <c r="H433" s="49"/>
      <c r="I433" s="49"/>
      <c r="J433" s="49"/>
      <c r="K433" s="49"/>
      <c r="L433" s="49"/>
      <c r="M433" s="49"/>
      <c r="N433" s="49"/>
      <c r="O433" s="49"/>
      <c r="P433" s="49"/>
      <c r="Q433" s="49"/>
      <c r="R433" s="49"/>
      <c r="S433" s="132"/>
      <c r="T433" s="132"/>
      <c r="U433" s="132"/>
      <c r="V433" s="132"/>
      <c r="W433" s="132"/>
      <c r="X433" s="132"/>
      <c r="Y433" s="132"/>
    </row>
    <row r="434" spans="1:25" ht="15.6">
      <c r="A434" s="132"/>
      <c r="B434" s="132"/>
      <c r="C434" s="49"/>
      <c r="D434" s="49"/>
      <c r="E434" s="49"/>
      <c r="F434" s="49"/>
      <c r="G434" s="49"/>
      <c r="H434" s="49"/>
      <c r="I434" s="49"/>
      <c r="J434" s="49"/>
      <c r="K434" s="49"/>
      <c r="L434" s="49"/>
      <c r="M434" s="49"/>
      <c r="N434" s="49"/>
      <c r="O434" s="49"/>
      <c r="P434" s="49"/>
      <c r="Q434" s="49"/>
      <c r="R434" s="49"/>
      <c r="S434" s="132"/>
      <c r="T434" s="132"/>
      <c r="U434" s="132"/>
      <c r="V434" s="132"/>
      <c r="W434" s="132"/>
      <c r="X434" s="132"/>
      <c r="Y434" s="132"/>
    </row>
    <row r="435" spans="1:25" ht="15.6">
      <c r="A435" s="132"/>
      <c r="B435" s="132"/>
      <c r="C435" s="49"/>
      <c r="D435" s="49"/>
      <c r="E435" s="49"/>
      <c r="F435" s="49"/>
      <c r="G435" s="49"/>
      <c r="H435" s="49"/>
      <c r="I435" s="49"/>
      <c r="J435" s="49"/>
      <c r="K435" s="49"/>
      <c r="L435" s="49"/>
      <c r="M435" s="49"/>
      <c r="N435" s="49"/>
      <c r="O435" s="49"/>
      <c r="P435" s="49"/>
      <c r="Q435" s="49"/>
      <c r="R435" s="49"/>
      <c r="S435" s="132"/>
      <c r="T435" s="132"/>
      <c r="U435" s="132"/>
      <c r="V435" s="132"/>
      <c r="W435" s="132"/>
      <c r="X435" s="132"/>
      <c r="Y435" s="132"/>
    </row>
    <row r="436" spans="1:25" ht="15.6">
      <c r="A436" s="132"/>
      <c r="B436" s="132"/>
      <c r="C436" s="49"/>
      <c r="D436" s="49"/>
      <c r="E436" s="49"/>
      <c r="F436" s="49"/>
      <c r="G436" s="49"/>
      <c r="H436" s="49"/>
      <c r="I436" s="49"/>
      <c r="J436" s="49"/>
      <c r="K436" s="49"/>
      <c r="L436" s="49"/>
      <c r="M436" s="49"/>
      <c r="N436" s="49"/>
      <c r="O436" s="49"/>
      <c r="P436" s="49"/>
      <c r="Q436" s="49"/>
      <c r="R436" s="49"/>
      <c r="S436" s="132"/>
      <c r="T436" s="132"/>
      <c r="U436" s="132"/>
      <c r="V436" s="132"/>
      <c r="W436" s="132"/>
      <c r="X436" s="132"/>
      <c r="Y436" s="132"/>
    </row>
    <row r="437" spans="1:25" ht="15.6">
      <c r="A437" s="132"/>
      <c r="B437" s="132"/>
      <c r="C437" s="49"/>
      <c r="D437" s="49"/>
      <c r="E437" s="49"/>
      <c r="F437" s="49"/>
      <c r="G437" s="49"/>
      <c r="H437" s="49"/>
      <c r="I437" s="49"/>
      <c r="J437" s="49"/>
      <c r="K437" s="49"/>
      <c r="L437" s="49"/>
      <c r="M437" s="49"/>
      <c r="N437" s="49"/>
      <c r="O437" s="49"/>
      <c r="P437" s="49"/>
      <c r="Q437" s="49"/>
      <c r="R437" s="49"/>
      <c r="S437" s="132"/>
      <c r="T437" s="132"/>
      <c r="U437" s="132"/>
      <c r="V437" s="132"/>
      <c r="W437" s="132"/>
      <c r="X437" s="132"/>
      <c r="Y437" s="132"/>
    </row>
    <row r="438" spans="1:25" ht="15.6">
      <c r="A438" s="132"/>
      <c r="B438" s="132"/>
      <c r="C438" s="49"/>
      <c r="D438" s="49"/>
      <c r="E438" s="49"/>
      <c r="F438" s="49"/>
      <c r="G438" s="49"/>
      <c r="H438" s="49"/>
      <c r="I438" s="49"/>
      <c r="J438" s="49"/>
      <c r="K438" s="49"/>
      <c r="L438" s="49"/>
      <c r="M438" s="49"/>
      <c r="N438" s="49"/>
      <c r="O438" s="49"/>
      <c r="P438" s="49"/>
      <c r="Q438" s="49"/>
      <c r="R438" s="49"/>
      <c r="S438" s="132"/>
      <c r="T438" s="132"/>
      <c r="U438" s="132"/>
      <c r="V438" s="132"/>
      <c r="W438" s="132"/>
      <c r="X438" s="132"/>
      <c r="Y438" s="132"/>
    </row>
    <row r="439" spans="1:25" ht="15.6">
      <c r="A439" s="132"/>
      <c r="B439" s="132"/>
      <c r="C439" s="49"/>
      <c r="D439" s="49"/>
      <c r="E439" s="49"/>
      <c r="F439" s="49"/>
      <c r="G439" s="49"/>
      <c r="H439" s="49"/>
      <c r="I439" s="49"/>
      <c r="J439" s="49"/>
      <c r="K439" s="49"/>
      <c r="L439" s="49"/>
      <c r="M439" s="49"/>
      <c r="N439" s="49"/>
      <c r="O439" s="49"/>
      <c r="P439" s="49"/>
      <c r="Q439" s="49"/>
      <c r="R439" s="49"/>
      <c r="S439" s="132"/>
      <c r="T439" s="132"/>
      <c r="U439" s="132"/>
      <c r="V439" s="132"/>
      <c r="W439" s="132"/>
      <c r="X439" s="132"/>
      <c r="Y439" s="132"/>
    </row>
    <row r="440" spans="1:25" ht="15.6">
      <c r="A440" s="132"/>
      <c r="B440" s="132"/>
      <c r="C440" s="49"/>
      <c r="D440" s="49"/>
      <c r="E440" s="49"/>
      <c r="F440" s="49"/>
      <c r="G440" s="49"/>
      <c r="H440" s="49"/>
      <c r="I440" s="49"/>
      <c r="J440" s="49"/>
      <c r="K440" s="49"/>
      <c r="L440" s="49"/>
      <c r="M440" s="49"/>
      <c r="N440" s="49"/>
      <c r="O440" s="49"/>
      <c r="P440" s="49"/>
      <c r="Q440" s="49"/>
      <c r="R440" s="49"/>
      <c r="S440" s="132"/>
      <c r="T440" s="132"/>
      <c r="U440" s="132"/>
      <c r="V440" s="132"/>
      <c r="W440" s="132"/>
      <c r="X440" s="132"/>
      <c r="Y440" s="132"/>
    </row>
    <row r="441" spans="1:25" ht="15.6">
      <c r="A441" s="132"/>
      <c r="B441" s="132"/>
      <c r="C441" s="49"/>
      <c r="D441" s="49"/>
      <c r="E441" s="49"/>
      <c r="F441" s="49"/>
      <c r="G441" s="49"/>
      <c r="H441" s="49"/>
      <c r="I441" s="49"/>
      <c r="J441" s="49"/>
      <c r="K441" s="49"/>
      <c r="L441" s="49"/>
      <c r="M441" s="49"/>
      <c r="N441" s="49"/>
      <c r="O441" s="49"/>
      <c r="P441" s="49"/>
      <c r="Q441" s="49"/>
      <c r="R441" s="49"/>
      <c r="S441" s="132"/>
      <c r="T441" s="132"/>
      <c r="U441" s="132"/>
      <c r="V441" s="132"/>
      <c r="W441" s="132"/>
      <c r="X441" s="132"/>
      <c r="Y441" s="132"/>
    </row>
    <row r="442" spans="1:25" ht="15.6">
      <c r="A442" s="132"/>
      <c r="B442" s="132"/>
      <c r="C442" s="49"/>
      <c r="D442" s="49"/>
      <c r="E442" s="49"/>
      <c r="F442" s="49"/>
      <c r="G442" s="49"/>
      <c r="H442" s="49"/>
      <c r="I442" s="49"/>
      <c r="J442" s="49"/>
      <c r="K442" s="49"/>
      <c r="L442" s="49"/>
      <c r="M442" s="49"/>
      <c r="N442" s="49"/>
      <c r="O442" s="49"/>
      <c r="P442" s="49"/>
      <c r="Q442" s="49"/>
      <c r="R442" s="49"/>
      <c r="S442" s="132"/>
      <c r="T442" s="132"/>
      <c r="U442" s="132"/>
      <c r="V442" s="132"/>
      <c r="W442" s="132"/>
      <c r="X442" s="132"/>
      <c r="Y442" s="132"/>
    </row>
    <row r="443" spans="1:25" ht="15.6">
      <c r="A443" s="132"/>
      <c r="B443" s="132"/>
      <c r="C443" s="49"/>
      <c r="D443" s="49"/>
      <c r="E443" s="49"/>
      <c r="F443" s="49"/>
      <c r="G443" s="49"/>
      <c r="H443" s="49"/>
      <c r="I443" s="49"/>
      <c r="J443" s="49"/>
      <c r="K443" s="49"/>
      <c r="L443" s="49"/>
      <c r="M443" s="49"/>
      <c r="N443" s="49"/>
      <c r="O443" s="49"/>
      <c r="P443" s="49"/>
      <c r="Q443" s="49"/>
      <c r="R443" s="49"/>
      <c r="S443" s="132"/>
      <c r="T443" s="132"/>
      <c r="U443" s="132"/>
      <c r="V443" s="132"/>
      <c r="W443" s="132"/>
      <c r="X443" s="132"/>
      <c r="Y443" s="132"/>
    </row>
    <row r="444" spans="1:25" ht="15.6">
      <c r="A444" s="132"/>
      <c r="B444" s="132"/>
      <c r="C444" s="49"/>
      <c r="D444" s="49"/>
      <c r="E444" s="49"/>
      <c r="F444" s="49"/>
      <c r="G444" s="49"/>
      <c r="H444" s="49"/>
      <c r="I444" s="49"/>
      <c r="J444" s="49"/>
      <c r="K444" s="49"/>
      <c r="L444" s="49"/>
      <c r="M444" s="49"/>
      <c r="N444" s="49"/>
      <c r="O444" s="49"/>
      <c r="P444" s="49"/>
      <c r="Q444" s="49"/>
      <c r="R444" s="49"/>
      <c r="S444" s="132"/>
      <c r="T444" s="132"/>
      <c r="U444" s="132"/>
      <c r="V444" s="132"/>
      <c r="W444" s="132"/>
      <c r="X444" s="132"/>
      <c r="Y444" s="132"/>
    </row>
    <row r="445" spans="1:25" ht="15.6">
      <c r="A445" s="132"/>
      <c r="B445" s="132"/>
      <c r="C445" s="49"/>
      <c r="D445" s="49"/>
      <c r="E445" s="49"/>
      <c r="F445" s="49"/>
      <c r="G445" s="49"/>
      <c r="H445" s="49"/>
      <c r="I445" s="49"/>
      <c r="J445" s="49"/>
      <c r="K445" s="49"/>
      <c r="L445" s="49"/>
      <c r="M445" s="49"/>
      <c r="N445" s="49"/>
      <c r="O445" s="49"/>
      <c r="P445" s="49"/>
      <c r="Q445" s="49"/>
      <c r="R445" s="49"/>
      <c r="S445" s="132"/>
      <c r="T445" s="132"/>
      <c r="U445" s="132"/>
      <c r="V445" s="132"/>
      <c r="W445" s="132"/>
      <c r="X445" s="132"/>
      <c r="Y445" s="132"/>
    </row>
    <row r="446" spans="1:25" ht="15.6">
      <c r="A446" s="132"/>
      <c r="B446" s="132"/>
      <c r="C446" s="49"/>
      <c r="D446" s="49"/>
      <c r="E446" s="49"/>
      <c r="F446" s="49"/>
      <c r="G446" s="49"/>
      <c r="H446" s="49"/>
      <c r="I446" s="49"/>
      <c r="J446" s="49"/>
      <c r="K446" s="49"/>
      <c r="L446" s="49"/>
      <c r="M446" s="49"/>
      <c r="N446" s="49"/>
      <c r="O446" s="49"/>
      <c r="P446" s="49"/>
      <c r="Q446" s="49"/>
      <c r="R446" s="49"/>
      <c r="S446" s="132"/>
      <c r="T446" s="132"/>
      <c r="U446" s="132"/>
      <c r="V446" s="132"/>
      <c r="W446" s="132"/>
      <c r="X446" s="132"/>
      <c r="Y446" s="132"/>
    </row>
    <row r="447" spans="1:25" ht="15.6">
      <c r="A447" s="132"/>
      <c r="B447" s="132"/>
      <c r="C447" s="49"/>
      <c r="D447" s="49"/>
      <c r="E447" s="49"/>
      <c r="F447" s="49"/>
      <c r="G447" s="49"/>
      <c r="H447" s="49"/>
      <c r="I447" s="49"/>
      <c r="J447" s="49"/>
      <c r="K447" s="49"/>
      <c r="L447" s="49"/>
      <c r="M447" s="49"/>
      <c r="N447" s="49"/>
      <c r="O447" s="49"/>
      <c r="P447" s="49"/>
      <c r="Q447" s="49"/>
      <c r="R447" s="49"/>
      <c r="S447" s="132"/>
      <c r="T447" s="132"/>
      <c r="U447" s="132"/>
      <c r="V447" s="132"/>
      <c r="W447" s="132"/>
      <c r="X447" s="132"/>
      <c r="Y447" s="132"/>
    </row>
    <row r="448" spans="1:25" ht="15.6">
      <c r="A448" s="132"/>
      <c r="B448" s="132"/>
      <c r="C448" s="49"/>
      <c r="D448" s="49"/>
      <c r="E448" s="49"/>
      <c r="F448" s="49"/>
      <c r="G448" s="49"/>
      <c r="H448" s="49"/>
      <c r="I448" s="49"/>
      <c r="J448" s="49"/>
      <c r="K448" s="49"/>
      <c r="L448" s="49"/>
      <c r="M448" s="49"/>
      <c r="N448" s="49"/>
      <c r="O448" s="49"/>
      <c r="P448" s="49"/>
      <c r="Q448" s="49"/>
      <c r="R448" s="49"/>
      <c r="S448" s="132"/>
      <c r="T448" s="132"/>
      <c r="U448" s="132"/>
      <c r="V448" s="132"/>
      <c r="W448" s="132"/>
      <c r="X448" s="132"/>
      <c r="Y448" s="132"/>
    </row>
    <row r="449" spans="1:25" ht="15.6">
      <c r="A449" s="132"/>
      <c r="B449" s="132"/>
      <c r="C449" s="49"/>
      <c r="D449" s="49"/>
      <c r="E449" s="49"/>
      <c r="F449" s="49"/>
      <c r="G449" s="49"/>
      <c r="H449" s="49"/>
      <c r="I449" s="49"/>
      <c r="J449" s="49"/>
      <c r="K449" s="49"/>
      <c r="L449" s="49"/>
      <c r="M449" s="49"/>
      <c r="N449" s="49"/>
      <c r="O449" s="49"/>
      <c r="P449" s="49"/>
      <c r="Q449" s="49"/>
      <c r="R449" s="49"/>
      <c r="S449" s="132"/>
      <c r="T449" s="132"/>
      <c r="U449" s="132"/>
      <c r="V449" s="132"/>
      <c r="W449" s="132"/>
      <c r="X449" s="132"/>
      <c r="Y449" s="132"/>
    </row>
    <row r="450" spans="1:25" ht="15.6">
      <c r="A450" s="132"/>
      <c r="B450" s="132"/>
      <c r="C450" s="49"/>
      <c r="D450" s="49"/>
      <c r="E450" s="49"/>
      <c r="F450" s="49"/>
      <c r="G450" s="49"/>
      <c r="H450" s="49"/>
      <c r="I450" s="49"/>
      <c r="J450" s="49"/>
      <c r="K450" s="49"/>
      <c r="L450" s="49"/>
      <c r="M450" s="49"/>
      <c r="N450" s="49"/>
      <c r="O450" s="49"/>
      <c r="P450" s="49"/>
      <c r="Q450" s="49"/>
      <c r="R450" s="49"/>
      <c r="S450" s="132"/>
      <c r="T450" s="132"/>
      <c r="U450" s="132"/>
      <c r="V450" s="132"/>
      <c r="W450" s="132"/>
      <c r="X450" s="132"/>
      <c r="Y450" s="132"/>
    </row>
    <row r="451" spans="1:25" ht="15.6">
      <c r="A451" s="132"/>
      <c r="B451" s="132"/>
      <c r="C451" s="49"/>
      <c r="D451" s="49"/>
      <c r="E451" s="49"/>
      <c r="F451" s="49"/>
      <c r="G451" s="49"/>
      <c r="H451" s="49"/>
      <c r="I451" s="49"/>
      <c r="J451" s="49"/>
      <c r="K451" s="49"/>
      <c r="L451" s="49"/>
      <c r="M451" s="49"/>
      <c r="N451" s="49"/>
      <c r="O451" s="49"/>
      <c r="P451" s="49"/>
      <c r="Q451" s="49"/>
      <c r="R451" s="49"/>
      <c r="S451" s="132"/>
      <c r="T451" s="132"/>
      <c r="U451" s="132"/>
      <c r="V451" s="132"/>
      <c r="W451" s="132"/>
      <c r="X451" s="132"/>
      <c r="Y451" s="132"/>
    </row>
    <row r="452" spans="1:25" ht="15.6">
      <c r="A452" s="132"/>
      <c r="B452" s="132"/>
      <c r="C452" s="49"/>
      <c r="D452" s="49"/>
      <c r="E452" s="49"/>
      <c r="F452" s="49"/>
      <c r="G452" s="49"/>
      <c r="H452" s="49"/>
      <c r="I452" s="49"/>
      <c r="J452" s="49"/>
      <c r="K452" s="49"/>
      <c r="L452" s="49"/>
      <c r="M452" s="49"/>
      <c r="N452" s="49"/>
      <c r="O452" s="49"/>
      <c r="P452" s="49"/>
      <c r="Q452" s="49"/>
      <c r="R452" s="49"/>
      <c r="S452" s="132"/>
      <c r="T452" s="132"/>
      <c r="U452" s="132"/>
      <c r="V452" s="132"/>
      <c r="W452" s="132"/>
      <c r="X452" s="132"/>
      <c r="Y452" s="132"/>
    </row>
    <row r="453" spans="1:25" ht="15.6">
      <c r="A453" s="132"/>
      <c r="B453" s="132"/>
      <c r="C453" s="49"/>
      <c r="D453" s="49"/>
      <c r="E453" s="49"/>
      <c r="F453" s="49"/>
      <c r="G453" s="49"/>
      <c r="H453" s="49"/>
      <c r="I453" s="49"/>
      <c r="J453" s="49"/>
      <c r="K453" s="49"/>
      <c r="L453" s="49"/>
      <c r="M453" s="49"/>
      <c r="N453" s="49"/>
      <c r="O453" s="49"/>
      <c r="P453" s="49"/>
      <c r="Q453" s="49"/>
      <c r="R453" s="49"/>
      <c r="S453" s="132"/>
      <c r="T453" s="132"/>
      <c r="U453" s="132"/>
      <c r="V453" s="132"/>
      <c r="W453" s="132"/>
      <c r="X453" s="132"/>
      <c r="Y453" s="132"/>
    </row>
    <row r="454" spans="1:25" ht="15.6">
      <c r="A454" s="132"/>
      <c r="B454" s="132"/>
      <c r="C454" s="49"/>
      <c r="D454" s="49"/>
      <c r="E454" s="49"/>
      <c r="F454" s="49"/>
      <c r="G454" s="49"/>
      <c r="H454" s="49"/>
      <c r="I454" s="49"/>
      <c r="J454" s="49"/>
      <c r="K454" s="49"/>
      <c r="L454" s="49"/>
      <c r="M454" s="49"/>
      <c r="N454" s="49"/>
      <c r="O454" s="49"/>
      <c r="P454" s="49"/>
      <c r="Q454" s="49"/>
      <c r="R454" s="49"/>
      <c r="S454" s="132"/>
      <c r="T454" s="132"/>
      <c r="U454" s="132"/>
      <c r="V454" s="132"/>
      <c r="W454" s="132"/>
      <c r="X454" s="132"/>
      <c r="Y454" s="132"/>
    </row>
    <row r="455" spans="1:25" ht="15.6">
      <c r="A455" s="132"/>
      <c r="B455" s="132"/>
      <c r="C455" s="49"/>
      <c r="D455" s="49"/>
      <c r="E455" s="49"/>
      <c r="F455" s="49"/>
      <c r="G455" s="49"/>
      <c r="H455" s="49"/>
      <c r="I455" s="49"/>
      <c r="J455" s="49"/>
      <c r="K455" s="49"/>
      <c r="L455" s="49"/>
      <c r="M455" s="49"/>
      <c r="N455" s="49"/>
      <c r="O455" s="49"/>
      <c r="P455" s="49"/>
      <c r="Q455" s="49"/>
      <c r="R455" s="49"/>
      <c r="S455" s="132"/>
      <c r="T455" s="132"/>
      <c r="U455" s="132"/>
      <c r="V455" s="132"/>
      <c r="W455" s="132"/>
      <c r="X455" s="132"/>
      <c r="Y455" s="132"/>
    </row>
    <row r="456" spans="1:25" ht="15.6">
      <c r="A456" s="132"/>
      <c r="B456" s="132"/>
      <c r="C456" s="49"/>
      <c r="D456" s="49"/>
      <c r="E456" s="49"/>
      <c r="F456" s="49"/>
      <c r="G456" s="49"/>
      <c r="H456" s="49"/>
      <c r="I456" s="49"/>
      <c r="J456" s="49"/>
      <c r="K456" s="49"/>
      <c r="L456" s="49"/>
      <c r="M456" s="49"/>
      <c r="N456" s="49"/>
      <c r="O456" s="49"/>
      <c r="P456" s="49"/>
      <c r="Q456" s="49"/>
      <c r="R456" s="49"/>
      <c r="S456" s="132"/>
      <c r="T456" s="132"/>
      <c r="U456" s="132"/>
      <c r="V456" s="132"/>
      <c r="W456" s="132"/>
      <c r="X456" s="132"/>
      <c r="Y456" s="132"/>
    </row>
    <row r="457" spans="1:25" ht="15.6">
      <c r="A457" s="132"/>
      <c r="B457" s="132"/>
      <c r="C457" s="49"/>
      <c r="D457" s="49"/>
      <c r="E457" s="49"/>
      <c r="F457" s="49"/>
      <c r="G457" s="49"/>
      <c r="H457" s="49"/>
      <c r="I457" s="49"/>
      <c r="J457" s="49"/>
      <c r="K457" s="49"/>
      <c r="L457" s="49"/>
      <c r="M457" s="49"/>
      <c r="N457" s="49"/>
      <c r="O457" s="49"/>
      <c r="P457" s="49"/>
      <c r="Q457" s="49"/>
      <c r="R457" s="49"/>
      <c r="S457" s="132"/>
      <c r="T457" s="132"/>
      <c r="U457" s="132"/>
      <c r="V457" s="132"/>
      <c r="W457" s="132"/>
      <c r="X457" s="132"/>
      <c r="Y457" s="132"/>
    </row>
    <row r="458" spans="1:25" ht="15.6">
      <c r="A458" s="132"/>
      <c r="B458" s="132"/>
      <c r="C458" s="49"/>
      <c r="D458" s="49"/>
      <c r="E458" s="49"/>
      <c r="F458" s="49"/>
      <c r="G458" s="49"/>
      <c r="H458" s="49"/>
      <c r="I458" s="49"/>
      <c r="J458" s="49"/>
      <c r="K458" s="49"/>
      <c r="L458" s="49"/>
      <c r="M458" s="49"/>
      <c r="N458" s="49"/>
      <c r="O458" s="49"/>
      <c r="P458" s="49"/>
      <c r="Q458" s="49"/>
      <c r="R458" s="49"/>
      <c r="S458" s="132"/>
      <c r="T458" s="132"/>
      <c r="U458" s="132"/>
      <c r="V458" s="132"/>
      <c r="W458" s="132"/>
      <c r="X458" s="132"/>
      <c r="Y458" s="132"/>
    </row>
    <row r="459" spans="1:25" ht="15.6">
      <c r="A459" s="132"/>
      <c r="B459" s="132"/>
      <c r="C459" s="49"/>
      <c r="D459" s="49"/>
      <c r="E459" s="49"/>
      <c r="F459" s="49"/>
      <c r="G459" s="49"/>
      <c r="H459" s="49"/>
      <c r="I459" s="49"/>
      <c r="J459" s="49"/>
      <c r="K459" s="49"/>
      <c r="L459" s="49"/>
      <c r="M459" s="49"/>
      <c r="N459" s="49"/>
      <c r="O459" s="49"/>
      <c r="P459" s="49"/>
      <c r="Q459" s="49"/>
      <c r="R459" s="49"/>
      <c r="S459" s="132"/>
      <c r="T459" s="132"/>
      <c r="U459" s="132"/>
      <c r="V459" s="132"/>
      <c r="W459" s="132"/>
      <c r="X459" s="132"/>
      <c r="Y459" s="132"/>
    </row>
    <row r="460" spans="1:25" ht="15.6">
      <c r="A460" s="132"/>
      <c r="B460" s="132"/>
      <c r="C460" s="49"/>
      <c r="D460" s="49"/>
      <c r="E460" s="49"/>
      <c r="F460" s="49"/>
      <c r="G460" s="49"/>
      <c r="H460" s="49"/>
      <c r="I460" s="49"/>
      <c r="J460" s="49"/>
      <c r="K460" s="49"/>
      <c r="L460" s="49"/>
      <c r="M460" s="49"/>
      <c r="N460" s="49"/>
      <c r="O460" s="49"/>
      <c r="P460" s="49"/>
      <c r="Q460" s="49"/>
      <c r="R460" s="49"/>
      <c r="S460" s="132"/>
      <c r="T460" s="132"/>
      <c r="U460" s="132"/>
      <c r="V460" s="132"/>
      <c r="W460" s="132"/>
      <c r="X460" s="132"/>
      <c r="Y460" s="132"/>
    </row>
    <row r="461" spans="1:25" ht="15.6">
      <c r="A461" s="132"/>
      <c r="B461" s="132"/>
      <c r="C461" s="49"/>
      <c r="D461" s="49"/>
      <c r="E461" s="49"/>
      <c r="F461" s="49"/>
      <c r="G461" s="49"/>
      <c r="H461" s="49"/>
      <c r="I461" s="49"/>
      <c r="J461" s="49"/>
      <c r="K461" s="49"/>
      <c r="L461" s="49"/>
      <c r="M461" s="49"/>
      <c r="N461" s="49"/>
      <c r="O461" s="49"/>
      <c r="P461" s="49"/>
      <c r="Q461" s="49"/>
      <c r="R461" s="49"/>
      <c r="S461" s="132"/>
      <c r="T461" s="132"/>
      <c r="U461" s="132"/>
      <c r="V461" s="132"/>
      <c r="W461" s="132"/>
      <c r="X461" s="132"/>
      <c r="Y461" s="132"/>
    </row>
    <row r="462" spans="1:25" ht="15.6">
      <c r="A462" s="132"/>
      <c r="B462" s="132"/>
      <c r="C462" s="49"/>
      <c r="D462" s="49"/>
      <c r="E462" s="49"/>
      <c r="F462" s="49"/>
      <c r="G462" s="49"/>
      <c r="H462" s="49"/>
      <c r="I462" s="49"/>
      <c r="J462" s="49"/>
      <c r="K462" s="49"/>
      <c r="L462" s="49"/>
      <c r="M462" s="49"/>
      <c r="N462" s="49"/>
      <c r="O462" s="49"/>
      <c r="P462" s="49"/>
      <c r="Q462" s="49"/>
      <c r="R462" s="49"/>
      <c r="S462" s="132"/>
      <c r="T462" s="132"/>
      <c r="U462" s="132"/>
      <c r="V462" s="132"/>
      <c r="W462" s="132"/>
      <c r="X462" s="132"/>
      <c r="Y462" s="132"/>
    </row>
    <row r="463" spans="1:25" ht="15.6">
      <c r="A463" s="132"/>
      <c r="B463" s="132"/>
      <c r="C463" s="49"/>
      <c r="D463" s="49"/>
      <c r="E463" s="49"/>
      <c r="F463" s="49"/>
      <c r="G463" s="49"/>
      <c r="H463" s="49"/>
      <c r="I463" s="49"/>
      <c r="J463" s="49"/>
      <c r="K463" s="49"/>
      <c r="L463" s="49"/>
      <c r="M463" s="49"/>
      <c r="N463" s="49"/>
      <c r="O463" s="49"/>
      <c r="P463" s="49"/>
      <c r="Q463" s="49"/>
      <c r="R463" s="49"/>
      <c r="S463" s="132"/>
      <c r="T463" s="132"/>
      <c r="U463" s="132"/>
      <c r="V463" s="132"/>
      <c r="W463" s="132"/>
      <c r="X463" s="132"/>
      <c r="Y463" s="132"/>
    </row>
    <row r="464" spans="1:25" ht="15.6">
      <c r="A464" s="132"/>
      <c r="B464" s="132"/>
      <c r="C464" s="49"/>
      <c r="D464" s="49"/>
      <c r="E464" s="49"/>
      <c r="F464" s="49"/>
      <c r="G464" s="49"/>
      <c r="H464" s="49"/>
      <c r="I464" s="49"/>
      <c r="J464" s="49"/>
      <c r="K464" s="49"/>
      <c r="L464" s="49"/>
      <c r="M464" s="49"/>
      <c r="N464" s="49"/>
      <c r="O464" s="49"/>
      <c r="P464" s="49"/>
      <c r="Q464" s="49"/>
      <c r="R464" s="49"/>
      <c r="S464" s="132"/>
      <c r="T464" s="132"/>
      <c r="U464" s="132"/>
      <c r="V464" s="132"/>
      <c r="W464" s="132"/>
      <c r="X464" s="132"/>
      <c r="Y464" s="132"/>
    </row>
    <row r="465" spans="1:25" ht="15.6">
      <c r="A465" s="132"/>
      <c r="B465" s="132"/>
      <c r="C465" s="49"/>
      <c r="D465" s="49"/>
      <c r="E465" s="49"/>
      <c r="F465" s="49"/>
      <c r="G465" s="49"/>
      <c r="H465" s="49"/>
      <c r="I465" s="49"/>
      <c r="J465" s="49"/>
      <c r="K465" s="49"/>
      <c r="L465" s="49"/>
      <c r="M465" s="49"/>
      <c r="N465" s="49"/>
      <c r="O465" s="49"/>
      <c r="P465" s="49"/>
      <c r="Q465" s="49"/>
      <c r="R465" s="49"/>
      <c r="S465" s="132"/>
      <c r="T465" s="132"/>
      <c r="U465" s="132"/>
      <c r="V465" s="132"/>
      <c r="W465" s="132"/>
      <c r="X465" s="132"/>
      <c r="Y465" s="132"/>
    </row>
    <row r="466" spans="1:25" ht="15.6">
      <c r="A466" s="132"/>
      <c r="B466" s="132"/>
      <c r="C466" s="49"/>
      <c r="D466" s="49"/>
      <c r="E466" s="49"/>
      <c r="F466" s="49"/>
      <c r="G466" s="49"/>
      <c r="H466" s="49"/>
      <c r="I466" s="49"/>
      <c r="J466" s="49"/>
      <c r="K466" s="49"/>
      <c r="L466" s="49"/>
      <c r="M466" s="49"/>
      <c r="N466" s="49"/>
      <c r="O466" s="49"/>
      <c r="P466" s="49"/>
      <c r="Q466" s="49"/>
      <c r="R466" s="49"/>
      <c r="S466" s="132"/>
      <c r="T466" s="132"/>
      <c r="U466" s="132"/>
      <c r="V466" s="132"/>
      <c r="W466" s="132"/>
      <c r="X466" s="132"/>
      <c r="Y466" s="132"/>
    </row>
    <row r="467" spans="1:25" ht="15.6">
      <c r="A467" s="132"/>
      <c r="B467" s="132"/>
      <c r="C467" s="49"/>
      <c r="D467" s="49"/>
      <c r="E467" s="49"/>
      <c r="F467" s="49"/>
      <c r="G467" s="49"/>
      <c r="H467" s="49"/>
      <c r="I467" s="49"/>
      <c r="J467" s="49"/>
      <c r="K467" s="49"/>
      <c r="L467" s="49"/>
      <c r="M467" s="49"/>
      <c r="N467" s="49"/>
      <c r="O467" s="49"/>
      <c r="P467" s="49"/>
      <c r="Q467" s="49"/>
      <c r="R467" s="49"/>
      <c r="S467" s="132"/>
      <c r="T467" s="132"/>
      <c r="U467" s="132"/>
      <c r="V467" s="132"/>
      <c r="W467" s="132"/>
      <c r="X467" s="132"/>
      <c r="Y467" s="132"/>
    </row>
    <row r="468" spans="1:25" ht="15.6">
      <c r="A468" s="132"/>
      <c r="B468" s="132"/>
      <c r="C468" s="49"/>
      <c r="D468" s="49"/>
      <c r="E468" s="49"/>
      <c r="F468" s="49"/>
      <c r="G468" s="49"/>
      <c r="H468" s="49"/>
      <c r="I468" s="49"/>
      <c r="J468" s="49"/>
      <c r="K468" s="49"/>
      <c r="L468" s="49"/>
      <c r="M468" s="49"/>
      <c r="N468" s="49"/>
      <c r="O468" s="49"/>
      <c r="P468" s="49"/>
      <c r="Q468" s="49"/>
      <c r="R468" s="49"/>
      <c r="S468" s="132"/>
      <c r="T468" s="132"/>
      <c r="U468" s="132"/>
      <c r="V468" s="132"/>
      <c r="W468" s="132"/>
      <c r="X468" s="132"/>
      <c r="Y468" s="132"/>
    </row>
    <row r="469" spans="1:25" ht="15.6">
      <c r="A469" s="132"/>
      <c r="B469" s="132"/>
      <c r="C469" s="49"/>
      <c r="D469" s="49"/>
      <c r="E469" s="49"/>
      <c r="F469" s="49"/>
      <c r="G469" s="49"/>
      <c r="H469" s="49"/>
      <c r="I469" s="49"/>
      <c r="J469" s="49"/>
      <c r="K469" s="49"/>
      <c r="L469" s="49"/>
      <c r="M469" s="49"/>
      <c r="N469" s="49"/>
      <c r="O469" s="49"/>
      <c r="P469" s="49"/>
      <c r="Q469" s="49"/>
      <c r="R469" s="49"/>
      <c r="S469" s="132"/>
      <c r="T469" s="132"/>
      <c r="U469" s="132"/>
      <c r="V469" s="132"/>
      <c r="W469" s="132"/>
      <c r="X469" s="132"/>
      <c r="Y469" s="132"/>
    </row>
    <row r="470" spans="1:25" ht="15.6">
      <c r="A470" s="132"/>
      <c r="B470" s="132"/>
      <c r="C470" s="49"/>
      <c r="D470" s="49"/>
      <c r="E470" s="49"/>
      <c r="F470" s="49"/>
      <c r="G470" s="49"/>
      <c r="H470" s="49"/>
      <c r="I470" s="49"/>
      <c r="J470" s="49"/>
      <c r="K470" s="49"/>
      <c r="L470" s="49"/>
      <c r="M470" s="49"/>
      <c r="N470" s="49"/>
      <c r="O470" s="49"/>
      <c r="P470" s="49"/>
      <c r="Q470" s="49"/>
      <c r="R470" s="49"/>
      <c r="S470" s="132"/>
      <c r="T470" s="132"/>
      <c r="U470" s="132"/>
      <c r="V470" s="132"/>
      <c r="W470" s="132"/>
      <c r="X470" s="132"/>
      <c r="Y470" s="132"/>
    </row>
    <row r="471" spans="1:25" ht="15.6">
      <c r="A471" s="132"/>
      <c r="B471" s="132"/>
      <c r="C471" s="49"/>
      <c r="D471" s="49"/>
      <c r="E471" s="49"/>
      <c r="F471" s="49"/>
      <c r="G471" s="49"/>
      <c r="H471" s="49"/>
      <c r="I471" s="49"/>
      <c r="J471" s="49"/>
      <c r="K471" s="49"/>
      <c r="L471" s="49"/>
      <c r="M471" s="49"/>
      <c r="N471" s="49"/>
      <c r="O471" s="49"/>
      <c r="P471" s="49"/>
      <c r="Q471" s="49"/>
      <c r="R471" s="49"/>
      <c r="S471" s="132"/>
      <c r="T471" s="132"/>
      <c r="U471" s="132"/>
      <c r="V471" s="132"/>
      <c r="W471" s="132"/>
      <c r="X471" s="132"/>
      <c r="Y471" s="132"/>
    </row>
    <row r="472" spans="1:25" ht="15.6">
      <c r="A472" s="132"/>
      <c r="B472" s="132"/>
      <c r="C472" s="49"/>
      <c r="D472" s="49"/>
      <c r="E472" s="49"/>
      <c r="F472" s="49"/>
      <c r="G472" s="49"/>
      <c r="H472" s="49"/>
      <c r="I472" s="49"/>
      <c r="J472" s="49"/>
      <c r="K472" s="49"/>
      <c r="L472" s="49"/>
      <c r="M472" s="49"/>
      <c r="N472" s="49"/>
      <c r="O472" s="49"/>
      <c r="P472" s="49"/>
      <c r="Q472" s="49"/>
      <c r="R472" s="49"/>
      <c r="S472" s="132"/>
      <c r="T472" s="132"/>
      <c r="U472" s="132"/>
      <c r="V472" s="132"/>
      <c r="W472" s="132"/>
      <c r="X472" s="132"/>
      <c r="Y472" s="132"/>
    </row>
    <row r="473" spans="1:25" ht="15.6">
      <c r="A473" s="132"/>
      <c r="B473" s="132"/>
      <c r="C473" s="49"/>
      <c r="D473" s="49"/>
      <c r="E473" s="49"/>
      <c r="F473" s="49"/>
      <c r="G473" s="49"/>
      <c r="H473" s="49"/>
      <c r="I473" s="49"/>
      <c r="J473" s="49"/>
      <c r="K473" s="49"/>
      <c r="L473" s="49"/>
      <c r="M473" s="49"/>
      <c r="N473" s="49"/>
      <c r="O473" s="49"/>
      <c r="P473" s="49"/>
      <c r="Q473" s="49"/>
      <c r="R473" s="49"/>
      <c r="S473" s="132"/>
      <c r="T473" s="132"/>
      <c r="U473" s="132"/>
      <c r="V473" s="132"/>
      <c r="W473" s="132"/>
      <c r="X473" s="132"/>
      <c r="Y473" s="132"/>
    </row>
    <row r="474" spans="1:25" ht="15.6">
      <c r="A474" s="132"/>
      <c r="B474" s="132"/>
      <c r="C474" s="49"/>
      <c r="D474" s="49"/>
      <c r="E474" s="49"/>
      <c r="F474" s="49"/>
      <c r="G474" s="49"/>
      <c r="H474" s="49"/>
      <c r="I474" s="49"/>
      <c r="J474" s="49"/>
      <c r="K474" s="49"/>
      <c r="L474" s="49"/>
      <c r="M474" s="49"/>
      <c r="N474" s="49"/>
      <c r="O474" s="49"/>
      <c r="P474" s="49"/>
      <c r="Q474" s="49"/>
      <c r="R474" s="49"/>
      <c r="S474" s="132"/>
      <c r="T474" s="132"/>
      <c r="U474" s="132"/>
      <c r="V474" s="132"/>
      <c r="W474" s="132"/>
      <c r="X474" s="132"/>
      <c r="Y474" s="132"/>
    </row>
    <row r="475" spans="1:25" ht="15.6">
      <c r="A475" s="132"/>
      <c r="B475" s="132"/>
      <c r="C475" s="49"/>
      <c r="D475" s="49"/>
      <c r="E475" s="49"/>
      <c r="F475" s="49"/>
      <c r="G475" s="49"/>
      <c r="H475" s="49"/>
      <c r="I475" s="49"/>
      <c r="J475" s="49"/>
      <c r="K475" s="49"/>
      <c r="L475" s="49"/>
      <c r="M475" s="49"/>
      <c r="N475" s="49"/>
      <c r="O475" s="49"/>
      <c r="P475" s="49"/>
      <c r="Q475" s="49"/>
      <c r="R475" s="49"/>
      <c r="S475" s="132"/>
      <c r="T475" s="132"/>
      <c r="U475" s="132"/>
      <c r="V475" s="132"/>
      <c r="W475" s="132"/>
      <c r="X475" s="132"/>
      <c r="Y475" s="132"/>
    </row>
    <row r="476" spans="1:25" ht="15.6">
      <c r="A476" s="132"/>
      <c r="B476" s="132"/>
      <c r="C476" s="49"/>
      <c r="D476" s="49"/>
      <c r="E476" s="49"/>
      <c r="F476" s="49"/>
      <c r="G476" s="49"/>
      <c r="H476" s="49"/>
      <c r="I476" s="49"/>
      <c r="J476" s="49"/>
      <c r="K476" s="49"/>
      <c r="L476" s="49"/>
      <c r="M476" s="49"/>
      <c r="N476" s="49"/>
      <c r="O476" s="49"/>
      <c r="P476" s="49"/>
      <c r="Q476" s="49"/>
      <c r="R476" s="49"/>
      <c r="S476" s="132"/>
      <c r="T476" s="132"/>
      <c r="U476" s="132"/>
      <c r="V476" s="132"/>
      <c r="W476" s="132"/>
      <c r="X476" s="132"/>
      <c r="Y476" s="132"/>
    </row>
    <row r="477" spans="1:25" ht="15.6">
      <c r="A477" s="132"/>
      <c r="B477" s="132"/>
      <c r="C477" s="49"/>
      <c r="D477" s="49"/>
      <c r="E477" s="49"/>
      <c r="F477" s="49"/>
      <c r="G477" s="49"/>
      <c r="H477" s="49"/>
      <c r="I477" s="49"/>
      <c r="J477" s="49"/>
      <c r="K477" s="49"/>
      <c r="L477" s="49"/>
      <c r="M477" s="49"/>
      <c r="N477" s="49"/>
      <c r="O477" s="49"/>
      <c r="P477" s="49"/>
      <c r="Q477" s="49"/>
      <c r="R477" s="49"/>
      <c r="S477" s="132"/>
      <c r="T477" s="132"/>
      <c r="U477" s="132"/>
      <c r="V477" s="132"/>
      <c r="W477" s="132"/>
      <c r="X477" s="132"/>
      <c r="Y477" s="132"/>
    </row>
    <row r="478" spans="1:25" ht="15.6">
      <c r="A478" s="132"/>
      <c r="B478" s="132"/>
      <c r="C478" s="49"/>
      <c r="D478" s="49"/>
      <c r="E478" s="49"/>
      <c r="F478" s="49"/>
      <c r="G478" s="49"/>
      <c r="H478" s="49"/>
      <c r="I478" s="49"/>
      <c r="J478" s="49"/>
      <c r="K478" s="49"/>
      <c r="L478" s="49"/>
      <c r="M478" s="49"/>
      <c r="N478" s="49"/>
      <c r="O478" s="49"/>
      <c r="P478" s="49"/>
      <c r="Q478" s="49"/>
      <c r="R478" s="49"/>
      <c r="S478" s="132"/>
      <c r="T478" s="132"/>
      <c r="U478" s="132"/>
      <c r="V478" s="132"/>
      <c r="W478" s="132"/>
      <c r="X478" s="132"/>
      <c r="Y478" s="132"/>
    </row>
    <row r="479" spans="1:25" ht="15.6">
      <c r="A479" s="132"/>
      <c r="B479" s="132"/>
      <c r="C479" s="49"/>
      <c r="D479" s="49"/>
      <c r="E479" s="49"/>
      <c r="F479" s="49"/>
      <c r="G479" s="49"/>
      <c r="H479" s="49"/>
      <c r="I479" s="49"/>
      <c r="J479" s="49"/>
      <c r="K479" s="49"/>
      <c r="L479" s="49"/>
      <c r="M479" s="49"/>
      <c r="N479" s="49"/>
      <c r="O479" s="49"/>
      <c r="P479" s="49"/>
      <c r="Q479" s="49"/>
      <c r="R479" s="49"/>
      <c r="S479" s="132"/>
      <c r="T479" s="132"/>
      <c r="U479" s="132"/>
      <c r="V479" s="132"/>
      <c r="W479" s="132"/>
      <c r="X479" s="132"/>
      <c r="Y479" s="132"/>
    </row>
    <row r="480" spans="1:25" ht="15.6">
      <c r="A480" s="132"/>
      <c r="B480" s="132"/>
      <c r="C480" s="49"/>
      <c r="D480" s="49"/>
      <c r="E480" s="49"/>
      <c r="F480" s="49"/>
      <c r="G480" s="49"/>
      <c r="H480" s="49"/>
      <c r="I480" s="49"/>
      <c r="J480" s="49"/>
      <c r="K480" s="49"/>
      <c r="L480" s="49"/>
      <c r="M480" s="49"/>
      <c r="N480" s="49"/>
      <c r="O480" s="49"/>
      <c r="P480" s="49"/>
      <c r="Q480" s="49"/>
      <c r="R480" s="49"/>
      <c r="S480" s="132"/>
      <c r="T480" s="132"/>
      <c r="U480" s="132"/>
      <c r="V480" s="132"/>
      <c r="W480" s="132"/>
      <c r="X480" s="132"/>
      <c r="Y480" s="132"/>
    </row>
    <row r="481" spans="1:25" ht="15.6">
      <c r="A481" s="132"/>
      <c r="B481" s="132"/>
      <c r="C481" s="49"/>
      <c r="D481" s="49"/>
      <c r="E481" s="49"/>
      <c r="F481" s="49"/>
      <c r="G481" s="49"/>
      <c r="H481" s="49"/>
      <c r="I481" s="49"/>
      <c r="J481" s="49"/>
      <c r="K481" s="49"/>
      <c r="L481" s="49"/>
      <c r="M481" s="49"/>
      <c r="N481" s="49"/>
      <c r="O481" s="49"/>
      <c r="P481" s="49"/>
      <c r="Q481" s="49"/>
      <c r="R481" s="49"/>
      <c r="S481" s="132"/>
      <c r="T481" s="132"/>
      <c r="U481" s="132"/>
      <c r="V481" s="132"/>
      <c r="W481" s="132"/>
      <c r="X481" s="132"/>
      <c r="Y481" s="132"/>
    </row>
    <row r="482" spans="1:25" ht="15.6">
      <c r="A482" s="132"/>
      <c r="B482" s="132"/>
      <c r="C482" s="49"/>
      <c r="D482" s="49"/>
      <c r="E482" s="49"/>
      <c r="F482" s="49"/>
      <c r="G482" s="49"/>
      <c r="H482" s="49"/>
      <c r="I482" s="49"/>
      <c r="J482" s="49"/>
      <c r="K482" s="49"/>
      <c r="L482" s="49"/>
      <c r="M482" s="49"/>
      <c r="N482" s="49"/>
      <c r="O482" s="49"/>
      <c r="P482" s="49"/>
      <c r="Q482" s="49"/>
      <c r="R482" s="49"/>
      <c r="S482" s="132"/>
      <c r="T482" s="132"/>
      <c r="U482" s="132"/>
      <c r="V482" s="132"/>
      <c r="W482" s="132"/>
      <c r="X482" s="132"/>
      <c r="Y482" s="132"/>
    </row>
    <row r="483" spans="1:25" ht="15.6">
      <c r="A483" s="132"/>
      <c r="B483" s="132"/>
      <c r="C483" s="49"/>
      <c r="D483" s="49"/>
      <c r="E483" s="49"/>
      <c r="F483" s="49"/>
      <c r="G483" s="49"/>
      <c r="H483" s="49"/>
      <c r="I483" s="49"/>
      <c r="J483" s="49"/>
      <c r="K483" s="49"/>
      <c r="L483" s="49"/>
      <c r="M483" s="49"/>
      <c r="N483" s="49"/>
      <c r="O483" s="49"/>
      <c r="P483" s="49"/>
      <c r="Q483" s="49"/>
      <c r="R483" s="49"/>
      <c r="S483" s="132"/>
      <c r="T483" s="132"/>
      <c r="U483" s="132"/>
      <c r="V483" s="132"/>
      <c r="W483" s="132"/>
      <c r="X483" s="132"/>
      <c r="Y483" s="132"/>
    </row>
    <row r="484" spans="1:25" ht="15.6">
      <c r="A484" s="132"/>
      <c r="B484" s="132"/>
      <c r="C484" s="49"/>
      <c r="D484" s="49"/>
      <c r="E484" s="49"/>
      <c r="F484" s="49"/>
      <c r="G484" s="49"/>
      <c r="H484" s="49"/>
      <c r="I484" s="49"/>
      <c r="J484" s="49"/>
      <c r="K484" s="49"/>
      <c r="L484" s="49"/>
      <c r="M484" s="49"/>
      <c r="N484" s="49"/>
      <c r="O484" s="49"/>
      <c r="P484" s="49"/>
      <c r="Q484" s="49"/>
      <c r="R484" s="49"/>
      <c r="S484" s="132"/>
      <c r="T484" s="132"/>
      <c r="U484" s="132"/>
      <c r="V484" s="132"/>
      <c r="W484" s="132"/>
      <c r="X484" s="132"/>
      <c r="Y484" s="132"/>
    </row>
    <row r="485" spans="1:25" ht="15.6">
      <c r="A485" s="132"/>
      <c r="B485" s="132"/>
      <c r="C485" s="49"/>
      <c r="D485" s="49"/>
      <c r="E485" s="49"/>
      <c r="F485" s="49"/>
      <c r="G485" s="49"/>
      <c r="H485" s="49"/>
      <c r="I485" s="49"/>
      <c r="J485" s="49"/>
      <c r="K485" s="49"/>
      <c r="L485" s="49"/>
      <c r="M485" s="49"/>
      <c r="N485" s="49"/>
      <c r="O485" s="49"/>
      <c r="P485" s="49"/>
      <c r="Q485" s="49"/>
      <c r="R485" s="49"/>
      <c r="S485" s="132"/>
      <c r="T485" s="132"/>
      <c r="U485" s="132"/>
      <c r="V485" s="132"/>
      <c r="W485" s="132"/>
      <c r="X485" s="132"/>
      <c r="Y485" s="132"/>
    </row>
    <row r="486" spans="1:25" ht="15.6">
      <c r="A486" s="132"/>
      <c r="B486" s="132"/>
      <c r="C486" s="49"/>
      <c r="D486" s="49"/>
      <c r="E486" s="49"/>
      <c r="F486" s="49"/>
      <c r="G486" s="49"/>
      <c r="H486" s="49"/>
      <c r="I486" s="49"/>
      <c r="J486" s="49"/>
      <c r="K486" s="49"/>
      <c r="L486" s="49"/>
      <c r="M486" s="49"/>
      <c r="N486" s="49"/>
      <c r="O486" s="49"/>
      <c r="P486" s="49"/>
      <c r="Q486" s="49"/>
      <c r="R486" s="49"/>
      <c r="S486" s="132"/>
      <c r="T486" s="132"/>
      <c r="U486" s="132"/>
      <c r="V486" s="132"/>
      <c r="W486" s="132"/>
      <c r="X486" s="132"/>
      <c r="Y486" s="132"/>
    </row>
    <row r="487" spans="1:25" ht="15.6">
      <c r="A487" s="132"/>
      <c r="B487" s="132"/>
      <c r="C487" s="49"/>
      <c r="D487" s="49"/>
      <c r="E487" s="49"/>
      <c r="F487" s="49"/>
      <c r="G487" s="49"/>
      <c r="H487" s="49"/>
      <c r="I487" s="49"/>
      <c r="J487" s="49"/>
      <c r="K487" s="49"/>
      <c r="L487" s="49"/>
      <c r="M487" s="49"/>
      <c r="N487" s="49"/>
      <c r="O487" s="49"/>
      <c r="P487" s="49"/>
      <c r="Q487" s="49"/>
      <c r="R487" s="49"/>
      <c r="S487" s="132"/>
      <c r="T487" s="132"/>
      <c r="U487" s="132"/>
      <c r="V487" s="132"/>
      <c r="W487" s="132"/>
      <c r="X487" s="132"/>
      <c r="Y487" s="132"/>
    </row>
    <row r="488" spans="1:25" ht="15.6">
      <c r="A488" s="132"/>
      <c r="B488" s="132"/>
      <c r="C488" s="49"/>
      <c r="D488" s="49"/>
      <c r="E488" s="49"/>
      <c r="F488" s="49"/>
      <c r="G488" s="49"/>
      <c r="H488" s="49"/>
      <c r="I488" s="49"/>
      <c r="J488" s="49"/>
      <c r="K488" s="49"/>
      <c r="L488" s="49"/>
      <c r="M488" s="49"/>
      <c r="N488" s="49"/>
      <c r="O488" s="49"/>
      <c r="P488" s="49"/>
      <c r="Q488" s="49"/>
      <c r="R488" s="49"/>
      <c r="S488" s="132"/>
      <c r="T488" s="132"/>
      <c r="U488" s="132"/>
      <c r="V488" s="132"/>
      <c r="W488" s="132"/>
      <c r="X488" s="132"/>
      <c r="Y488" s="132"/>
    </row>
    <row r="489" spans="1:25" ht="15.6">
      <c r="A489" s="132"/>
      <c r="B489" s="132"/>
      <c r="C489" s="49"/>
      <c r="D489" s="49"/>
      <c r="E489" s="49"/>
      <c r="F489" s="49"/>
      <c r="G489" s="49"/>
      <c r="H489" s="49"/>
      <c r="I489" s="49"/>
      <c r="J489" s="49"/>
      <c r="K489" s="49"/>
      <c r="L489" s="49"/>
      <c r="M489" s="49"/>
      <c r="N489" s="49"/>
      <c r="O489" s="49"/>
      <c r="P489" s="49"/>
      <c r="Q489" s="49"/>
      <c r="R489" s="49"/>
      <c r="S489" s="132"/>
      <c r="T489" s="132"/>
      <c r="U489" s="132"/>
      <c r="V489" s="132"/>
      <c r="W489" s="132"/>
      <c r="X489" s="132"/>
      <c r="Y489" s="132"/>
    </row>
    <row r="490" spans="1:25" ht="15.6">
      <c r="A490" s="132"/>
      <c r="B490" s="132"/>
      <c r="C490" s="49"/>
      <c r="D490" s="49"/>
      <c r="E490" s="49"/>
      <c r="F490" s="49"/>
      <c r="G490" s="49"/>
      <c r="H490" s="49"/>
      <c r="I490" s="49"/>
      <c r="J490" s="49"/>
      <c r="K490" s="49"/>
      <c r="L490" s="49"/>
      <c r="M490" s="49"/>
      <c r="N490" s="49"/>
      <c r="O490" s="49"/>
      <c r="P490" s="49"/>
      <c r="Q490" s="49"/>
      <c r="R490" s="49"/>
      <c r="S490" s="132"/>
      <c r="T490" s="132"/>
      <c r="U490" s="132"/>
      <c r="V490" s="132"/>
      <c r="W490" s="132"/>
      <c r="X490" s="132"/>
      <c r="Y490" s="132"/>
    </row>
    <row r="491" spans="1:25" ht="15.6">
      <c r="A491" s="132"/>
      <c r="B491" s="132"/>
      <c r="C491" s="49"/>
      <c r="D491" s="49"/>
      <c r="E491" s="49"/>
      <c r="F491" s="49"/>
      <c r="G491" s="49"/>
      <c r="H491" s="49"/>
      <c r="I491" s="49"/>
      <c r="J491" s="49"/>
      <c r="K491" s="49"/>
      <c r="L491" s="49"/>
      <c r="M491" s="49"/>
      <c r="N491" s="49"/>
      <c r="O491" s="49"/>
      <c r="P491" s="49"/>
      <c r="Q491" s="49"/>
      <c r="R491" s="49"/>
      <c r="S491" s="132"/>
      <c r="T491" s="132"/>
      <c r="U491" s="132"/>
      <c r="V491" s="132"/>
      <c r="W491" s="132"/>
      <c r="X491" s="132"/>
      <c r="Y491" s="132"/>
    </row>
    <row r="492" spans="1:25" ht="15.6">
      <c r="A492" s="132"/>
      <c r="B492" s="132"/>
      <c r="C492" s="49"/>
      <c r="D492" s="49"/>
      <c r="E492" s="49"/>
      <c r="F492" s="49"/>
      <c r="G492" s="49"/>
      <c r="H492" s="49"/>
      <c r="I492" s="49"/>
      <c r="J492" s="49"/>
      <c r="K492" s="49"/>
      <c r="L492" s="49"/>
      <c r="M492" s="49"/>
      <c r="N492" s="49"/>
      <c r="O492" s="49"/>
      <c r="P492" s="49"/>
      <c r="Q492" s="49"/>
      <c r="R492" s="49"/>
      <c r="S492" s="132"/>
      <c r="T492" s="132"/>
      <c r="U492" s="132"/>
      <c r="V492" s="132"/>
      <c r="W492" s="132"/>
      <c r="X492" s="132"/>
      <c r="Y492" s="132"/>
    </row>
    <row r="493" spans="1:25" ht="15.6">
      <c r="A493" s="132"/>
      <c r="B493" s="132"/>
      <c r="C493" s="49"/>
      <c r="D493" s="49"/>
      <c r="E493" s="49"/>
      <c r="F493" s="49"/>
      <c r="G493" s="49"/>
      <c r="H493" s="49"/>
      <c r="I493" s="49"/>
      <c r="J493" s="49"/>
      <c r="K493" s="49"/>
      <c r="L493" s="49"/>
      <c r="M493" s="49"/>
      <c r="N493" s="49"/>
      <c r="O493" s="49"/>
      <c r="P493" s="49"/>
      <c r="Q493" s="49"/>
      <c r="R493" s="49"/>
      <c r="S493" s="132"/>
      <c r="T493" s="132"/>
      <c r="U493" s="132"/>
      <c r="V493" s="132"/>
      <c r="W493" s="132"/>
      <c r="X493" s="132"/>
      <c r="Y493" s="132"/>
    </row>
    <row r="494" spans="1:25" ht="15.6">
      <c r="A494" s="132"/>
      <c r="B494" s="132"/>
      <c r="C494" s="49"/>
      <c r="D494" s="49"/>
      <c r="E494" s="49"/>
      <c r="F494" s="49"/>
      <c r="G494" s="49"/>
      <c r="H494" s="49"/>
      <c r="I494" s="49"/>
      <c r="J494" s="49"/>
      <c r="K494" s="49"/>
      <c r="L494" s="49"/>
      <c r="M494" s="49"/>
      <c r="N494" s="49"/>
      <c r="O494" s="49"/>
      <c r="P494" s="49"/>
      <c r="Q494" s="49"/>
      <c r="R494" s="49"/>
      <c r="S494" s="132"/>
      <c r="T494" s="132"/>
      <c r="U494" s="132"/>
      <c r="V494" s="132"/>
      <c r="W494" s="132"/>
      <c r="X494" s="132"/>
      <c r="Y494" s="132"/>
    </row>
    <row r="495" spans="1:25" ht="15.6">
      <c r="A495" s="132"/>
      <c r="B495" s="132"/>
      <c r="C495" s="49"/>
      <c r="D495" s="49"/>
      <c r="E495" s="49"/>
      <c r="F495" s="49"/>
      <c r="G495" s="49"/>
      <c r="H495" s="49"/>
      <c r="I495" s="49"/>
      <c r="J495" s="49"/>
      <c r="K495" s="49"/>
      <c r="L495" s="49"/>
      <c r="M495" s="49"/>
      <c r="N495" s="49"/>
      <c r="O495" s="49"/>
      <c r="P495" s="49"/>
      <c r="Q495" s="49"/>
      <c r="R495" s="49"/>
      <c r="S495" s="132"/>
      <c r="T495" s="132"/>
      <c r="U495" s="132"/>
      <c r="V495" s="132"/>
      <c r="W495" s="132"/>
      <c r="X495" s="132"/>
      <c r="Y495" s="132"/>
    </row>
    <row r="496" spans="1:25" ht="15.6">
      <c r="A496" s="132"/>
      <c r="B496" s="132"/>
      <c r="C496" s="49"/>
      <c r="D496" s="49"/>
      <c r="E496" s="49"/>
      <c r="F496" s="49"/>
      <c r="G496" s="49"/>
      <c r="H496" s="49"/>
      <c r="I496" s="49"/>
      <c r="J496" s="49"/>
      <c r="K496" s="49"/>
      <c r="L496" s="49"/>
      <c r="M496" s="49"/>
      <c r="N496" s="49"/>
      <c r="O496" s="49"/>
      <c r="P496" s="49"/>
      <c r="Q496" s="49"/>
      <c r="R496" s="49"/>
      <c r="S496" s="132"/>
      <c r="T496" s="132"/>
      <c r="U496" s="132"/>
      <c r="V496" s="132"/>
      <c r="W496" s="132"/>
      <c r="X496" s="132"/>
      <c r="Y496" s="132"/>
    </row>
    <row r="497" spans="1:25" ht="15.6">
      <c r="A497" s="132"/>
      <c r="B497" s="132"/>
      <c r="C497" s="49"/>
      <c r="D497" s="49"/>
      <c r="E497" s="49"/>
      <c r="F497" s="49"/>
      <c r="G497" s="49"/>
      <c r="H497" s="49"/>
      <c r="I497" s="49"/>
      <c r="J497" s="49"/>
      <c r="K497" s="49"/>
      <c r="L497" s="49"/>
      <c r="M497" s="49"/>
      <c r="N497" s="49"/>
      <c r="O497" s="49"/>
      <c r="P497" s="49"/>
      <c r="Q497" s="49"/>
      <c r="R497" s="49"/>
      <c r="S497" s="132"/>
      <c r="T497" s="132"/>
      <c r="U497" s="132"/>
      <c r="V497" s="132"/>
      <c r="W497" s="132"/>
      <c r="X497" s="132"/>
      <c r="Y497" s="132"/>
    </row>
    <row r="498" spans="1:25" ht="15.6">
      <c r="A498" s="132"/>
      <c r="B498" s="132"/>
      <c r="C498" s="49"/>
      <c r="D498" s="49"/>
      <c r="E498" s="49"/>
      <c r="F498" s="49"/>
      <c r="G498" s="49"/>
      <c r="H498" s="49"/>
      <c r="I498" s="49"/>
      <c r="J498" s="49"/>
      <c r="K498" s="49"/>
      <c r="L498" s="49"/>
      <c r="M498" s="49"/>
      <c r="N498" s="49"/>
      <c r="O498" s="49"/>
      <c r="P498" s="49"/>
      <c r="Q498" s="49"/>
      <c r="R498" s="49"/>
      <c r="S498" s="132"/>
      <c r="T498" s="132"/>
      <c r="U498" s="132"/>
      <c r="V498" s="132"/>
      <c r="W498" s="132"/>
      <c r="X498" s="132"/>
      <c r="Y498" s="132"/>
    </row>
    <row r="499" spans="1:25" ht="15.6">
      <c r="A499" s="132"/>
      <c r="B499" s="132"/>
      <c r="C499" s="49"/>
      <c r="D499" s="49"/>
      <c r="E499" s="49"/>
      <c r="F499" s="49"/>
      <c r="G499" s="49"/>
      <c r="H499" s="49"/>
      <c r="I499" s="49"/>
      <c r="J499" s="49"/>
      <c r="K499" s="49"/>
      <c r="L499" s="49"/>
      <c r="M499" s="49"/>
      <c r="N499" s="49"/>
      <c r="O499" s="49"/>
      <c r="P499" s="49"/>
      <c r="Q499" s="49"/>
      <c r="R499" s="49"/>
      <c r="S499" s="132"/>
      <c r="T499" s="132"/>
      <c r="U499" s="132"/>
      <c r="V499" s="132"/>
      <c r="W499" s="132"/>
      <c r="X499" s="132"/>
      <c r="Y499" s="132"/>
    </row>
    <row r="500" spans="1:25" ht="15.6">
      <c r="A500" s="132"/>
      <c r="B500" s="132"/>
      <c r="C500" s="49"/>
      <c r="D500" s="49"/>
      <c r="E500" s="49"/>
      <c r="F500" s="49"/>
      <c r="G500" s="49"/>
      <c r="H500" s="49"/>
      <c r="I500" s="49"/>
      <c r="J500" s="49"/>
      <c r="K500" s="49"/>
      <c r="L500" s="49"/>
      <c r="M500" s="49"/>
      <c r="N500" s="49"/>
      <c r="O500" s="49"/>
      <c r="P500" s="49"/>
      <c r="Q500" s="49"/>
      <c r="R500" s="49"/>
      <c r="S500" s="132"/>
      <c r="T500" s="132"/>
      <c r="U500" s="132"/>
      <c r="V500" s="132"/>
      <c r="W500" s="132"/>
      <c r="X500" s="132"/>
      <c r="Y500" s="132"/>
    </row>
    <row r="501" spans="1:25" ht="15.6">
      <c r="A501" s="132"/>
      <c r="B501" s="132"/>
      <c r="C501" s="49"/>
      <c r="D501" s="49"/>
      <c r="E501" s="49"/>
      <c r="F501" s="49"/>
      <c r="G501" s="49"/>
      <c r="H501" s="49"/>
      <c r="I501" s="49"/>
      <c r="J501" s="49"/>
      <c r="K501" s="49"/>
      <c r="L501" s="49"/>
      <c r="M501" s="49"/>
      <c r="N501" s="49"/>
      <c r="O501" s="49"/>
      <c r="P501" s="49"/>
      <c r="Q501" s="49"/>
      <c r="R501" s="49"/>
      <c r="S501" s="132"/>
      <c r="T501" s="132"/>
      <c r="U501" s="132"/>
      <c r="V501" s="132"/>
      <c r="W501" s="132"/>
      <c r="X501" s="132"/>
      <c r="Y501" s="132"/>
    </row>
    <row r="502" spans="1:25" ht="15.6">
      <c r="A502" s="132"/>
      <c r="B502" s="132"/>
      <c r="C502" s="49"/>
      <c r="D502" s="49"/>
      <c r="E502" s="49"/>
      <c r="F502" s="49"/>
      <c r="G502" s="49"/>
      <c r="H502" s="49"/>
      <c r="I502" s="49"/>
      <c r="J502" s="49"/>
      <c r="K502" s="49"/>
      <c r="L502" s="49"/>
      <c r="M502" s="49"/>
      <c r="N502" s="49"/>
      <c r="O502" s="49"/>
      <c r="P502" s="49"/>
      <c r="Q502" s="49"/>
      <c r="R502" s="49"/>
      <c r="S502" s="132"/>
      <c r="T502" s="132"/>
      <c r="U502" s="132"/>
      <c r="V502" s="132"/>
      <c r="W502" s="132"/>
      <c r="X502" s="132"/>
      <c r="Y502" s="132"/>
    </row>
    <row r="503" spans="1:25" ht="15.6">
      <c r="A503" s="132"/>
      <c r="B503" s="132"/>
      <c r="C503" s="49"/>
      <c r="D503" s="49"/>
      <c r="E503" s="49"/>
      <c r="F503" s="49"/>
      <c r="G503" s="49"/>
      <c r="H503" s="49"/>
      <c r="I503" s="49"/>
      <c r="J503" s="49"/>
      <c r="K503" s="49"/>
      <c r="L503" s="49"/>
      <c r="M503" s="49"/>
      <c r="N503" s="49"/>
      <c r="O503" s="49"/>
      <c r="P503" s="49"/>
      <c r="Q503" s="49"/>
      <c r="R503" s="49"/>
      <c r="S503" s="132"/>
      <c r="T503" s="132"/>
      <c r="U503" s="132"/>
      <c r="V503" s="132"/>
      <c r="W503" s="132"/>
      <c r="X503" s="132"/>
      <c r="Y503" s="132"/>
    </row>
    <row r="504" spans="1:25" ht="15.6">
      <c r="A504" s="132"/>
      <c r="B504" s="132"/>
      <c r="C504" s="49"/>
      <c r="D504" s="49"/>
      <c r="E504" s="49"/>
      <c r="F504" s="49"/>
      <c r="G504" s="49"/>
      <c r="H504" s="49"/>
      <c r="I504" s="49"/>
      <c r="J504" s="49"/>
      <c r="K504" s="49"/>
      <c r="L504" s="49"/>
      <c r="M504" s="49"/>
      <c r="N504" s="49"/>
      <c r="O504" s="49"/>
      <c r="P504" s="49"/>
      <c r="Q504" s="49"/>
      <c r="R504" s="49"/>
      <c r="S504" s="132"/>
      <c r="T504" s="132"/>
      <c r="U504" s="132"/>
      <c r="V504" s="132"/>
      <c r="W504" s="132"/>
      <c r="X504" s="132"/>
      <c r="Y504" s="132"/>
    </row>
    <row r="505" spans="1:25" ht="15.6">
      <c r="A505" s="132"/>
      <c r="B505" s="132"/>
      <c r="C505" s="49"/>
      <c r="D505" s="49"/>
      <c r="E505" s="49"/>
      <c r="F505" s="49"/>
      <c r="G505" s="49"/>
      <c r="H505" s="49"/>
      <c r="I505" s="49"/>
      <c r="J505" s="49"/>
      <c r="K505" s="49"/>
      <c r="L505" s="49"/>
      <c r="M505" s="49"/>
      <c r="N505" s="49"/>
      <c r="O505" s="49"/>
      <c r="P505" s="49"/>
      <c r="Q505" s="49"/>
      <c r="R505" s="49"/>
      <c r="S505" s="132"/>
      <c r="T505" s="132"/>
      <c r="U505" s="132"/>
      <c r="V505" s="132"/>
      <c r="W505" s="132"/>
      <c r="X505" s="132"/>
      <c r="Y505" s="132"/>
    </row>
    <row r="506" spans="1:25" ht="15.6">
      <c r="A506" s="132"/>
      <c r="B506" s="132"/>
      <c r="C506" s="49"/>
      <c r="D506" s="49"/>
      <c r="E506" s="49"/>
      <c r="F506" s="49"/>
      <c r="G506" s="49"/>
      <c r="H506" s="49"/>
      <c r="I506" s="49"/>
      <c r="J506" s="49"/>
      <c r="K506" s="49"/>
      <c r="L506" s="49"/>
      <c r="M506" s="49"/>
      <c r="N506" s="49"/>
      <c r="O506" s="49"/>
      <c r="P506" s="49"/>
      <c r="Q506" s="49"/>
      <c r="R506" s="49"/>
      <c r="S506" s="132"/>
      <c r="T506" s="132"/>
      <c r="U506" s="132"/>
      <c r="V506" s="132"/>
      <c r="W506" s="132"/>
      <c r="X506" s="132"/>
      <c r="Y506" s="132"/>
    </row>
    <row r="507" spans="1:25" ht="15.6">
      <c r="A507" s="132"/>
      <c r="B507" s="132"/>
      <c r="C507" s="49"/>
      <c r="D507" s="49"/>
      <c r="E507" s="49"/>
      <c r="F507" s="49"/>
      <c r="G507" s="49"/>
      <c r="H507" s="49"/>
      <c r="I507" s="49"/>
      <c r="J507" s="49"/>
      <c r="K507" s="49"/>
      <c r="L507" s="49"/>
      <c r="M507" s="49"/>
      <c r="N507" s="49"/>
      <c r="O507" s="49"/>
      <c r="P507" s="49"/>
      <c r="Q507" s="49"/>
      <c r="R507" s="49"/>
      <c r="S507" s="132"/>
      <c r="T507" s="132"/>
      <c r="U507" s="132"/>
      <c r="V507" s="132"/>
      <c r="W507" s="132"/>
      <c r="X507" s="132"/>
      <c r="Y507" s="132"/>
    </row>
    <row r="508" spans="1:25" ht="15.6">
      <c r="A508" s="132"/>
      <c r="B508" s="132"/>
      <c r="C508" s="49"/>
      <c r="D508" s="49"/>
      <c r="E508" s="49"/>
      <c r="F508" s="49"/>
      <c r="G508" s="49"/>
      <c r="H508" s="49"/>
      <c r="I508" s="49"/>
      <c r="J508" s="49"/>
      <c r="K508" s="49"/>
      <c r="L508" s="49"/>
      <c r="M508" s="49"/>
      <c r="N508" s="49"/>
      <c r="O508" s="49"/>
      <c r="P508" s="49"/>
      <c r="Q508" s="49"/>
      <c r="R508" s="49"/>
      <c r="S508" s="132"/>
      <c r="T508" s="132"/>
      <c r="U508" s="132"/>
      <c r="V508" s="132"/>
      <c r="W508" s="132"/>
      <c r="X508" s="132"/>
      <c r="Y508" s="132"/>
    </row>
    <row r="509" spans="1:25" ht="15.6">
      <c r="A509" s="132"/>
      <c r="B509" s="132"/>
      <c r="C509" s="49"/>
      <c r="D509" s="49"/>
      <c r="E509" s="49"/>
      <c r="F509" s="49"/>
      <c r="G509" s="49"/>
      <c r="H509" s="49"/>
      <c r="I509" s="49"/>
      <c r="J509" s="49"/>
      <c r="K509" s="49"/>
      <c r="L509" s="49"/>
      <c r="M509" s="49"/>
      <c r="N509" s="49"/>
      <c r="O509" s="49"/>
      <c r="P509" s="49"/>
      <c r="Q509" s="49"/>
      <c r="R509" s="49"/>
      <c r="S509" s="132"/>
      <c r="T509" s="132"/>
      <c r="U509" s="132"/>
      <c r="V509" s="132"/>
      <c r="W509" s="132"/>
      <c r="X509" s="132"/>
      <c r="Y509" s="132"/>
    </row>
    <row r="510" spans="1:25" ht="15.6">
      <c r="A510" s="132"/>
      <c r="B510" s="132"/>
      <c r="C510" s="49"/>
      <c r="D510" s="49"/>
      <c r="E510" s="49"/>
      <c r="F510" s="49"/>
      <c r="G510" s="49"/>
      <c r="H510" s="49"/>
      <c r="I510" s="49"/>
      <c r="J510" s="49"/>
      <c r="K510" s="49"/>
      <c r="L510" s="49"/>
      <c r="M510" s="49"/>
      <c r="N510" s="49"/>
      <c r="O510" s="49"/>
      <c r="P510" s="49"/>
      <c r="Q510" s="49"/>
      <c r="R510" s="49"/>
      <c r="S510" s="132"/>
      <c r="T510" s="132"/>
      <c r="U510" s="132"/>
      <c r="V510" s="132"/>
      <c r="W510" s="132"/>
      <c r="X510" s="132"/>
      <c r="Y510" s="132"/>
    </row>
    <row r="511" spans="1:25" ht="15.6">
      <c r="A511" s="132"/>
      <c r="B511" s="132"/>
      <c r="C511" s="49"/>
      <c r="D511" s="49"/>
      <c r="E511" s="49"/>
      <c r="F511" s="49"/>
      <c r="G511" s="49"/>
      <c r="H511" s="49"/>
      <c r="I511" s="49"/>
      <c r="J511" s="49"/>
      <c r="K511" s="49"/>
      <c r="L511" s="49"/>
      <c r="M511" s="49"/>
      <c r="N511" s="49"/>
      <c r="O511" s="49"/>
      <c r="P511" s="49"/>
      <c r="Q511" s="49"/>
      <c r="R511" s="49"/>
      <c r="S511" s="132"/>
      <c r="T511" s="132"/>
      <c r="U511" s="132"/>
      <c r="V511" s="132"/>
      <c r="W511" s="132"/>
      <c r="X511" s="132"/>
      <c r="Y511" s="132"/>
    </row>
    <row r="512" spans="1:25" ht="15.6">
      <c r="A512" s="132"/>
      <c r="B512" s="132"/>
      <c r="C512" s="49"/>
      <c r="D512" s="49"/>
      <c r="E512" s="49"/>
      <c r="F512" s="49"/>
      <c r="G512" s="49"/>
      <c r="H512" s="49"/>
      <c r="I512" s="49"/>
      <c r="J512" s="49"/>
      <c r="K512" s="49"/>
      <c r="L512" s="49"/>
      <c r="M512" s="49"/>
      <c r="N512" s="49"/>
      <c r="O512" s="49"/>
      <c r="P512" s="49"/>
      <c r="Q512" s="49"/>
      <c r="R512" s="49"/>
      <c r="S512" s="132"/>
      <c r="T512" s="132"/>
      <c r="U512" s="132"/>
      <c r="V512" s="132"/>
      <c r="W512" s="132"/>
      <c r="X512" s="132"/>
      <c r="Y512" s="132"/>
    </row>
    <row r="513" spans="1:25" ht="15.6">
      <c r="A513" s="132"/>
      <c r="B513" s="132"/>
      <c r="C513" s="49"/>
      <c r="D513" s="49"/>
      <c r="E513" s="49"/>
      <c r="F513" s="49"/>
      <c r="G513" s="49"/>
      <c r="H513" s="49"/>
      <c r="I513" s="49"/>
      <c r="J513" s="49"/>
      <c r="K513" s="49"/>
      <c r="L513" s="49"/>
      <c r="M513" s="49"/>
      <c r="N513" s="49"/>
      <c r="O513" s="49"/>
      <c r="P513" s="49"/>
      <c r="Q513" s="49"/>
      <c r="R513" s="49"/>
      <c r="S513" s="132"/>
      <c r="T513" s="132"/>
      <c r="U513" s="132"/>
      <c r="V513" s="132"/>
      <c r="W513" s="132"/>
      <c r="X513" s="132"/>
      <c r="Y513" s="132"/>
    </row>
    <row r="514" spans="1:25" ht="15.6">
      <c r="A514" s="132"/>
      <c r="B514" s="132"/>
      <c r="C514" s="49"/>
      <c r="D514" s="49"/>
      <c r="E514" s="49"/>
      <c r="F514" s="49"/>
      <c r="G514" s="49"/>
      <c r="H514" s="49"/>
      <c r="I514" s="49"/>
      <c r="J514" s="49"/>
      <c r="K514" s="49"/>
      <c r="L514" s="49"/>
      <c r="M514" s="49"/>
      <c r="N514" s="49"/>
      <c r="O514" s="49"/>
      <c r="P514" s="49"/>
      <c r="Q514" s="49"/>
      <c r="R514" s="49"/>
      <c r="S514" s="132"/>
      <c r="T514" s="132"/>
      <c r="U514" s="132"/>
      <c r="V514" s="132"/>
      <c r="W514" s="132"/>
      <c r="X514" s="132"/>
      <c r="Y514" s="132"/>
    </row>
    <row r="515" spans="1:25" ht="15.6">
      <c r="A515" s="132"/>
      <c r="B515" s="132"/>
      <c r="C515" s="49"/>
      <c r="D515" s="49"/>
      <c r="E515" s="49"/>
      <c r="F515" s="49"/>
      <c r="G515" s="49"/>
      <c r="H515" s="49"/>
      <c r="I515" s="49"/>
      <c r="J515" s="49"/>
      <c r="K515" s="49"/>
      <c r="L515" s="49"/>
      <c r="M515" s="49"/>
      <c r="N515" s="49"/>
      <c r="O515" s="49"/>
      <c r="P515" s="49"/>
      <c r="Q515" s="49"/>
      <c r="R515" s="49"/>
      <c r="S515" s="132"/>
      <c r="T515" s="132"/>
      <c r="U515" s="132"/>
      <c r="V515" s="132"/>
      <c r="W515" s="132"/>
      <c r="X515" s="132"/>
      <c r="Y515" s="132"/>
    </row>
    <row r="516" spans="1:25" ht="15.6">
      <c r="A516" s="132"/>
      <c r="B516" s="132"/>
      <c r="C516" s="49"/>
      <c r="D516" s="49"/>
      <c r="E516" s="49"/>
      <c r="F516" s="49"/>
      <c r="G516" s="49"/>
      <c r="H516" s="49"/>
      <c r="I516" s="49"/>
      <c r="J516" s="49"/>
      <c r="K516" s="49"/>
      <c r="L516" s="49"/>
      <c r="M516" s="49"/>
      <c r="N516" s="49"/>
      <c r="O516" s="49"/>
      <c r="P516" s="49"/>
      <c r="Q516" s="49"/>
      <c r="R516" s="49"/>
      <c r="S516" s="132"/>
      <c r="T516" s="132"/>
      <c r="U516" s="132"/>
      <c r="V516" s="132"/>
      <c r="W516" s="132"/>
      <c r="X516" s="132"/>
      <c r="Y516" s="132"/>
    </row>
    <row r="517" spans="1:25" ht="15.6">
      <c r="A517" s="132"/>
      <c r="B517" s="132"/>
      <c r="C517" s="49"/>
      <c r="D517" s="49"/>
      <c r="E517" s="49"/>
      <c r="F517" s="49"/>
      <c r="G517" s="49"/>
      <c r="H517" s="49"/>
      <c r="I517" s="49"/>
      <c r="J517" s="49"/>
      <c r="K517" s="49"/>
      <c r="L517" s="49"/>
      <c r="M517" s="49"/>
      <c r="N517" s="49"/>
      <c r="O517" s="49"/>
      <c r="P517" s="49"/>
      <c r="Q517" s="49"/>
      <c r="R517" s="49"/>
      <c r="S517" s="132"/>
      <c r="T517" s="132"/>
      <c r="U517" s="132"/>
      <c r="V517" s="132"/>
      <c r="W517" s="132"/>
      <c r="X517" s="132"/>
      <c r="Y517" s="132"/>
    </row>
    <row r="518" spans="1:25" ht="15.6">
      <c r="A518" s="132"/>
      <c r="B518" s="132"/>
      <c r="C518" s="49"/>
      <c r="D518" s="49"/>
      <c r="E518" s="49"/>
      <c r="F518" s="49"/>
      <c r="G518" s="49"/>
      <c r="H518" s="49"/>
      <c r="I518" s="49"/>
      <c r="J518" s="49"/>
      <c r="K518" s="49"/>
      <c r="L518" s="49"/>
      <c r="M518" s="49"/>
      <c r="N518" s="49"/>
      <c r="O518" s="49"/>
      <c r="P518" s="49"/>
      <c r="Q518" s="49"/>
      <c r="R518" s="49"/>
      <c r="S518" s="132"/>
      <c r="T518" s="132"/>
      <c r="U518" s="132"/>
      <c r="V518" s="132"/>
      <c r="W518" s="132"/>
      <c r="X518" s="132"/>
      <c r="Y518" s="132"/>
    </row>
    <row r="519" spans="1:25" ht="15.6">
      <c r="A519" s="132"/>
      <c r="B519" s="132"/>
      <c r="C519" s="49"/>
      <c r="D519" s="49"/>
      <c r="E519" s="49"/>
      <c r="F519" s="49"/>
      <c r="G519" s="49"/>
      <c r="H519" s="49"/>
      <c r="I519" s="49"/>
      <c r="J519" s="49"/>
      <c r="K519" s="49"/>
      <c r="L519" s="49"/>
      <c r="M519" s="49"/>
      <c r="N519" s="49"/>
      <c r="O519" s="49"/>
      <c r="P519" s="49"/>
      <c r="Q519" s="49"/>
      <c r="R519" s="49"/>
      <c r="S519" s="132"/>
      <c r="T519" s="132"/>
      <c r="U519" s="132"/>
      <c r="V519" s="132"/>
      <c r="W519" s="132"/>
      <c r="X519" s="132"/>
      <c r="Y519" s="132"/>
    </row>
    <row r="520" spans="1:25" ht="15.6">
      <c r="A520" s="132"/>
      <c r="B520" s="132"/>
      <c r="C520" s="49"/>
      <c r="D520" s="49"/>
      <c r="E520" s="49"/>
      <c r="F520" s="49"/>
      <c r="G520" s="49"/>
      <c r="H520" s="49"/>
      <c r="I520" s="49"/>
      <c r="J520" s="49"/>
      <c r="K520" s="49"/>
      <c r="L520" s="49"/>
      <c r="M520" s="49"/>
      <c r="N520" s="49"/>
      <c r="O520" s="49"/>
      <c r="P520" s="49"/>
      <c r="Q520" s="49"/>
      <c r="R520" s="49"/>
      <c r="S520" s="132"/>
      <c r="T520" s="132"/>
      <c r="U520" s="132"/>
      <c r="V520" s="132"/>
      <c r="W520" s="132"/>
      <c r="X520" s="132"/>
      <c r="Y520" s="132"/>
    </row>
    <row r="521" spans="1:25" ht="15.6">
      <c r="A521" s="132"/>
      <c r="B521" s="132"/>
      <c r="C521" s="49"/>
      <c r="D521" s="49"/>
      <c r="E521" s="49"/>
      <c r="F521" s="49"/>
      <c r="G521" s="49"/>
      <c r="H521" s="49"/>
      <c r="I521" s="49"/>
      <c r="J521" s="49"/>
      <c r="K521" s="49"/>
      <c r="L521" s="49"/>
      <c r="M521" s="49"/>
      <c r="N521" s="49"/>
      <c r="O521" s="49"/>
      <c r="P521" s="49"/>
      <c r="Q521" s="49"/>
      <c r="R521" s="49"/>
      <c r="S521" s="132"/>
      <c r="T521" s="132"/>
      <c r="U521" s="132"/>
      <c r="V521" s="132"/>
      <c r="W521" s="132"/>
      <c r="X521" s="132"/>
      <c r="Y521" s="132"/>
    </row>
    <row r="522" spans="1:25" ht="15.6">
      <c r="A522" s="132"/>
      <c r="B522" s="132"/>
      <c r="C522" s="49"/>
      <c r="D522" s="49"/>
      <c r="E522" s="49"/>
      <c r="F522" s="49"/>
      <c r="G522" s="49"/>
      <c r="H522" s="49"/>
      <c r="I522" s="49"/>
      <c r="J522" s="49"/>
      <c r="K522" s="49"/>
      <c r="L522" s="49"/>
      <c r="M522" s="49"/>
      <c r="N522" s="49"/>
      <c r="O522" s="49"/>
      <c r="P522" s="49"/>
      <c r="Q522" s="49"/>
      <c r="R522" s="49"/>
      <c r="S522" s="132"/>
      <c r="T522" s="132"/>
      <c r="U522" s="132"/>
      <c r="V522" s="132"/>
      <c r="W522" s="132"/>
      <c r="X522" s="132"/>
      <c r="Y522" s="132"/>
    </row>
    <row r="523" spans="1:25" ht="15.6">
      <c r="A523" s="132"/>
      <c r="B523" s="132"/>
      <c r="C523" s="49"/>
      <c r="D523" s="49"/>
      <c r="E523" s="49"/>
      <c r="F523" s="49"/>
      <c r="G523" s="49"/>
      <c r="H523" s="49"/>
      <c r="I523" s="49"/>
      <c r="J523" s="49"/>
      <c r="K523" s="49"/>
      <c r="L523" s="49"/>
      <c r="M523" s="49"/>
      <c r="N523" s="49"/>
      <c r="O523" s="49"/>
      <c r="P523" s="49"/>
      <c r="Q523" s="49"/>
      <c r="R523" s="49"/>
      <c r="S523" s="132"/>
      <c r="T523" s="132"/>
      <c r="U523" s="132"/>
      <c r="V523" s="132"/>
      <c r="W523" s="132"/>
      <c r="X523" s="132"/>
      <c r="Y523" s="132"/>
    </row>
    <row r="524" spans="1:25" ht="15.6">
      <c r="A524" s="132"/>
      <c r="B524" s="132"/>
      <c r="C524" s="49"/>
      <c r="D524" s="49"/>
      <c r="E524" s="49"/>
      <c r="F524" s="49"/>
      <c r="G524" s="49"/>
      <c r="H524" s="49"/>
      <c r="I524" s="49"/>
      <c r="J524" s="49"/>
      <c r="K524" s="49"/>
      <c r="L524" s="49"/>
      <c r="M524" s="49"/>
      <c r="N524" s="49"/>
      <c r="O524" s="49"/>
      <c r="P524" s="49"/>
      <c r="Q524" s="49"/>
      <c r="R524" s="49"/>
      <c r="S524" s="132"/>
      <c r="T524" s="132"/>
      <c r="U524" s="132"/>
      <c r="V524" s="132"/>
      <c r="W524" s="132"/>
      <c r="X524" s="132"/>
      <c r="Y524" s="132"/>
    </row>
    <row r="525" spans="1:25" ht="15.6">
      <c r="A525" s="132"/>
      <c r="B525" s="132"/>
      <c r="C525" s="49"/>
      <c r="D525" s="49"/>
      <c r="E525" s="49"/>
      <c r="F525" s="49"/>
      <c r="G525" s="49"/>
      <c r="H525" s="49"/>
      <c r="I525" s="49"/>
      <c r="J525" s="49"/>
      <c r="K525" s="49"/>
      <c r="L525" s="49"/>
      <c r="M525" s="49"/>
      <c r="N525" s="49"/>
      <c r="O525" s="49"/>
      <c r="P525" s="49"/>
      <c r="Q525" s="49"/>
      <c r="R525" s="49"/>
      <c r="S525" s="132"/>
      <c r="T525" s="132"/>
      <c r="U525" s="132"/>
      <c r="V525" s="132"/>
      <c r="W525" s="132"/>
      <c r="X525" s="132"/>
      <c r="Y525" s="132"/>
    </row>
    <row r="526" spans="1:25" ht="15.6">
      <c r="A526" s="132"/>
      <c r="B526" s="132"/>
      <c r="C526" s="49"/>
      <c r="D526" s="49"/>
      <c r="E526" s="49"/>
      <c r="F526" s="49"/>
      <c r="G526" s="49"/>
      <c r="H526" s="49"/>
      <c r="I526" s="49"/>
      <c r="J526" s="49"/>
      <c r="K526" s="49"/>
      <c r="L526" s="49"/>
      <c r="M526" s="49"/>
      <c r="N526" s="49"/>
      <c r="O526" s="49"/>
      <c r="P526" s="49"/>
      <c r="Q526" s="49"/>
      <c r="R526" s="49"/>
      <c r="S526" s="132"/>
      <c r="T526" s="132"/>
      <c r="U526" s="132"/>
      <c r="V526" s="132"/>
      <c r="W526" s="132"/>
      <c r="X526" s="132"/>
      <c r="Y526" s="132"/>
    </row>
    <row r="527" spans="1:25" ht="15.6">
      <c r="A527" s="132"/>
      <c r="B527" s="132"/>
      <c r="C527" s="49"/>
      <c r="D527" s="49"/>
      <c r="E527" s="49"/>
      <c r="F527" s="49"/>
      <c r="G527" s="49"/>
      <c r="H527" s="49"/>
      <c r="I527" s="49"/>
      <c r="J527" s="49"/>
      <c r="K527" s="49"/>
      <c r="L527" s="49"/>
      <c r="M527" s="49"/>
      <c r="N527" s="49"/>
      <c r="O527" s="49"/>
      <c r="P527" s="49"/>
      <c r="Q527" s="49"/>
      <c r="R527" s="49"/>
      <c r="S527" s="132"/>
      <c r="T527" s="132"/>
      <c r="U527" s="132"/>
      <c r="V527" s="132"/>
      <c r="W527" s="132"/>
      <c r="X527" s="132"/>
      <c r="Y527" s="132"/>
    </row>
    <row r="528" spans="1:25" ht="15.6">
      <c r="A528" s="132"/>
      <c r="B528" s="132"/>
      <c r="C528" s="49"/>
      <c r="D528" s="49"/>
      <c r="E528" s="49"/>
      <c r="F528" s="49"/>
      <c r="G528" s="49"/>
      <c r="H528" s="49"/>
      <c r="I528" s="49"/>
      <c r="J528" s="49"/>
      <c r="K528" s="49"/>
      <c r="L528" s="49"/>
      <c r="M528" s="49"/>
      <c r="N528" s="49"/>
      <c r="O528" s="49"/>
      <c r="P528" s="49"/>
      <c r="Q528" s="49"/>
      <c r="R528" s="49"/>
      <c r="S528" s="132"/>
      <c r="T528" s="132"/>
      <c r="U528" s="132"/>
      <c r="V528" s="132"/>
      <c r="W528" s="132"/>
      <c r="X528" s="132"/>
      <c r="Y528" s="132"/>
    </row>
    <row r="529" spans="1:25" ht="15.6">
      <c r="A529" s="132"/>
      <c r="B529" s="132"/>
      <c r="C529" s="49"/>
      <c r="D529" s="49"/>
      <c r="E529" s="49"/>
      <c r="F529" s="49"/>
      <c r="G529" s="49"/>
      <c r="H529" s="49"/>
      <c r="I529" s="49"/>
      <c r="J529" s="49"/>
      <c r="K529" s="49"/>
      <c r="L529" s="49"/>
      <c r="M529" s="49"/>
      <c r="N529" s="49"/>
      <c r="O529" s="49"/>
      <c r="P529" s="49"/>
      <c r="Q529" s="49"/>
      <c r="R529" s="49"/>
      <c r="S529" s="132"/>
      <c r="T529" s="132"/>
      <c r="U529" s="132"/>
      <c r="V529" s="132"/>
      <c r="W529" s="132"/>
      <c r="X529" s="132"/>
      <c r="Y529" s="132"/>
    </row>
    <row r="530" spans="1:25" ht="15.6">
      <c r="A530" s="132"/>
      <c r="B530" s="132"/>
      <c r="C530" s="49"/>
      <c r="D530" s="49"/>
      <c r="E530" s="49"/>
      <c r="F530" s="49"/>
      <c r="G530" s="49"/>
      <c r="H530" s="49"/>
      <c r="I530" s="49"/>
      <c r="J530" s="49"/>
      <c r="K530" s="49"/>
      <c r="L530" s="49"/>
      <c r="M530" s="49"/>
      <c r="N530" s="49"/>
      <c r="O530" s="49"/>
      <c r="P530" s="49"/>
      <c r="Q530" s="49"/>
      <c r="R530" s="49"/>
      <c r="S530" s="132"/>
      <c r="T530" s="132"/>
      <c r="U530" s="132"/>
      <c r="V530" s="132"/>
      <c r="W530" s="132"/>
      <c r="X530" s="132"/>
      <c r="Y530" s="132"/>
    </row>
    <row r="531" spans="1:25" ht="15.6">
      <c r="A531" s="132"/>
      <c r="B531" s="132"/>
      <c r="C531" s="49"/>
      <c r="D531" s="49"/>
      <c r="E531" s="49"/>
      <c r="F531" s="49"/>
      <c r="G531" s="49"/>
      <c r="H531" s="49"/>
      <c r="I531" s="49"/>
      <c r="J531" s="49"/>
      <c r="K531" s="49"/>
      <c r="L531" s="49"/>
      <c r="M531" s="49"/>
      <c r="N531" s="49"/>
      <c r="O531" s="49"/>
      <c r="P531" s="49"/>
      <c r="Q531" s="49"/>
      <c r="R531" s="49"/>
      <c r="S531" s="132"/>
      <c r="T531" s="132"/>
      <c r="U531" s="132"/>
      <c r="V531" s="132"/>
      <c r="W531" s="132"/>
      <c r="X531" s="132"/>
      <c r="Y531" s="132"/>
    </row>
    <row r="532" spans="1:25" ht="15.6">
      <c r="A532" s="132"/>
      <c r="B532" s="132"/>
      <c r="C532" s="49"/>
      <c r="D532" s="49"/>
      <c r="E532" s="49"/>
      <c r="F532" s="49"/>
      <c r="G532" s="49"/>
      <c r="H532" s="49"/>
      <c r="I532" s="49"/>
      <c r="J532" s="49"/>
      <c r="K532" s="49"/>
      <c r="L532" s="49"/>
      <c r="M532" s="49"/>
      <c r="N532" s="49"/>
      <c r="O532" s="49"/>
      <c r="P532" s="49"/>
      <c r="Q532" s="49"/>
      <c r="R532" s="49"/>
      <c r="S532" s="132"/>
      <c r="T532" s="132"/>
      <c r="U532" s="132"/>
      <c r="V532" s="132"/>
      <c r="W532" s="132"/>
      <c r="X532" s="132"/>
      <c r="Y532" s="132"/>
    </row>
    <row r="533" spans="1:25" ht="15.6">
      <c r="A533" s="132"/>
      <c r="B533" s="132"/>
      <c r="C533" s="49"/>
      <c r="D533" s="49"/>
      <c r="E533" s="49"/>
      <c r="F533" s="49"/>
      <c r="G533" s="49"/>
      <c r="H533" s="49"/>
      <c r="I533" s="49"/>
      <c r="J533" s="49"/>
      <c r="K533" s="49"/>
      <c r="L533" s="49"/>
      <c r="M533" s="49"/>
      <c r="N533" s="49"/>
      <c r="O533" s="49"/>
      <c r="P533" s="49"/>
      <c r="Q533" s="49"/>
      <c r="R533" s="49"/>
      <c r="S533" s="132"/>
      <c r="T533" s="132"/>
      <c r="U533" s="132"/>
      <c r="V533" s="132"/>
      <c r="W533" s="132"/>
      <c r="X533" s="132"/>
      <c r="Y533" s="132"/>
    </row>
    <row r="534" spans="1:25" ht="15.6">
      <c r="A534" s="132"/>
      <c r="B534" s="132"/>
      <c r="C534" s="49"/>
      <c r="D534" s="49"/>
      <c r="E534" s="49"/>
      <c r="F534" s="49"/>
      <c r="G534" s="49"/>
      <c r="H534" s="49"/>
      <c r="I534" s="49"/>
      <c r="J534" s="49"/>
      <c r="K534" s="49"/>
      <c r="L534" s="49"/>
      <c r="M534" s="49"/>
      <c r="N534" s="49"/>
      <c r="O534" s="49"/>
      <c r="P534" s="49"/>
      <c r="Q534" s="49"/>
      <c r="R534" s="49"/>
      <c r="S534" s="132"/>
      <c r="T534" s="132"/>
      <c r="U534" s="132"/>
      <c r="V534" s="132"/>
      <c r="W534" s="132"/>
      <c r="X534" s="132"/>
      <c r="Y534" s="132"/>
    </row>
    <row r="535" spans="1:25" ht="15.6">
      <c r="A535" s="132"/>
      <c r="B535" s="132"/>
      <c r="C535" s="49"/>
      <c r="D535" s="49"/>
      <c r="E535" s="49"/>
      <c r="F535" s="49"/>
      <c r="G535" s="49"/>
      <c r="H535" s="49"/>
      <c r="I535" s="49"/>
      <c r="J535" s="49"/>
      <c r="K535" s="49"/>
      <c r="L535" s="49"/>
      <c r="M535" s="49"/>
      <c r="N535" s="49"/>
      <c r="O535" s="49"/>
      <c r="P535" s="49"/>
      <c r="Q535" s="49"/>
      <c r="R535" s="49"/>
      <c r="S535" s="132"/>
      <c r="T535" s="132"/>
      <c r="U535" s="132"/>
      <c r="V535" s="132"/>
      <c r="W535" s="132"/>
      <c r="X535" s="132"/>
      <c r="Y535" s="132"/>
    </row>
    <row r="536" spans="1:25" ht="15.6">
      <c r="A536" s="132"/>
      <c r="B536" s="132"/>
      <c r="C536" s="49"/>
      <c r="D536" s="49"/>
      <c r="E536" s="49"/>
      <c r="F536" s="49"/>
      <c r="G536" s="49"/>
      <c r="H536" s="49"/>
      <c r="I536" s="49"/>
      <c r="J536" s="49"/>
      <c r="K536" s="49"/>
      <c r="L536" s="49"/>
      <c r="M536" s="49"/>
      <c r="N536" s="49"/>
      <c r="O536" s="49"/>
      <c r="P536" s="49"/>
      <c r="Q536" s="49"/>
      <c r="R536" s="49"/>
      <c r="S536" s="132"/>
      <c r="T536" s="132"/>
      <c r="U536" s="132"/>
      <c r="V536" s="132"/>
      <c r="W536" s="132"/>
      <c r="X536" s="132"/>
      <c r="Y536" s="132"/>
    </row>
    <row r="537" spans="1:25" ht="15.6">
      <c r="A537" s="132"/>
      <c r="B537" s="132"/>
      <c r="C537" s="49"/>
      <c r="D537" s="49"/>
      <c r="E537" s="49"/>
      <c r="F537" s="49"/>
      <c r="G537" s="49"/>
      <c r="H537" s="49"/>
      <c r="I537" s="49"/>
      <c r="J537" s="49"/>
      <c r="K537" s="49"/>
      <c r="L537" s="49"/>
      <c r="M537" s="49"/>
      <c r="N537" s="49"/>
      <c r="O537" s="49"/>
      <c r="P537" s="49"/>
      <c r="Q537" s="49"/>
      <c r="R537" s="49"/>
      <c r="S537" s="132"/>
      <c r="T537" s="132"/>
      <c r="U537" s="132"/>
      <c r="V537" s="132"/>
      <c r="W537" s="132"/>
      <c r="X537" s="132"/>
      <c r="Y537" s="132"/>
    </row>
    <row r="538" spans="1:25" ht="15.6">
      <c r="A538" s="132"/>
      <c r="B538" s="132"/>
      <c r="C538" s="49"/>
      <c r="D538" s="49"/>
      <c r="E538" s="49"/>
      <c r="F538" s="49"/>
      <c r="G538" s="49"/>
      <c r="H538" s="49"/>
      <c r="I538" s="49"/>
      <c r="J538" s="49"/>
      <c r="K538" s="49"/>
      <c r="L538" s="49"/>
      <c r="M538" s="49"/>
      <c r="N538" s="49"/>
      <c r="O538" s="49"/>
      <c r="P538" s="49"/>
      <c r="Q538" s="49"/>
      <c r="R538" s="49"/>
      <c r="S538" s="132"/>
      <c r="T538" s="132"/>
      <c r="U538" s="132"/>
      <c r="V538" s="132"/>
      <c r="W538" s="132"/>
      <c r="X538" s="132"/>
      <c r="Y538" s="132"/>
    </row>
    <row r="539" spans="1:25" ht="15.6">
      <c r="A539" s="132"/>
      <c r="B539" s="132"/>
      <c r="C539" s="49"/>
      <c r="D539" s="49"/>
      <c r="E539" s="49"/>
      <c r="F539" s="49"/>
      <c r="G539" s="49"/>
      <c r="H539" s="49"/>
      <c r="I539" s="49"/>
      <c r="J539" s="49"/>
      <c r="K539" s="49"/>
      <c r="L539" s="49"/>
      <c r="M539" s="49"/>
      <c r="N539" s="49"/>
      <c r="O539" s="49"/>
      <c r="P539" s="49"/>
      <c r="Q539" s="49"/>
      <c r="R539" s="49"/>
      <c r="S539" s="132"/>
      <c r="T539" s="132"/>
      <c r="U539" s="132"/>
      <c r="V539" s="132"/>
      <c r="W539" s="132"/>
      <c r="X539" s="132"/>
      <c r="Y539" s="132"/>
    </row>
    <row r="540" spans="1:25" ht="15.6">
      <c r="A540" s="132"/>
      <c r="B540" s="132"/>
      <c r="C540" s="49"/>
      <c r="D540" s="49"/>
      <c r="E540" s="49"/>
      <c r="F540" s="49"/>
      <c r="G540" s="49"/>
      <c r="H540" s="49"/>
      <c r="I540" s="49"/>
      <c r="J540" s="49"/>
      <c r="K540" s="49"/>
      <c r="L540" s="49"/>
      <c r="M540" s="49"/>
      <c r="N540" s="49"/>
      <c r="O540" s="49"/>
      <c r="P540" s="49"/>
      <c r="Q540" s="49"/>
      <c r="R540" s="49"/>
      <c r="S540" s="132"/>
      <c r="T540" s="132"/>
      <c r="U540" s="132"/>
      <c r="V540" s="132"/>
      <c r="W540" s="132"/>
      <c r="X540" s="132"/>
      <c r="Y540" s="132"/>
    </row>
    <row r="541" spans="1:25" ht="15.6">
      <c r="A541" s="132"/>
      <c r="B541" s="132"/>
      <c r="C541" s="49"/>
      <c r="D541" s="49"/>
      <c r="E541" s="49"/>
      <c r="F541" s="49"/>
      <c r="G541" s="49"/>
      <c r="H541" s="49"/>
      <c r="I541" s="49"/>
      <c r="J541" s="49"/>
      <c r="K541" s="49"/>
      <c r="L541" s="49"/>
      <c r="M541" s="49"/>
      <c r="N541" s="49"/>
      <c r="O541" s="49"/>
      <c r="P541" s="49"/>
      <c r="Q541" s="49"/>
      <c r="R541" s="49"/>
      <c r="S541" s="132"/>
      <c r="T541" s="132"/>
      <c r="U541" s="132"/>
      <c r="V541" s="132"/>
      <c r="W541" s="132"/>
      <c r="X541" s="132"/>
      <c r="Y541" s="132"/>
    </row>
    <row r="542" spans="1:25" ht="15.6">
      <c r="A542" s="132"/>
      <c r="B542" s="132"/>
      <c r="C542" s="49"/>
      <c r="D542" s="49"/>
      <c r="E542" s="49"/>
      <c r="F542" s="49"/>
      <c r="G542" s="49"/>
      <c r="H542" s="49"/>
      <c r="I542" s="49"/>
      <c r="J542" s="49"/>
      <c r="K542" s="49"/>
      <c r="L542" s="49"/>
      <c r="M542" s="49"/>
      <c r="N542" s="49"/>
      <c r="O542" s="49"/>
      <c r="P542" s="49"/>
      <c r="Q542" s="49"/>
      <c r="R542" s="49"/>
      <c r="S542" s="132"/>
      <c r="T542" s="132"/>
      <c r="U542" s="132"/>
      <c r="V542" s="132"/>
      <c r="W542" s="132"/>
      <c r="X542" s="132"/>
      <c r="Y542" s="132"/>
    </row>
    <row r="543" spans="1:25" ht="15.6">
      <c r="A543" s="132"/>
      <c r="B543" s="132"/>
      <c r="C543" s="49"/>
      <c r="D543" s="49"/>
      <c r="E543" s="49"/>
      <c r="F543" s="49"/>
      <c r="G543" s="49"/>
      <c r="H543" s="49"/>
      <c r="I543" s="49"/>
      <c r="J543" s="49"/>
      <c r="K543" s="49"/>
      <c r="L543" s="49"/>
      <c r="M543" s="49"/>
      <c r="N543" s="49"/>
      <c r="O543" s="49"/>
      <c r="P543" s="49"/>
      <c r="Q543" s="49"/>
      <c r="R543" s="49"/>
      <c r="S543" s="132"/>
      <c r="T543" s="132"/>
      <c r="U543" s="132"/>
      <c r="V543" s="132"/>
      <c r="W543" s="132"/>
      <c r="X543" s="132"/>
      <c r="Y543" s="132"/>
    </row>
    <row r="544" spans="1:25" ht="15.6">
      <c r="A544" s="132"/>
      <c r="B544" s="132"/>
      <c r="C544" s="49"/>
      <c r="D544" s="49"/>
      <c r="E544" s="49"/>
      <c r="F544" s="49"/>
      <c r="G544" s="49"/>
      <c r="H544" s="49"/>
      <c r="I544" s="49"/>
      <c r="J544" s="49"/>
      <c r="K544" s="49"/>
      <c r="L544" s="49"/>
      <c r="M544" s="49"/>
      <c r="N544" s="49"/>
      <c r="O544" s="49"/>
      <c r="P544" s="49"/>
      <c r="Q544" s="49"/>
      <c r="R544" s="49"/>
      <c r="S544" s="132"/>
      <c r="T544" s="132"/>
      <c r="U544" s="132"/>
      <c r="V544" s="132"/>
      <c r="W544" s="132"/>
      <c r="X544" s="132"/>
      <c r="Y544" s="132"/>
    </row>
    <row r="545" spans="1:25" ht="15.6">
      <c r="A545" s="132"/>
      <c r="B545" s="132"/>
      <c r="C545" s="49"/>
      <c r="D545" s="49"/>
      <c r="E545" s="49"/>
      <c r="F545" s="49"/>
      <c r="G545" s="49"/>
      <c r="H545" s="49"/>
      <c r="I545" s="49"/>
      <c r="J545" s="49"/>
      <c r="K545" s="49"/>
      <c r="L545" s="49"/>
      <c r="M545" s="49"/>
      <c r="N545" s="49"/>
      <c r="O545" s="49"/>
      <c r="P545" s="49"/>
      <c r="Q545" s="49"/>
      <c r="R545" s="49"/>
      <c r="S545" s="132"/>
      <c r="T545" s="132"/>
      <c r="U545" s="132"/>
      <c r="V545" s="132"/>
      <c r="W545" s="132"/>
      <c r="X545" s="132"/>
      <c r="Y545" s="132"/>
    </row>
    <row r="546" spans="1:25" ht="15.6">
      <c r="A546" s="132"/>
      <c r="B546" s="132"/>
      <c r="C546" s="49"/>
      <c r="D546" s="49"/>
      <c r="E546" s="49"/>
      <c r="F546" s="49"/>
      <c r="G546" s="49"/>
      <c r="H546" s="49"/>
      <c r="I546" s="49"/>
      <c r="J546" s="49"/>
      <c r="K546" s="49"/>
      <c r="L546" s="49"/>
      <c r="M546" s="49"/>
      <c r="N546" s="49"/>
      <c r="O546" s="49"/>
      <c r="P546" s="49"/>
      <c r="Q546" s="49"/>
      <c r="R546" s="49"/>
      <c r="S546" s="132"/>
      <c r="T546" s="132"/>
      <c r="U546" s="132"/>
      <c r="V546" s="132"/>
      <c r="W546" s="132"/>
      <c r="X546" s="132"/>
      <c r="Y546" s="132"/>
    </row>
    <row r="547" spans="1:25" ht="15.6">
      <c r="A547" s="132"/>
      <c r="B547" s="132"/>
      <c r="C547" s="49"/>
      <c r="D547" s="49"/>
      <c r="E547" s="49"/>
      <c r="F547" s="49"/>
      <c r="G547" s="49"/>
      <c r="H547" s="49"/>
      <c r="I547" s="49"/>
      <c r="J547" s="49"/>
      <c r="K547" s="49"/>
      <c r="L547" s="49"/>
      <c r="M547" s="49"/>
      <c r="N547" s="49"/>
      <c r="O547" s="49"/>
      <c r="P547" s="49"/>
      <c r="Q547" s="49"/>
      <c r="R547" s="49"/>
      <c r="S547" s="132"/>
      <c r="T547" s="132"/>
      <c r="U547" s="132"/>
      <c r="V547" s="132"/>
      <c r="W547" s="132"/>
      <c r="X547" s="132"/>
      <c r="Y547" s="132"/>
    </row>
    <row r="548" spans="1:25" ht="15.6">
      <c r="A548" s="132"/>
      <c r="B548" s="132"/>
      <c r="C548" s="49"/>
      <c r="D548" s="49"/>
      <c r="E548" s="49"/>
      <c r="F548" s="49"/>
      <c r="G548" s="49"/>
      <c r="H548" s="49"/>
      <c r="I548" s="49"/>
      <c r="J548" s="49"/>
      <c r="K548" s="49"/>
      <c r="L548" s="49"/>
      <c r="M548" s="49"/>
      <c r="N548" s="49"/>
      <c r="O548" s="49"/>
      <c r="P548" s="49"/>
      <c r="Q548" s="49"/>
      <c r="R548" s="49"/>
      <c r="S548" s="132"/>
      <c r="T548" s="132"/>
      <c r="U548" s="132"/>
      <c r="V548" s="132"/>
      <c r="W548" s="132"/>
      <c r="X548" s="132"/>
      <c r="Y548" s="132"/>
    </row>
    <row r="549" spans="1:25" ht="15.6">
      <c r="A549" s="132"/>
      <c r="B549" s="132"/>
      <c r="C549" s="49"/>
      <c r="D549" s="49"/>
      <c r="E549" s="49"/>
      <c r="F549" s="49"/>
      <c r="G549" s="49"/>
      <c r="H549" s="49"/>
      <c r="I549" s="49"/>
      <c r="J549" s="49"/>
      <c r="K549" s="49"/>
      <c r="L549" s="49"/>
      <c r="M549" s="49"/>
      <c r="N549" s="49"/>
      <c r="O549" s="49"/>
      <c r="P549" s="49"/>
      <c r="Q549" s="49"/>
      <c r="R549" s="49"/>
      <c r="S549" s="132"/>
      <c r="T549" s="132"/>
      <c r="U549" s="132"/>
      <c r="V549" s="132"/>
      <c r="W549" s="132"/>
      <c r="X549" s="132"/>
      <c r="Y549" s="132"/>
    </row>
    <row r="550" spans="1:25" ht="15.6">
      <c r="A550" s="132"/>
      <c r="B550" s="132"/>
      <c r="C550" s="49"/>
      <c r="D550" s="49"/>
      <c r="E550" s="49"/>
      <c r="F550" s="49"/>
      <c r="G550" s="49"/>
      <c r="H550" s="49"/>
      <c r="I550" s="49"/>
      <c r="J550" s="49"/>
      <c r="K550" s="49"/>
      <c r="L550" s="49"/>
      <c r="M550" s="49"/>
      <c r="N550" s="49"/>
      <c r="O550" s="49"/>
      <c r="P550" s="49"/>
      <c r="Q550" s="49"/>
      <c r="R550" s="49"/>
      <c r="S550" s="132"/>
      <c r="T550" s="132"/>
      <c r="U550" s="132"/>
      <c r="V550" s="132"/>
      <c r="W550" s="132"/>
      <c r="X550" s="132"/>
      <c r="Y550" s="132"/>
    </row>
    <row r="551" spans="1:25" ht="15.6">
      <c r="A551" s="132"/>
      <c r="B551" s="132"/>
      <c r="C551" s="49"/>
      <c r="D551" s="49"/>
      <c r="E551" s="49"/>
      <c r="F551" s="49"/>
      <c r="G551" s="49"/>
      <c r="H551" s="49"/>
      <c r="I551" s="49"/>
      <c r="J551" s="49"/>
      <c r="K551" s="49"/>
      <c r="L551" s="49"/>
      <c r="M551" s="49"/>
      <c r="N551" s="49"/>
      <c r="O551" s="49"/>
      <c r="P551" s="49"/>
      <c r="Q551" s="49"/>
      <c r="R551" s="49"/>
      <c r="S551" s="132"/>
      <c r="T551" s="132"/>
      <c r="U551" s="132"/>
      <c r="V551" s="132"/>
      <c r="W551" s="132"/>
      <c r="X551" s="132"/>
      <c r="Y551" s="132"/>
    </row>
    <row r="552" spans="1:25" ht="15.6">
      <c r="A552" s="132"/>
      <c r="B552" s="132"/>
      <c r="C552" s="49"/>
      <c r="D552" s="49"/>
      <c r="E552" s="49"/>
      <c r="F552" s="49"/>
      <c r="G552" s="49"/>
      <c r="H552" s="49"/>
      <c r="I552" s="49"/>
      <c r="J552" s="49"/>
      <c r="K552" s="49"/>
      <c r="L552" s="49"/>
      <c r="M552" s="49"/>
      <c r="N552" s="49"/>
      <c r="O552" s="49"/>
      <c r="P552" s="49"/>
      <c r="Q552" s="49"/>
      <c r="R552" s="49"/>
      <c r="S552" s="132"/>
      <c r="T552" s="132"/>
      <c r="U552" s="132"/>
      <c r="V552" s="132"/>
      <c r="W552" s="132"/>
      <c r="X552" s="132"/>
      <c r="Y552" s="132"/>
    </row>
    <row r="553" spans="1:25" ht="15.6">
      <c r="A553" s="132"/>
      <c r="B553" s="132"/>
      <c r="C553" s="49"/>
      <c r="D553" s="49"/>
      <c r="E553" s="49"/>
      <c r="F553" s="49"/>
      <c r="G553" s="49"/>
      <c r="H553" s="49"/>
      <c r="I553" s="49"/>
      <c r="J553" s="49"/>
      <c r="K553" s="49"/>
      <c r="L553" s="49"/>
      <c r="M553" s="49"/>
      <c r="N553" s="49"/>
      <c r="O553" s="49"/>
      <c r="P553" s="49"/>
      <c r="Q553" s="49"/>
      <c r="R553" s="49"/>
      <c r="S553" s="132"/>
      <c r="T553" s="132"/>
      <c r="U553" s="132"/>
      <c r="V553" s="132"/>
      <c r="W553" s="132"/>
      <c r="X553" s="132"/>
      <c r="Y553" s="132"/>
    </row>
    <row r="554" spans="1:25" ht="15.6">
      <c r="A554" s="132"/>
      <c r="B554" s="132"/>
      <c r="C554" s="49"/>
      <c r="D554" s="49"/>
      <c r="E554" s="49"/>
      <c r="F554" s="49"/>
      <c r="G554" s="49"/>
      <c r="H554" s="49"/>
      <c r="I554" s="49"/>
      <c r="J554" s="49"/>
      <c r="K554" s="49"/>
      <c r="L554" s="49"/>
      <c r="M554" s="49"/>
      <c r="N554" s="49"/>
      <c r="O554" s="49"/>
      <c r="P554" s="49"/>
      <c r="Q554" s="49"/>
      <c r="R554" s="49"/>
      <c r="S554" s="132"/>
      <c r="T554" s="132"/>
      <c r="U554" s="132"/>
      <c r="V554" s="132"/>
      <c r="W554" s="132"/>
      <c r="X554" s="132"/>
      <c r="Y554" s="132"/>
    </row>
    <row r="555" spans="1:25" ht="15.6">
      <c r="A555" s="132"/>
      <c r="B555" s="132"/>
      <c r="C555" s="49"/>
      <c r="D555" s="49"/>
      <c r="E555" s="49"/>
      <c r="F555" s="49"/>
      <c r="G555" s="49"/>
      <c r="H555" s="49"/>
      <c r="I555" s="49"/>
      <c r="J555" s="49"/>
      <c r="K555" s="49"/>
      <c r="L555" s="49"/>
      <c r="M555" s="49"/>
      <c r="N555" s="49"/>
      <c r="O555" s="49"/>
      <c r="P555" s="49"/>
      <c r="Q555" s="49"/>
      <c r="R555" s="49"/>
      <c r="S555" s="132"/>
      <c r="T555" s="132"/>
      <c r="U555" s="132"/>
      <c r="V555" s="132"/>
      <c r="W555" s="132"/>
      <c r="X555" s="132"/>
      <c r="Y555" s="132"/>
    </row>
    <row r="556" spans="1:25" ht="15.6">
      <c r="A556" s="132"/>
      <c r="B556" s="132"/>
      <c r="C556" s="49"/>
      <c r="D556" s="49"/>
      <c r="E556" s="49"/>
      <c r="F556" s="49"/>
      <c r="G556" s="49"/>
      <c r="H556" s="49"/>
      <c r="I556" s="49"/>
      <c r="J556" s="49"/>
      <c r="K556" s="49"/>
      <c r="L556" s="49"/>
      <c r="M556" s="49"/>
      <c r="N556" s="49"/>
      <c r="O556" s="49"/>
      <c r="P556" s="49"/>
      <c r="Q556" s="49"/>
      <c r="R556" s="49"/>
      <c r="S556" s="132"/>
      <c r="T556" s="132"/>
      <c r="U556" s="132"/>
      <c r="V556" s="132"/>
      <c r="W556" s="132"/>
      <c r="X556" s="132"/>
      <c r="Y556" s="132"/>
    </row>
    <row r="557" spans="1:25" ht="15.6">
      <c r="A557" s="132"/>
      <c r="B557" s="132"/>
      <c r="C557" s="49"/>
      <c r="D557" s="49"/>
      <c r="E557" s="49"/>
      <c r="F557" s="49"/>
      <c r="G557" s="49"/>
      <c r="H557" s="49"/>
      <c r="I557" s="49"/>
      <c r="J557" s="49"/>
      <c r="K557" s="49"/>
      <c r="L557" s="49"/>
      <c r="M557" s="49"/>
      <c r="N557" s="49"/>
      <c r="O557" s="49"/>
      <c r="P557" s="49"/>
      <c r="Q557" s="49"/>
      <c r="R557" s="49"/>
      <c r="S557" s="132"/>
      <c r="T557" s="132"/>
      <c r="U557" s="132"/>
      <c r="V557" s="132"/>
      <c r="W557" s="132"/>
      <c r="X557" s="132"/>
      <c r="Y557" s="132"/>
    </row>
    <row r="558" spans="1:25" ht="15.6">
      <c r="A558" s="132"/>
      <c r="B558" s="132"/>
      <c r="C558" s="49"/>
      <c r="D558" s="49"/>
      <c r="E558" s="49"/>
      <c r="F558" s="49"/>
      <c r="G558" s="49"/>
      <c r="H558" s="49"/>
      <c r="I558" s="49"/>
      <c r="J558" s="49"/>
      <c r="K558" s="49"/>
      <c r="L558" s="49"/>
      <c r="M558" s="49"/>
      <c r="N558" s="49"/>
      <c r="O558" s="49"/>
      <c r="P558" s="49"/>
      <c r="Q558" s="49"/>
      <c r="R558" s="49"/>
      <c r="S558" s="132"/>
      <c r="T558" s="132"/>
      <c r="U558" s="132"/>
      <c r="V558" s="132"/>
      <c r="W558" s="132"/>
      <c r="X558" s="132"/>
      <c r="Y558" s="132"/>
    </row>
    <row r="559" spans="1:25" ht="15.6">
      <c r="A559" s="132"/>
      <c r="B559" s="132"/>
      <c r="C559" s="49"/>
      <c r="D559" s="49"/>
      <c r="E559" s="49"/>
      <c r="F559" s="49"/>
      <c r="G559" s="49"/>
      <c r="H559" s="49"/>
      <c r="I559" s="49"/>
      <c r="J559" s="49"/>
      <c r="K559" s="49"/>
      <c r="L559" s="49"/>
      <c r="M559" s="49"/>
      <c r="N559" s="49"/>
      <c r="O559" s="49"/>
      <c r="P559" s="49"/>
      <c r="Q559" s="49"/>
      <c r="R559" s="49"/>
      <c r="S559" s="132"/>
      <c r="T559" s="132"/>
      <c r="U559" s="132"/>
      <c r="V559" s="132"/>
      <c r="W559" s="132"/>
      <c r="X559" s="132"/>
      <c r="Y559" s="132"/>
    </row>
    <row r="560" spans="1:25" ht="15.6">
      <c r="A560" s="132"/>
      <c r="B560" s="132"/>
      <c r="C560" s="49"/>
      <c r="D560" s="49"/>
      <c r="E560" s="49"/>
      <c r="F560" s="49"/>
      <c r="G560" s="49"/>
      <c r="H560" s="49"/>
      <c r="I560" s="49"/>
      <c r="J560" s="49"/>
      <c r="K560" s="49"/>
      <c r="L560" s="49"/>
      <c r="M560" s="49"/>
      <c r="N560" s="49"/>
      <c r="O560" s="49"/>
      <c r="P560" s="49"/>
      <c r="Q560" s="49"/>
      <c r="R560" s="49"/>
      <c r="S560" s="132"/>
      <c r="T560" s="132"/>
      <c r="U560" s="132"/>
      <c r="V560" s="132"/>
      <c r="W560" s="132"/>
      <c r="X560" s="132"/>
      <c r="Y560" s="132"/>
    </row>
    <row r="561" spans="1:25" ht="15.6">
      <c r="A561" s="132"/>
      <c r="B561" s="132"/>
      <c r="C561" s="49"/>
      <c r="D561" s="49"/>
      <c r="E561" s="49"/>
      <c r="F561" s="49"/>
      <c r="G561" s="49"/>
      <c r="H561" s="49"/>
      <c r="I561" s="49"/>
      <c r="J561" s="49"/>
      <c r="K561" s="49"/>
      <c r="L561" s="49"/>
      <c r="M561" s="49"/>
      <c r="N561" s="49"/>
      <c r="O561" s="49"/>
      <c r="P561" s="49"/>
      <c r="Q561" s="49"/>
      <c r="R561" s="49"/>
      <c r="S561" s="132"/>
      <c r="T561" s="132"/>
      <c r="U561" s="132"/>
      <c r="V561" s="132"/>
      <c r="W561" s="132"/>
      <c r="X561" s="132"/>
      <c r="Y561" s="132"/>
    </row>
    <row r="562" spans="1:25" ht="15.6">
      <c r="A562" s="132"/>
      <c r="B562" s="132"/>
      <c r="C562" s="49"/>
      <c r="D562" s="49"/>
      <c r="E562" s="49"/>
      <c r="F562" s="49"/>
      <c r="G562" s="49"/>
      <c r="H562" s="49"/>
      <c r="I562" s="49"/>
      <c r="J562" s="49"/>
      <c r="K562" s="49"/>
      <c r="L562" s="49"/>
      <c r="M562" s="49"/>
      <c r="N562" s="49"/>
      <c r="O562" s="49"/>
      <c r="P562" s="49"/>
      <c r="Q562" s="49"/>
      <c r="R562" s="49"/>
      <c r="S562" s="132"/>
      <c r="T562" s="132"/>
      <c r="U562" s="132"/>
      <c r="V562" s="132"/>
      <c r="W562" s="132"/>
      <c r="X562" s="132"/>
      <c r="Y562" s="132"/>
    </row>
    <row r="563" spans="1:25" ht="15.6">
      <c r="A563" s="132"/>
      <c r="B563" s="132"/>
      <c r="C563" s="49"/>
      <c r="D563" s="49"/>
      <c r="E563" s="49"/>
      <c r="F563" s="49"/>
      <c r="G563" s="49"/>
      <c r="H563" s="49"/>
      <c r="I563" s="49"/>
      <c r="J563" s="49"/>
      <c r="K563" s="49"/>
      <c r="L563" s="49"/>
      <c r="M563" s="49"/>
      <c r="N563" s="49"/>
      <c r="O563" s="49"/>
      <c r="P563" s="49"/>
      <c r="Q563" s="49"/>
      <c r="R563" s="49"/>
      <c r="S563" s="132"/>
      <c r="T563" s="132"/>
      <c r="U563" s="132"/>
      <c r="V563" s="132"/>
      <c r="W563" s="132"/>
      <c r="X563" s="132"/>
      <c r="Y563" s="132"/>
    </row>
    <row r="564" spans="1:25" ht="15.6">
      <c r="A564" s="132"/>
      <c r="B564" s="132"/>
      <c r="C564" s="49"/>
      <c r="D564" s="49"/>
      <c r="E564" s="49"/>
      <c r="F564" s="49"/>
      <c r="G564" s="49"/>
      <c r="H564" s="49"/>
      <c r="I564" s="49"/>
      <c r="J564" s="49"/>
      <c r="K564" s="49"/>
      <c r="L564" s="49"/>
      <c r="M564" s="49"/>
      <c r="N564" s="49"/>
      <c r="O564" s="49"/>
      <c r="P564" s="49"/>
      <c r="Q564" s="49"/>
      <c r="R564" s="49"/>
      <c r="S564" s="132"/>
      <c r="T564" s="132"/>
      <c r="U564" s="132"/>
      <c r="V564" s="132"/>
      <c r="W564" s="132"/>
      <c r="X564" s="132"/>
      <c r="Y564" s="132"/>
    </row>
    <row r="565" spans="1:25" ht="15.6">
      <c r="A565" s="132"/>
      <c r="B565" s="132"/>
      <c r="C565" s="49"/>
      <c r="D565" s="49"/>
      <c r="E565" s="49"/>
      <c r="F565" s="49"/>
      <c r="G565" s="49"/>
      <c r="H565" s="49"/>
      <c r="I565" s="49"/>
      <c r="J565" s="49"/>
      <c r="K565" s="49"/>
      <c r="L565" s="49"/>
      <c r="M565" s="49"/>
      <c r="N565" s="49"/>
      <c r="O565" s="49"/>
      <c r="P565" s="49"/>
      <c r="Q565" s="49"/>
      <c r="R565" s="49"/>
      <c r="S565" s="132"/>
      <c r="T565" s="132"/>
      <c r="U565" s="132"/>
      <c r="V565" s="132"/>
      <c r="W565" s="132"/>
      <c r="X565" s="132"/>
      <c r="Y565" s="132"/>
    </row>
    <row r="566" spans="1:25" ht="15.6">
      <c r="A566" s="132"/>
      <c r="B566" s="132"/>
      <c r="C566" s="49"/>
      <c r="D566" s="49"/>
      <c r="E566" s="49"/>
      <c r="F566" s="49"/>
      <c r="G566" s="49"/>
      <c r="H566" s="49"/>
      <c r="I566" s="49"/>
      <c r="J566" s="49"/>
      <c r="K566" s="49"/>
      <c r="L566" s="49"/>
      <c r="M566" s="49"/>
      <c r="N566" s="49"/>
      <c r="O566" s="49"/>
      <c r="P566" s="49"/>
      <c r="Q566" s="49"/>
      <c r="R566" s="49"/>
      <c r="S566" s="132"/>
      <c r="T566" s="132"/>
      <c r="U566" s="132"/>
      <c r="V566" s="132"/>
      <c r="W566" s="132"/>
      <c r="X566" s="132"/>
      <c r="Y566" s="132"/>
    </row>
    <row r="567" spans="1:25" ht="15.6">
      <c r="A567" s="132"/>
      <c r="B567" s="132"/>
      <c r="C567" s="49"/>
      <c r="D567" s="49"/>
      <c r="E567" s="49"/>
      <c r="F567" s="49"/>
      <c r="G567" s="49"/>
      <c r="H567" s="49"/>
      <c r="I567" s="49"/>
      <c r="J567" s="49"/>
      <c r="K567" s="49"/>
      <c r="L567" s="49"/>
      <c r="M567" s="49"/>
      <c r="N567" s="49"/>
      <c r="O567" s="49"/>
      <c r="P567" s="49"/>
      <c r="Q567" s="49"/>
      <c r="R567" s="49"/>
      <c r="S567" s="132"/>
      <c r="T567" s="132"/>
      <c r="U567" s="132"/>
      <c r="V567" s="132"/>
      <c r="W567" s="132"/>
      <c r="X567" s="132"/>
      <c r="Y567" s="132"/>
    </row>
    <row r="568" spans="1:25" ht="15.6">
      <c r="A568" s="132"/>
      <c r="B568" s="132"/>
      <c r="C568" s="49"/>
      <c r="D568" s="49"/>
      <c r="E568" s="49"/>
      <c r="F568" s="49"/>
      <c r="G568" s="49"/>
      <c r="H568" s="49"/>
      <c r="I568" s="49"/>
      <c r="J568" s="49"/>
      <c r="K568" s="49"/>
      <c r="L568" s="49"/>
      <c r="M568" s="49"/>
      <c r="N568" s="49"/>
      <c r="O568" s="49"/>
      <c r="P568" s="49"/>
      <c r="Q568" s="49"/>
      <c r="R568" s="49"/>
      <c r="S568" s="132"/>
      <c r="T568" s="132"/>
      <c r="U568" s="132"/>
      <c r="V568" s="132"/>
      <c r="W568" s="132"/>
      <c r="X568" s="132"/>
      <c r="Y568" s="132"/>
    </row>
    <row r="569" spans="1:25" ht="15.6">
      <c r="A569" s="132"/>
      <c r="B569" s="132"/>
      <c r="C569" s="49"/>
      <c r="D569" s="49"/>
      <c r="E569" s="49"/>
      <c r="F569" s="49"/>
      <c r="G569" s="49"/>
      <c r="H569" s="49"/>
      <c r="I569" s="49"/>
      <c r="J569" s="49"/>
      <c r="K569" s="49"/>
      <c r="L569" s="49"/>
      <c r="M569" s="49"/>
      <c r="N569" s="49"/>
      <c r="O569" s="49"/>
      <c r="P569" s="49"/>
      <c r="Q569" s="49"/>
      <c r="R569" s="49"/>
      <c r="S569" s="132"/>
      <c r="T569" s="132"/>
      <c r="U569" s="132"/>
      <c r="V569" s="132"/>
      <c r="W569" s="132"/>
      <c r="X569" s="132"/>
      <c r="Y569" s="132"/>
    </row>
    <row r="570" spans="1:25" ht="15.6">
      <c r="A570" s="132"/>
      <c r="B570" s="132"/>
      <c r="C570" s="49"/>
      <c r="D570" s="49"/>
      <c r="E570" s="49"/>
      <c r="F570" s="49"/>
      <c r="G570" s="49"/>
      <c r="H570" s="49"/>
      <c r="I570" s="49"/>
      <c r="J570" s="49"/>
      <c r="K570" s="49"/>
      <c r="L570" s="49"/>
      <c r="M570" s="49"/>
      <c r="N570" s="49"/>
      <c r="O570" s="49"/>
      <c r="P570" s="49"/>
      <c r="Q570" s="49"/>
      <c r="R570" s="49"/>
      <c r="S570" s="132"/>
      <c r="T570" s="132"/>
      <c r="U570" s="132"/>
      <c r="V570" s="132"/>
      <c r="W570" s="132"/>
      <c r="X570" s="132"/>
      <c r="Y570" s="132"/>
    </row>
    <row r="571" spans="1:25" ht="15.6">
      <c r="A571" s="132"/>
      <c r="B571" s="132"/>
      <c r="C571" s="49"/>
      <c r="D571" s="49"/>
      <c r="E571" s="49"/>
      <c r="F571" s="49"/>
      <c r="G571" s="49"/>
      <c r="H571" s="49"/>
      <c r="I571" s="49"/>
      <c r="J571" s="49"/>
      <c r="K571" s="49"/>
      <c r="L571" s="49"/>
      <c r="M571" s="49"/>
      <c r="N571" s="49"/>
      <c r="O571" s="49"/>
      <c r="P571" s="49"/>
      <c r="Q571" s="49"/>
      <c r="R571" s="49"/>
      <c r="S571" s="132"/>
      <c r="T571" s="132"/>
      <c r="U571" s="132"/>
      <c r="V571" s="132"/>
      <c r="W571" s="132"/>
      <c r="X571" s="132"/>
      <c r="Y571" s="132"/>
    </row>
    <row r="572" spans="1:25" ht="15.6">
      <c r="A572" s="132"/>
      <c r="B572" s="132"/>
      <c r="C572" s="49"/>
      <c r="D572" s="49"/>
      <c r="E572" s="49"/>
      <c r="F572" s="49"/>
      <c r="G572" s="49"/>
      <c r="H572" s="49"/>
      <c r="I572" s="49"/>
      <c r="J572" s="49"/>
      <c r="K572" s="49"/>
      <c r="L572" s="49"/>
      <c r="M572" s="49"/>
      <c r="N572" s="49"/>
      <c r="O572" s="49"/>
      <c r="P572" s="49"/>
      <c r="Q572" s="49"/>
      <c r="R572" s="49"/>
      <c r="S572" s="132"/>
      <c r="T572" s="132"/>
      <c r="U572" s="132"/>
      <c r="V572" s="132"/>
      <c r="W572" s="132"/>
      <c r="X572" s="132"/>
      <c r="Y572" s="132"/>
    </row>
    <row r="573" spans="1:25" ht="15.6">
      <c r="A573" s="132"/>
      <c r="B573" s="132"/>
      <c r="C573" s="49"/>
      <c r="D573" s="49"/>
      <c r="E573" s="49"/>
      <c r="F573" s="49"/>
      <c r="G573" s="49"/>
      <c r="H573" s="49"/>
      <c r="I573" s="49"/>
      <c r="J573" s="49"/>
      <c r="K573" s="49"/>
      <c r="L573" s="49"/>
      <c r="M573" s="49"/>
      <c r="N573" s="49"/>
      <c r="O573" s="49"/>
      <c r="P573" s="49"/>
      <c r="Q573" s="49"/>
      <c r="R573" s="49"/>
      <c r="S573" s="132"/>
      <c r="T573" s="132"/>
      <c r="U573" s="132"/>
      <c r="V573" s="132"/>
      <c r="W573" s="132"/>
      <c r="X573" s="132"/>
      <c r="Y573" s="132"/>
    </row>
    <row r="574" spans="1:25" ht="15.6">
      <c r="A574" s="132"/>
      <c r="B574" s="132"/>
      <c r="C574" s="49"/>
      <c r="D574" s="49"/>
      <c r="E574" s="49"/>
      <c r="F574" s="49"/>
      <c r="G574" s="49"/>
      <c r="H574" s="49"/>
      <c r="I574" s="49"/>
      <c r="J574" s="49"/>
      <c r="K574" s="49"/>
      <c r="L574" s="49"/>
      <c r="M574" s="49"/>
      <c r="N574" s="49"/>
      <c r="O574" s="49"/>
      <c r="P574" s="49"/>
      <c r="Q574" s="49"/>
      <c r="R574" s="49"/>
      <c r="S574" s="132"/>
      <c r="T574" s="132"/>
      <c r="U574" s="132"/>
      <c r="V574" s="132"/>
      <c r="W574" s="132"/>
      <c r="X574" s="132"/>
      <c r="Y574" s="132"/>
    </row>
    <row r="575" spans="1:25" ht="15.6">
      <c r="A575" s="132"/>
      <c r="B575" s="132"/>
      <c r="C575" s="49"/>
      <c r="D575" s="49"/>
      <c r="E575" s="49"/>
      <c r="F575" s="49"/>
      <c r="G575" s="49"/>
      <c r="H575" s="49"/>
      <c r="I575" s="49"/>
      <c r="J575" s="49"/>
      <c r="K575" s="49"/>
      <c r="L575" s="49"/>
      <c r="M575" s="49"/>
      <c r="N575" s="49"/>
      <c r="O575" s="49"/>
      <c r="P575" s="49"/>
      <c r="Q575" s="49"/>
      <c r="R575" s="49"/>
      <c r="S575" s="132"/>
      <c r="T575" s="132"/>
      <c r="U575" s="132"/>
      <c r="V575" s="132"/>
      <c r="W575" s="132"/>
      <c r="X575" s="132"/>
      <c r="Y575" s="132"/>
    </row>
    <row r="576" spans="1:25" ht="15.6">
      <c r="A576" s="132"/>
      <c r="B576" s="132"/>
      <c r="C576" s="49"/>
      <c r="D576" s="49"/>
      <c r="E576" s="49"/>
      <c r="F576" s="49"/>
      <c r="G576" s="49"/>
      <c r="H576" s="49"/>
      <c r="I576" s="49"/>
      <c r="J576" s="49"/>
      <c r="K576" s="49"/>
      <c r="L576" s="49"/>
      <c r="M576" s="49"/>
      <c r="N576" s="49"/>
      <c r="O576" s="49"/>
      <c r="P576" s="49"/>
      <c r="Q576" s="49"/>
      <c r="R576" s="49"/>
      <c r="S576" s="132"/>
      <c r="T576" s="132"/>
      <c r="U576" s="132"/>
      <c r="V576" s="132"/>
      <c r="W576" s="132"/>
      <c r="X576" s="132"/>
      <c r="Y576" s="132"/>
    </row>
    <row r="577" spans="1:25" ht="15.6">
      <c r="A577" s="132"/>
      <c r="B577" s="132"/>
      <c r="C577" s="49"/>
      <c r="D577" s="49"/>
      <c r="E577" s="49"/>
      <c r="F577" s="49"/>
      <c r="G577" s="49"/>
      <c r="H577" s="49"/>
      <c r="I577" s="49"/>
      <c r="J577" s="49"/>
      <c r="K577" s="49"/>
      <c r="L577" s="49"/>
      <c r="M577" s="49"/>
      <c r="N577" s="49"/>
      <c r="O577" s="49"/>
      <c r="P577" s="49"/>
      <c r="Q577" s="49"/>
      <c r="R577" s="49"/>
      <c r="S577" s="132"/>
      <c r="T577" s="132"/>
      <c r="U577" s="132"/>
      <c r="V577" s="132"/>
      <c r="W577" s="132"/>
      <c r="X577" s="132"/>
      <c r="Y577" s="132"/>
    </row>
    <row r="578" spans="1:25" ht="15.6">
      <c r="A578" s="132"/>
      <c r="B578" s="132"/>
      <c r="C578" s="49"/>
      <c r="D578" s="49"/>
      <c r="E578" s="49"/>
      <c r="F578" s="49"/>
      <c r="G578" s="49"/>
      <c r="H578" s="49"/>
      <c r="I578" s="49"/>
      <c r="J578" s="49"/>
      <c r="K578" s="49"/>
      <c r="L578" s="49"/>
      <c r="M578" s="49"/>
      <c r="N578" s="49"/>
      <c r="O578" s="49"/>
      <c r="P578" s="49"/>
      <c r="Q578" s="49"/>
      <c r="R578" s="49"/>
      <c r="S578" s="132"/>
      <c r="T578" s="132"/>
      <c r="U578" s="132"/>
      <c r="V578" s="132"/>
      <c r="W578" s="132"/>
      <c r="X578" s="132"/>
      <c r="Y578" s="132"/>
    </row>
    <row r="579" spans="1:25" ht="15.6">
      <c r="A579" s="132"/>
      <c r="B579" s="132"/>
      <c r="C579" s="49"/>
      <c r="D579" s="49"/>
      <c r="E579" s="49"/>
      <c r="F579" s="49"/>
      <c r="G579" s="49"/>
      <c r="H579" s="49"/>
      <c r="I579" s="49"/>
      <c r="J579" s="49"/>
      <c r="K579" s="49"/>
      <c r="L579" s="49"/>
      <c r="M579" s="49"/>
      <c r="N579" s="49"/>
      <c r="O579" s="49"/>
      <c r="P579" s="49"/>
      <c r="Q579" s="49"/>
      <c r="R579" s="49"/>
      <c r="S579" s="132"/>
      <c r="T579" s="132"/>
      <c r="U579" s="132"/>
      <c r="V579" s="132"/>
      <c r="W579" s="132"/>
      <c r="X579" s="132"/>
      <c r="Y579" s="132"/>
    </row>
    <row r="580" spans="1:25" ht="15.6">
      <c r="A580" s="132"/>
      <c r="B580" s="132"/>
      <c r="C580" s="49"/>
      <c r="D580" s="49"/>
      <c r="E580" s="49"/>
      <c r="F580" s="49"/>
      <c r="G580" s="49"/>
      <c r="H580" s="49"/>
      <c r="I580" s="49"/>
      <c r="J580" s="49"/>
      <c r="K580" s="49"/>
      <c r="L580" s="49"/>
      <c r="M580" s="49"/>
      <c r="N580" s="49"/>
      <c r="O580" s="49"/>
      <c r="P580" s="49"/>
      <c r="Q580" s="49"/>
      <c r="R580" s="49"/>
      <c r="S580" s="132"/>
      <c r="T580" s="132"/>
      <c r="U580" s="132"/>
      <c r="V580" s="132"/>
      <c r="W580" s="132"/>
      <c r="X580" s="132"/>
      <c r="Y580" s="132"/>
    </row>
    <row r="581" spans="1:25" ht="15.6">
      <c r="A581" s="132"/>
      <c r="B581" s="132"/>
      <c r="C581" s="49"/>
      <c r="D581" s="49"/>
      <c r="E581" s="49"/>
      <c r="F581" s="49"/>
      <c r="G581" s="49"/>
      <c r="H581" s="49"/>
      <c r="I581" s="49"/>
      <c r="J581" s="49"/>
      <c r="K581" s="49"/>
      <c r="L581" s="49"/>
      <c r="M581" s="49"/>
      <c r="N581" s="49"/>
      <c r="O581" s="49"/>
      <c r="P581" s="49"/>
      <c r="Q581" s="49"/>
      <c r="R581" s="49"/>
      <c r="S581" s="132"/>
      <c r="T581" s="132"/>
      <c r="U581" s="132"/>
      <c r="V581" s="132"/>
      <c r="W581" s="132"/>
      <c r="X581" s="132"/>
      <c r="Y581" s="132"/>
    </row>
    <row r="582" spans="1:25" ht="15.6">
      <c r="A582" s="132"/>
      <c r="B582" s="132"/>
      <c r="C582" s="49"/>
      <c r="D582" s="49"/>
      <c r="E582" s="49"/>
      <c r="F582" s="49"/>
      <c r="G582" s="49"/>
      <c r="H582" s="49"/>
      <c r="I582" s="49"/>
      <c r="J582" s="49"/>
      <c r="K582" s="49"/>
      <c r="L582" s="49"/>
      <c r="M582" s="49"/>
      <c r="N582" s="49"/>
      <c r="O582" s="49"/>
      <c r="P582" s="49"/>
      <c r="Q582" s="49"/>
      <c r="R582" s="49"/>
      <c r="S582" s="132"/>
      <c r="T582" s="132"/>
      <c r="U582" s="132"/>
      <c r="V582" s="132"/>
      <c r="W582" s="132"/>
      <c r="X582" s="132"/>
      <c r="Y582" s="132"/>
    </row>
    <row r="583" spans="1:25" ht="15.6">
      <c r="A583" s="132"/>
      <c r="B583" s="132"/>
      <c r="C583" s="49"/>
      <c r="D583" s="49"/>
      <c r="E583" s="49"/>
      <c r="F583" s="49"/>
      <c r="G583" s="49"/>
      <c r="H583" s="49"/>
      <c r="I583" s="49"/>
      <c r="J583" s="49"/>
      <c r="K583" s="49"/>
      <c r="L583" s="49"/>
      <c r="M583" s="49"/>
      <c r="N583" s="49"/>
      <c r="O583" s="49"/>
      <c r="P583" s="49"/>
      <c r="Q583" s="49"/>
      <c r="R583" s="49"/>
      <c r="S583" s="132"/>
      <c r="T583" s="132"/>
      <c r="U583" s="132"/>
      <c r="V583" s="132"/>
      <c r="W583" s="132"/>
      <c r="X583" s="132"/>
      <c r="Y583" s="132"/>
    </row>
    <row r="584" spans="1:25" ht="15.6">
      <c r="A584" s="132"/>
      <c r="B584" s="132"/>
      <c r="C584" s="49"/>
      <c r="D584" s="49"/>
      <c r="E584" s="49"/>
      <c r="F584" s="49"/>
      <c r="G584" s="49"/>
      <c r="H584" s="49"/>
      <c r="I584" s="49"/>
      <c r="J584" s="49"/>
      <c r="K584" s="49"/>
      <c r="L584" s="49"/>
      <c r="M584" s="49"/>
      <c r="N584" s="49"/>
      <c r="O584" s="49"/>
      <c r="P584" s="49"/>
      <c r="Q584" s="49"/>
      <c r="R584" s="49"/>
      <c r="S584" s="132"/>
      <c r="T584" s="132"/>
      <c r="U584" s="132"/>
      <c r="V584" s="132"/>
      <c r="W584" s="132"/>
      <c r="X584" s="132"/>
      <c r="Y584" s="132"/>
    </row>
    <row r="585" spans="1:25" ht="15.6">
      <c r="A585" s="132"/>
      <c r="B585" s="132"/>
      <c r="C585" s="49"/>
      <c r="D585" s="49"/>
      <c r="E585" s="49"/>
      <c r="F585" s="49"/>
      <c r="G585" s="49"/>
      <c r="H585" s="49"/>
      <c r="I585" s="49"/>
      <c r="J585" s="49"/>
      <c r="K585" s="49"/>
      <c r="L585" s="49"/>
      <c r="M585" s="49"/>
      <c r="N585" s="49"/>
      <c r="O585" s="49"/>
      <c r="P585" s="49"/>
      <c r="Q585" s="49"/>
      <c r="R585" s="49"/>
      <c r="S585" s="132"/>
      <c r="T585" s="132"/>
      <c r="U585" s="132"/>
      <c r="V585" s="132"/>
      <c r="W585" s="132"/>
      <c r="X585" s="132"/>
      <c r="Y585" s="132"/>
    </row>
    <row r="586" spans="1:25" ht="15.6">
      <c r="A586" s="132"/>
      <c r="B586" s="132"/>
      <c r="C586" s="49"/>
      <c r="D586" s="49"/>
      <c r="E586" s="49"/>
      <c r="F586" s="49"/>
      <c r="G586" s="49"/>
      <c r="H586" s="49"/>
      <c r="I586" s="49"/>
      <c r="J586" s="49"/>
      <c r="K586" s="49"/>
      <c r="L586" s="49"/>
      <c r="M586" s="49"/>
      <c r="N586" s="49"/>
      <c r="O586" s="49"/>
      <c r="P586" s="49"/>
      <c r="Q586" s="49"/>
      <c r="R586" s="49"/>
      <c r="S586" s="132"/>
      <c r="T586" s="132"/>
      <c r="U586" s="132"/>
      <c r="V586" s="132"/>
      <c r="W586" s="132"/>
      <c r="X586" s="132"/>
      <c r="Y586" s="132"/>
    </row>
    <row r="587" spans="1:25" ht="15.6">
      <c r="A587" s="132"/>
      <c r="B587" s="132"/>
      <c r="C587" s="49"/>
      <c r="D587" s="49"/>
      <c r="E587" s="49"/>
      <c r="F587" s="49"/>
      <c r="G587" s="49"/>
      <c r="H587" s="49"/>
      <c r="I587" s="49"/>
      <c r="J587" s="49"/>
      <c r="K587" s="49"/>
      <c r="L587" s="49"/>
      <c r="M587" s="49"/>
      <c r="N587" s="49"/>
      <c r="O587" s="49"/>
      <c r="P587" s="49"/>
      <c r="Q587" s="49"/>
      <c r="R587" s="49"/>
      <c r="S587" s="132"/>
      <c r="T587" s="132"/>
      <c r="U587" s="132"/>
      <c r="V587" s="132"/>
      <c r="W587" s="132"/>
      <c r="X587" s="132"/>
      <c r="Y587" s="132"/>
    </row>
    <row r="588" spans="1:25" ht="15.6">
      <c r="A588" s="132"/>
      <c r="B588" s="132"/>
      <c r="C588" s="49"/>
      <c r="D588" s="49"/>
      <c r="E588" s="49"/>
      <c r="F588" s="49"/>
      <c r="G588" s="49"/>
      <c r="H588" s="49"/>
      <c r="I588" s="49"/>
      <c r="J588" s="49"/>
      <c r="K588" s="49"/>
      <c r="L588" s="49"/>
      <c r="M588" s="49"/>
      <c r="N588" s="49"/>
      <c r="O588" s="49"/>
      <c r="P588" s="49"/>
      <c r="Q588" s="49"/>
      <c r="R588" s="49"/>
      <c r="S588" s="132"/>
      <c r="T588" s="132"/>
      <c r="U588" s="132"/>
      <c r="V588" s="132"/>
      <c r="W588" s="132"/>
      <c r="X588" s="132"/>
      <c r="Y588" s="132"/>
    </row>
    <row r="589" spans="1:25" ht="15.6">
      <c r="A589" s="132"/>
      <c r="B589" s="132"/>
      <c r="C589" s="49"/>
      <c r="D589" s="49"/>
      <c r="E589" s="49"/>
      <c r="F589" s="49"/>
      <c r="G589" s="49"/>
      <c r="H589" s="49"/>
      <c r="I589" s="49"/>
      <c r="J589" s="49"/>
      <c r="K589" s="49"/>
      <c r="L589" s="49"/>
      <c r="M589" s="49"/>
      <c r="N589" s="49"/>
      <c r="O589" s="49"/>
      <c r="P589" s="49"/>
      <c r="Q589" s="49"/>
      <c r="R589" s="49"/>
      <c r="S589" s="132"/>
      <c r="T589" s="132"/>
      <c r="U589" s="132"/>
      <c r="V589" s="132"/>
      <c r="W589" s="132"/>
      <c r="X589" s="132"/>
      <c r="Y589" s="132"/>
    </row>
    <row r="590" spans="1:25" ht="15.6">
      <c r="A590" s="132"/>
      <c r="B590" s="132"/>
      <c r="C590" s="49"/>
      <c r="D590" s="49"/>
      <c r="E590" s="49"/>
      <c r="F590" s="49"/>
      <c r="G590" s="49"/>
      <c r="H590" s="49"/>
      <c r="I590" s="49"/>
      <c r="J590" s="49"/>
      <c r="K590" s="49"/>
      <c r="L590" s="49"/>
      <c r="M590" s="49"/>
      <c r="N590" s="49"/>
      <c r="O590" s="49"/>
      <c r="P590" s="49"/>
      <c r="Q590" s="49"/>
      <c r="R590" s="49"/>
      <c r="S590" s="132"/>
      <c r="T590" s="132"/>
      <c r="U590" s="132"/>
      <c r="V590" s="132"/>
      <c r="W590" s="132"/>
      <c r="X590" s="132"/>
      <c r="Y590" s="132"/>
    </row>
    <row r="591" spans="1:25" ht="15.6">
      <c r="A591" s="132"/>
      <c r="B591" s="132"/>
      <c r="C591" s="49"/>
      <c r="D591" s="49"/>
      <c r="E591" s="49"/>
      <c r="F591" s="49"/>
      <c r="G591" s="49"/>
      <c r="H591" s="49"/>
      <c r="I591" s="49"/>
      <c r="J591" s="49"/>
      <c r="K591" s="49"/>
      <c r="L591" s="49"/>
      <c r="M591" s="49"/>
      <c r="N591" s="49"/>
      <c r="O591" s="49"/>
      <c r="P591" s="49"/>
      <c r="Q591" s="49"/>
      <c r="R591" s="49"/>
      <c r="S591" s="132"/>
      <c r="T591" s="132"/>
      <c r="U591" s="132"/>
      <c r="V591" s="132"/>
      <c r="W591" s="132"/>
      <c r="X591" s="132"/>
      <c r="Y591" s="132"/>
    </row>
    <row r="592" spans="1:25" ht="15.6">
      <c r="A592" s="132"/>
      <c r="B592" s="132"/>
      <c r="C592" s="49"/>
      <c r="D592" s="49"/>
      <c r="E592" s="49"/>
      <c r="F592" s="49"/>
      <c r="G592" s="49"/>
      <c r="H592" s="49"/>
      <c r="I592" s="49"/>
      <c r="J592" s="49"/>
      <c r="K592" s="49"/>
      <c r="L592" s="49"/>
      <c r="M592" s="49"/>
      <c r="N592" s="49"/>
      <c r="O592" s="49"/>
      <c r="P592" s="49"/>
      <c r="Q592" s="49"/>
      <c r="R592" s="49"/>
      <c r="S592" s="132"/>
      <c r="T592" s="132"/>
      <c r="U592" s="132"/>
      <c r="V592" s="132"/>
      <c r="W592" s="132"/>
      <c r="X592" s="132"/>
      <c r="Y592" s="132"/>
    </row>
    <row r="593" spans="1:25" ht="15.6">
      <c r="A593" s="132"/>
      <c r="B593" s="132"/>
      <c r="C593" s="49"/>
      <c r="D593" s="49"/>
      <c r="E593" s="49"/>
      <c r="F593" s="49"/>
      <c r="G593" s="49"/>
      <c r="H593" s="49"/>
      <c r="I593" s="49"/>
      <c r="J593" s="49"/>
      <c r="K593" s="49"/>
      <c r="L593" s="49"/>
      <c r="M593" s="49"/>
      <c r="N593" s="49"/>
      <c r="O593" s="49"/>
      <c r="P593" s="49"/>
      <c r="Q593" s="49"/>
      <c r="R593" s="49"/>
      <c r="S593" s="132"/>
      <c r="T593" s="132"/>
      <c r="U593" s="132"/>
      <c r="V593" s="132"/>
      <c r="W593" s="132"/>
      <c r="X593" s="132"/>
      <c r="Y593" s="132"/>
    </row>
    <row r="594" spans="1:25" ht="15.6">
      <c r="A594" s="132"/>
      <c r="B594" s="132"/>
      <c r="C594" s="49"/>
      <c r="D594" s="49"/>
      <c r="E594" s="49"/>
      <c r="F594" s="49"/>
      <c r="G594" s="49"/>
      <c r="H594" s="49"/>
      <c r="I594" s="49"/>
      <c r="J594" s="49"/>
      <c r="K594" s="49"/>
      <c r="L594" s="49"/>
      <c r="M594" s="49"/>
      <c r="N594" s="49"/>
      <c r="O594" s="49"/>
      <c r="P594" s="49"/>
      <c r="Q594" s="49"/>
      <c r="R594" s="49"/>
      <c r="S594" s="132"/>
      <c r="T594" s="132"/>
      <c r="U594" s="132"/>
      <c r="V594" s="132"/>
      <c r="W594" s="132"/>
      <c r="X594" s="132"/>
      <c r="Y594" s="132"/>
    </row>
    <row r="595" spans="1:25" ht="15.6">
      <c r="A595" s="132"/>
      <c r="B595" s="132"/>
      <c r="C595" s="49"/>
      <c r="D595" s="49"/>
      <c r="E595" s="49"/>
      <c r="F595" s="49"/>
      <c r="G595" s="49"/>
      <c r="H595" s="49"/>
      <c r="I595" s="49"/>
      <c r="J595" s="49"/>
      <c r="K595" s="49"/>
      <c r="L595" s="49"/>
      <c r="M595" s="49"/>
      <c r="N595" s="49"/>
      <c r="O595" s="49"/>
      <c r="P595" s="49"/>
      <c r="Q595" s="49"/>
      <c r="R595" s="49"/>
      <c r="S595" s="132"/>
      <c r="T595" s="132"/>
      <c r="U595" s="132"/>
      <c r="V595" s="132"/>
      <c r="W595" s="132"/>
      <c r="X595" s="132"/>
      <c r="Y595" s="132"/>
    </row>
    <row r="596" spans="1:25" ht="15.6">
      <c r="A596" s="132"/>
      <c r="B596" s="132"/>
      <c r="C596" s="49"/>
      <c r="D596" s="49"/>
      <c r="E596" s="49"/>
      <c r="F596" s="49"/>
      <c r="G596" s="49"/>
      <c r="H596" s="49"/>
      <c r="I596" s="49"/>
      <c r="J596" s="49"/>
      <c r="K596" s="49"/>
      <c r="L596" s="49"/>
      <c r="M596" s="49"/>
      <c r="N596" s="49"/>
      <c r="O596" s="49"/>
      <c r="P596" s="49"/>
      <c r="Q596" s="49"/>
      <c r="R596" s="49"/>
      <c r="S596" s="132"/>
      <c r="T596" s="132"/>
      <c r="U596" s="132"/>
      <c r="V596" s="132"/>
      <c r="W596" s="132"/>
      <c r="X596" s="132"/>
      <c r="Y596" s="132"/>
    </row>
    <row r="597" spans="1:25" ht="15.6">
      <c r="A597" s="132"/>
      <c r="B597" s="132"/>
      <c r="C597" s="49"/>
      <c r="D597" s="49"/>
      <c r="E597" s="49"/>
      <c r="F597" s="49"/>
      <c r="G597" s="49"/>
      <c r="H597" s="49"/>
      <c r="I597" s="49"/>
      <c r="J597" s="49"/>
      <c r="K597" s="49"/>
      <c r="L597" s="49"/>
      <c r="M597" s="49"/>
      <c r="N597" s="49"/>
      <c r="O597" s="49"/>
      <c r="P597" s="49"/>
      <c r="Q597" s="49"/>
      <c r="R597" s="49"/>
      <c r="S597" s="132"/>
      <c r="T597" s="132"/>
      <c r="U597" s="132"/>
      <c r="V597" s="132"/>
      <c r="W597" s="132"/>
      <c r="X597" s="132"/>
      <c r="Y597" s="132"/>
    </row>
    <row r="598" spans="1:25" ht="15.6">
      <c r="A598" s="132"/>
      <c r="B598" s="132"/>
      <c r="C598" s="49"/>
      <c r="D598" s="49"/>
      <c r="E598" s="49"/>
      <c r="F598" s="49"/>
      <c r="G598" s="49"/>
      <c r="H598" s="49"/>
      <c r="I598" s="49"/>
      <c r="J598" s="49"/>
      <c r="K598" s="49"/>
      <c r="L598" s="49"/>
      <c r="M598" s="49"/>
      <c r="N598" s="49"/>
      <c r="O598" s="49"/>
      <c r="P598" s="49"/>
      <c r="Q598" s="49"/>
      <c r="R598" s="49"/>
      <c r="S598" s="132"/>
      <c r="T598" s="132"/>
      <c r="U598" s="132"/>
      <c r="V598" s="132"/>
      <c r="W598" s="132"/>
      <c r="X598" s="132"/>
      <c r="Y598" s="132"/>
    </row>
    <row r="599" spans="1:25" ht="15.6">
      <c r="A599" s="132"/>
      <c r="B599" s="132"/>
      <c r="C599" s="49"/>
      <c r="D599" s="49"/>
      <c r="E599" s="49"/>
      <c r="F599" s="49"/>
      <c r="G599" s="49"/>
      <c r="H599" s="49"/>
      <c r="I599" s="49"/>
      <c r="J599" s="49"/>
      <c r="K599" s="49"/>
      <c r="L599" s="49"/>
      <c r="M599" s="49"/>
      <c r="N599" s="49"/>
      <c r="O599" s="49"/>
      <c r="P599" s="49"/>
      <c r="Q599" s="49"/>
      <c r="R599" s="49"/>
      <c r="S599" s="132"/>
      <c r="T599" s="132"/>
      <c r="U599" s="132"/>
      <c r="V599" s="132"/>
      <c r="W599" s="132"/>
      <c r="X599" s="132"/>
      <c r="Y599" s="132"/>
    </row>
    <row r="600" spans="1:25" ht="15.6">
      <c r="A600" s="132"/>
      <c r="B600" s="132"/>
      <c r="C600" s="49"/>
      <c r="D600" s="49"/>
      <c r="E600" s="49"/>
      <c r="F600" s="49"/>
      <c r="G600" s="49"/>
      <c r="H600" s="49"/>
      <c r="I600" s="49"/>
      <c r="J600" s="49"/>
      <c r="K600" s="49"/>
      <c r="L600" s="49"/>
      <c r="M600" s="49"/>
      <c r="N600" s="49"/>
      <c r="O600" s="49"/>
      <c r="P600" s="49"/>
      <c r="Q600" s="49"/>
      <c r="R600" s="49"/>
      <c r="S600" s="132"/>
      <c r="T600" s="132"/>
      <c r="U600" s="132"/>
      <c r="V600" s="132"/>
      <c r="W600" s="132"/>
      <c r="X600" s="132"/>
      <c r="Y600" s="132"/>
    </row>
    <row r="601" spans="1:25" ht="15.6">
      <c r="A601" s="132"/>
      <c r="B601" s="132"/>
      <c r="C601" s="49"/>
      <c r="D601" s="49"/>
      <c r="E601" s="49"/>
      <c r="F601" s="49"/>
      <c r="G601" s="49"/>
      <c r="H601" s="49"/>
      <c r="I601" s="49"/>
      <c r="J601" s="49"/>
      <c r="K601" s="49"/>
      <c r="L601" s="49"/>
      <c r="M601" s="49"/>
      <c r="N601" s="49"/>
      <c r="O601" s="49"/>
      <c r="P601" s="49"/>
      <c r="Q601" s="49"/>
      <c r="R601" s="49"/>
      <c r="S601" s="132"/>
      <c r="T601" s="132"/>
      <c r="U601" s="132"/>
      <c r="V601" s="132"/>
      <c r="W601" s="132"/>
      <c r="X601" s="132"/>
      <c r="Y601" s="132"/>
    </row>
    <row r="602" spans="1:25" ht="15.6">
      <c r="A602" s="132"/>
      <c r="B602" s="132"/>
      <c r="C602" s="49"/>
      <c r="D602" s="49"/>
      <c r="E602" s="49"/>
      <c r="F602" s="49"/>
      <c r="G602" s="49"/>
      <c r="H602" s="49"/>
      <c r="I602" s="49"/>
      <c r="J602" s="49"/>
      <c r="K602" s="49"/>
      <c r="L602" s="49"/>
      <c r="M602" s="49"/>
      <c r="N602" s="49"/>
      <c r="O602" s="49"/>
      <c r="P602" s="49"/>
      <c r="Q602" s="49"/>
      <c r="R602" s="49"/>
      <c r="S602" s="132"/>
      <c r="T602" s="132"/>
      <c r="U602" s="132"/>
      <c r="V602" s="132"/>
      <c r="W602" s="132"/>
      <c r="X602" s="132"/>
      <c r="Y602" s="132"/>
    </row>
    <row r="603" spans="1:25" ht="15.6">
      <c r="A603" s="132"/>
      <c r="B603" s="132"/>
      <c r="C603" s="49"/>
      <c r="D603" s="49"/>
      <c r="E603" s="49"/>
      <c r="F603" s="49"/>
      <c r="G603" s="49"/>
      <c r="H603" s="49"/>
      <c r="I603" s="49"/>
      <c r="J603" s="49"/>
      <c r="K603" s="49"/>
      <c r="L603" s="49"/>
      <c r="M603" s="49"/>
      <c r="N603" s="49"/>
      <c r="O603" s="49"/>
      <c r="P603" s="49"/>
      <c r="Q603" s="49"/>
      <c r="R603" s="49"/>
      <c r="S603" s="132"/>
      <c r="T603" s="132"/>
      <c r="U603" s="132"/>
      <c r="V603" s="132"/>
      <c r="W603" s="132"/>
      <c r="X603" s="132"/>
      <c r="Y603" s="132"/>
    </row>
    <row r="604" spans="1:25" ht="15.6">
      <c r="A604" s="132"/>
      <c r="B604" s="132"/>
      <c r="C604" s="49"/>
      <c r="D604" s="49"/>
      <c r="E604" s="49"/>
      <c r="F604" s="49"/>
      <c r="G604" s="49"/>
      <c r="H604" s="49"/>
      <c r="I604" s="49"/>
      <c r="J604" s="49"/>
      <c r="K604" s="49"/>
      <c r="L604" s="49"/>
      <c r="M604" s="49"/>
      <c r="N604" s="49"/>
      <c r="O604" s="49"/>
      <c r="P604" s="49"/>
      <c r="Q604" s="49"/>
      <c r="R604" s="49"/>
      <c r="S604" s="132"/>
      <c r="T604" s="132"/>
      <c r="U604" s="132"/>
      <c r="V604" s="132"/>
      <c r="W604" s="132"/>
      <c r="X604" s="132"/>
      <c r="Y604" s="132"/>
    </row>
    <row r="605" spans="1:25" ht="15.6">
      <c r="A605" s="132"/>
      <c r="B605" s="132"/>
      <c r="C605" s="49"/>
      <c r="D605" s="49"/>
      <c r="E605" s="49"/>
      <c r="F605" s="49"/>
      <c r="G605" s="49"/>
      <c r="H605" s="49"/>
      <c r="I605" s="49"/>
      <c r="J605" s="49"/>
      <c r="K605" s="49"/>
      <c r="L605" s="49"/>
      <c r="M605" s="49"/>
      <c r="N605" s="49"/>
      <c r="O605" s="49"/>
      <c r="P605" s="49"/>
      <c r="Q605" s="49"/>
      <c r="R605" s="49"/>
      <c r="S605" s="132"/>
      <c r="T605" s="132"/>
      <c r="U605" s="132"/>
      <c r="V605" s="132"/>
      <c r="W605" s="132"/>
      <c r="X605" s="132"/>
      <c r="Y605" s="132"/>
    </row>
    <row r="606" spans="1:25" ht="15.6">
      <c r="A606" s="132"/>
      <c r="B606" s="132"/>
      <c r="C606" s="49"/>
      <c r="D606" s="49"/>
      <c r="E606" s="49"/>
      <c r="F606" s="49"/>
      <c r="G606" s="49"/>
      <c r="H606" s="49"/>
      <c r="I606" s="49"/>
      <c r="J606" s="49"/>
      <c r="K606" s="49"/>
      <c r="L606" s="49"/>
      <c r="M606" s="49"/>
      <c r="N606" s="49"/>
      <c r="O606" s="49"/>
      <c r="P606" s="49"/>
      <c r="Q606" s="49"/>
      <c r="R606" s="49"/>
      <c r="S606" s="132"/>
      <c r="T606" s="132"/>
      <c r="U606" s="132"/>
      <c r="V606" s="132"/>
      <c r="W606" s="132"/>
      <c r="X606" s="132"/>
      <c r="Y606" s="132"/>
    </row>
    <row r="607" spans="1:25" ht="15.6">
      <c r="A607" s="132"/>
      <c r="B607" s="132"/>
      <c r="C607" s="49"/>
      <c r="D607" s="49"/>
      <c r="E607" s="49"/>
      <c r="F607" s="49"/>
      <c r="G607" s="49"/>
      <c r="H607" s="49"/>
      <c r="I607" s="49"/>
      <c r="J607" s="49"/>
      <c r="K607" s="49"/>
      <c r="L607" s="49"/>
      <c r="M607" s="49"/>
      <c r="N607" s="49"/>
      <c r="O607" s="49"/>
      <c r="P607" s="49"/>
      <c r="Q607" s="49"/>
      <c r="R607" s="49"/>
      <c r="S607" s="132"/>
      <c r="T607" s="132"/>
      <c r="U607" s="132"/>
      <c r="V607" s="132"/>
      <c r="W607" s="132"/>
      <c r="X607" s="132"/>
      <c r="Y607" s="132"/>
    </row>
    <row r="608" spans="1:25" ht="15.6">
      <c r="A608" s="132"/>
      <c r="B608" s="132"/>
      <c r="C608" s="49"/>
      <c r="D608" s="49"/>
      <c r="E608" s="49"/>
      <c r="F608" s="49"/>
      <c r="G608" s="49"/>
      <c r="H608" s="49"/>
      <c r="I608" s="49"/>
      <c r="J608" s="49"/>
      <c r="K608" s="49"/>
      <c r="L608" s="49"/>
      <c r="M608" s="49"/>
      <c r="N608" s="49"/>
      <c r="O608" s="49"/>
      <c r="P608" s="49"/>
      <c r="Q608" s="49"/>
      <c r="R608" s="49"/>
      <c r="S608" s="132"/>
      <c r="T608" s="132"/>
      <c r="U608" s="132"/>
      <c r="V608" s="132"/>
      <c r="W608" s="132"/>
      <c r="X608" s="132"/>
      <c r="Y608" s="132"/>
    </row>
    <row r="609" spans="1:25" ht="15.6">
      <c r="A609" s="132"/>
      <c r="B609" s="132"/>
      <c r="C609" s="49"/>
      <c r="D609" s="49"/>
      <c r="E609" s="49"/>
      <c r="F609" s="49"/>
      <c r="G609" s="49"/>
      <c r="H609" s="49"/>
      <c r="I609" s="49"/>
      <c r="J609" s="49"/>
      <c r="K609" s="49"/>
      <c r="L609" s="49"/>
      <c r="M609" s="49"/>
      <c r="N609" s="49"/>
      <c r="O609" s="49"/>
      <c r="P609" s="49"/>
      <c r="Q609" s="49"/>
      <c r="R609" s="49"/>
      <c r="S609" s="132"/>
      <c r="T609" s="132"/>
      <c r="U609" s="132"/>
      <c r="V609" s="132"/>
      <c r="W609" s="132"/>
      <c r="X609" s="132"/>
      <c r="Y609" s="132"/>
    </row>
    <row r="610" spans="1:25" ht="15.6">
      <c r="A610" s="132"/>
      <c r="B610" s="132"/>
      <c r="C610" s="49"/>
      <c r="D610" s="49"/>
      <c r="E610" s="49"/>
      <c r="F610" s="49"/>
      <c r="G610" s="49"/>
      <c r="H610" s="49"/>
      <c r="I610" s="49"/>
      <c r="J610" s="49"/>
      <c r="K610" s="49"/>
      <c r="L610" s="49"/>
      <c r="M610" s="49"/>
      <c r="N610" s="49"/>
      <c r="O610" s="49"/>
      <c r="P610" s="49"/>
      <c r="Q610" s="49"/>
      <c r="R610" s="49"/>
      <c r="S610" s="132"/>
      <c r="T610" s="132"/>
      <c r="U610" s="132"/>
      <c r="V610" s="132"/>
      <c r="W610" s="132"/>
      <c r="X610" s="132"/>
      <c r="Y610" s="132"/>
    </row>
    <row r="611" spans="1:25" ht="15.6">
      <c r="A611" s="132"/>
      <c r="B611" s="132"/>
      <c r="C611" s="49"/>
      <c r="D611" s="49"/>
      <c r="E611" s="49"/>
      <c r="F611" s="49"/>
      <c r="G611" s="49"/>
      <c r="H611" s="49"/>
      <c r="I611" s="49"/>
      <c r="J611" s="49"/>
      <c r="K611" s="49"/>
      <c r="L611" s="49"/>
      <c r="M611" s="49"/>
      <c r="N611" s="49"/>
      <c r="O611" s="49"/>
      <c r="P611" s="49"/>
      <c r="Q611" s="49"/>
      <c r="R611" s="49"/>
      <c r="S611" s="132"/>
      <c r="T611" s="132"/>
      <c r="U611" s="132"/>
      <c r="V611" s="132"/>
      <c r="W611" s="132"/>
      <c r="X611" s="132"/>
      <c r="Y611" s="132"/>
    </row>
    <row r="612" spans="1:25" ht="15.6">
      <c r="A612" s="132"/>
      <c r="B612" s="132"/>
      <c r="C612" s="49"/>
      <c r="D612" s="49"/>
      <c r="E612" s="49"/>
      <c r="F612" s="49"/>
      <c r="G612" s="49"/>
      <c r="H612" s="49"/>
      <c r="I612" s="49"/>
      <c r="J612" s="49"/>
      <c r="K612" s="49"/>
      <c r="L612" s="49"/>
      <c r="M612" s="49"/>
      <c r="N612" s="49"/>
      <c r="O612" s="49"/>
      <c r="P612" s="49"/>
      <c r="Q612" s="49"/>
      <c r="R612" s="49"/>
      <c r="S612" s="132"/>
      <c r="T612" s="132"/>
      <c r="U612" s="132"/>
      <c r="V612" s="132"/>
      <c r="W612" s="132"/>
      <c r="X612" s="132"/>
      <c r="Y612" s="132"/>
    </row>
    <row r="613" spans="1:25" ht="15.6">
      <c r="A613" s="132"/>
      <c r="B613" s="132"/>
      <c r="C613" s="49"/>
      <c r="D613" s="49"/>
      <c r="E613" s="49"/>
      <c r="F613" s="49"/>
      <c r="G613" s="49"/>
      <c r="H613" s="49"/>
      <c r="I613" s="49"/>
      <c r="J613" s="49"/>
      <c r="K613" s="49"/>
      <c r="L613" s="49"/>
      <c r="M613" s="49"/>
      <c r="N613" s="49"/>
      <c r="O613" s="49"/>
      <c r="P613" s="49"/>
      <c r="Q613" s="49"/>
      <c r="R613" s="49"/>
      <c r="S613" s="132"/>
      <c r="T613" s="132"/>
      <c r="U613" s="132"/>
      <c r="V613" s="132"/>
      <c r="W613" s="132"/>
      <c r="X613" s="132"/>
      <c r="Y613" s="132"/>
    </row>
    <row r="614" spans="1:25" ht="15.6">
      <c r="A614" s="132"/>
      <c r="B614" s="132"/>
      <c r="C614" s="49"/>
      <c r="D614" s="49"/>
      <c r="E614" s="49"/>
      <c r="F614" s="49"/>
      <c r="G614" s="49"/>
      <c r="H614" s="49"/>
      <c r="I614" s="49"/>
      <c r="J614" s="49"/>
      <c r="K614" s="49"/>
      <c r="L614" s="49"/>
      <c r="M614" s="49"/>
      <c r="N614" s="49"/>
      <c r="O614" s="49"/>
      <c r="P614" s="49"/>
      <c r="Q614" s="49"/>
      <c r="R614" s="49"/>
      <c r="S614" s="132"/>
      <c r="T614" s="132"/>
      <c r="U614" s="132"/>
      <c r="V614" s="132"/>
      <c r="W614" s="132"/>
      <c r="X614" s="132"/>
      <c r="Y614" s="132"/>
    </row>
    <row r="615" spans="1:25" ht="15.6">
      <c r="A615" s="132"/>
      <c r="B615" s="132"/>
      <c r="C615" s="49"/>
      <c r="D615" s="49"/>
      <c r="E615" s="49"/>
      <c r="F615" s="49"/>
      <c r="G615" s="49"/>
      <c r="H615" s="49"/>
      <c r="I615" s="49"/>
      <c r="J615" s="49"/>
      <c r="K615" s="49"/>
      <c r="L615" s="49"/>
      <c r="M615" s="49"/>
      <c r="N615" s="49"/>
      <c r="O615" s="49"/>
      <c r="P615" s="49"/>
      <c r="Q615" s="49"/>
      <c r="R615" s="49"/>
      <c r="S615" s="132"/>
      <c r="T615" s="132"/>
      <c r="U615" s="132"/>
      <c r="V615" s="132"/>
      <c r="W615" s="132"/>
      <c r="X615" s="132"/>
      <c r="Y615" s="132"/>
    </row>
    <row r="616" spans="1:25" ht="15.6">
      <c r="A616" s="132"/>
      <c r="B616" s="132"/>
      <c r="C616" s="49"/>
      <c r="D616" s="49"/>
      <c r="E616" s="49"/>
      <c r="F616" s="49"/>
      <c r="G616" s="49"/>
      <c r="H616" s="49"/>
      <c r="I616" s="49"/>
      <c r="J616" s="49"/>
      <c r="K616" s="49"/>
      <c r="L616" s="49"/>
      <c r="M616" s="49"/>
      <c r="N616" s="49"/>
      <c r="O616" s="49"/>
      <c r="P616" s="49"/>
      <c r="Q616" s="49"/>
      <c r="R616" s="49"/>
      <c r="S616" s="132"/>
      <c r="T616" s="132"/>
      <c r="U616" s="132"/>
      <c r="V616" s="132"/>
      <c r="W616" s="132"/>
      <c r="X616" s="132"/>
      <c r="Y616" s="132"/>
    </row>
    <row r="617" spans="1:25" ht="15.6">
      <c r="A617" s="132"/>
      <c r="B617" s="132"/>
      <c r="C617" s="49"/>
      <c r="D617" s="49"/>
      <c r="E617" s="49"/>
      <c r="F617" s="49"/>
      <c r="G617" s="49"/>
      <c r="H617" s="49"/>
      <c r="I617" s="49"/>
      <c r="J617" s="49"/>
      <c r="K617" s="49"/>
      <c r="L617" s="49"/>
      <c r="M617" s="49"/>
      <c r="N617" s="49"/>
      <c r="O617" s="49"/>
      <c r="P617" s="49"/>
      <c r="Q617" s="49"/>
      <c r="R617" s="49"/>
      <c r="S617" s="132"/>
      <c r="T617" s="132"/>
      <c r="U617" s="132"/>
      <c r="V617" s="132"/>
      <c r="W617" s="132"/>
      <c r="X617" s="132"/>
      <c r="Y617" s="132"/>
    </row>
    <row r="618" spans="1:25" ht="15.6">
      <c r="A618" s="132"/>
      <c r="B618" s="132"/>
      <c r="C618" s="49"/>
      <c r="D618" s="49"/>
      <c r="E618" s="49"/>
      <c r="F618" s="49"/>
      <c r="G618" s="49"/>
      <c r="H618" s="49"/>
      <c r="I618" s="49"/>
      <c r="J618" s="49"/>
      <c r="K618" s="49"/>
      <c r="L618" s="49"/>
      <c r="M618" s="49"/>
      <c r="N618" s="49"/>
      <c r="O618" s="49"/>
      <c r="P618" s="49"/>
      <c r="Q618" s="49"/>
      <c r="R618" s="49"/>
      <c r="S618" s="132"/>
      <c r="T618" s="132"/>
      <c r="U618" s="132"/>
      <c r="V618" s="132"/>
      <c r="W618" s="132"/>
      <c r="X618" s="132"/>
      <c r="Y618" s="132"/>
    </row>
    <row r="619" spans="1:25" ht="15.6">
      <c r="A619" s="132"/>
      <c r="B619" s="132"/>
      <c r="C619" s="49"/>
      <c r="D619" s="49"/>
      <c r="E619" s="49"/>
      <c r="F619" s="49"/>
      <c r="G619" s="49"/>
      <c r="H619" s="49"/>
      <c r="I619" s="49"/>
      <c r="J619" s="49"/>
      <c r="K619" s="49"/>
      <c r="L619" s="49"/>
      <c r="M619" s="49"/>
      <c r="N619" s="49"/>
      <c r="O619" s="49"/>
      <c r="P619" s="49"/>
      <c r="Q619" s="49"/>
      <c r="R619" s="49"/>
      <c r="S619" s="132"/>
      <c r="T619" s="132"/>
      <c r="U619" s="132"/>
      <c r="V619" s="132"/>
      <c r="W619" s="132"/>
      <c r="X619" s="132"/>
      <c r="Y619" s="132"/>
    </row>
    <row r="620" spans="1:25" ht="15.6">
      <c r="A620" s="132"/>
      <c r="B620" s="132"/>
      <c r="C620" s="49"/>
      <c r="D620" s="49"/>
      <c r="E620" s="49"/>
      <c r="F620" s="49"/>
      <c r="G620" s="49"/>
      <c r="H620" s="49"/>
      <c r="I620" s="49"/>
      <c r="J620" s="49"/>
      <c r="K620" s="49"/>
      <c r="L620" s="49"/>
      <c r="M620" s="49"/>
      <c r="N620" s="49"/>
      <c r="O620" s="49"/>
      <c r="P620" s="49"/>
      <c r="Q620" s="49"/>
      <c r="R620" s="49"/>
      <c r="S620" s="132"/>
      <c r="T620" s="132"/>
      <c r="U620" s="132"/>
      <c r="V620" s="132"/>
      <c r="W620" s="132"/>
      <c r="X620" s="132"/>
      <c r="Y620" s="132"/>
    </row>
    <row r="621" spans="1:25" ht="15.6">
      <c r="A621" s="132"/>
      <c r="B621" s="132"/>
      <c r="C621" s="49"/>
      <c r="D621" s="49"/>
      <c r="E621" s="49"/>
      <c r="F621" s="49"/>
      <c r="G621" s="49"/>
      <c r="H621" s="49"/>
      <c r="I621" s="49"/>
      <c r="J621" s="49"/>
      <c r="K621" s="49"/>
      <c r="L621" s="49"/>
      <c r="M621" s="49"/>
      <c r="N621" s="49"/>
      <c r="O621" s="49"/>
      <c r="P621" s="49"/>
      <c r="Q621" s="49"/>
      <c r="R621" s="49"/>
      <c r="S621" s="132"/>
      <c r="T621" s="132"/>
      <c r="U621" s="132"/>
      <c r="V621" s="132"/>
      <c r="W621" s="132"/>
      <c r="X621" s="132"/>
      <c r="Y621" s="132"/>
    </row>
    <row r="622" spans="1:25" ht="15.6">
      <c r="A622" s="132"/>
      <c r="B622" s="132"/>
      <c r="C622" s="49"/>
      <c r="D622" s="49"/>
      <c r="E622" s="49"/>
      <c r="F622" s="49"/>
      <c r="G622" s="49"/>
      <c r="H622" s="49"/>
      <c r="I622" s="49"/>
      <c r="J622" s="49"/>
      <c r="K622" s="49"/>
      <c r="L622" s="49"/>
      <c r="M622" s="49"/>
      <c r="N622" s="49"/>
      <c r="O622" s="49"/>
      <c r="P622" s="49"/>
      <c r="Q622" s="49"/>
      <c r="R622" s="49"/>
      <c r="S622" s="132"/>
      <c r="T622" s="132"/>
      <c r="U622" s="132"/>
      <c r="V622" s="132"/>
      <c r="W622" s="132"/>
      <c r="X622" s="132"/>
      <c r="Y622" s="132"/>
    </row>
    <row r="623" spans="1:25" ht="15.6">
      <c r="A623" s="132"/>
      <c r="B623" s="132"/>
      <c r="C623" s="49"/>
      <c r="D623" s="49"/>
      <c r="E623" s="49"/>
      <c r="F623" s="49"/>
      <c r="G623" s="49"/>
      <c r="H623" s="49"/>
      <c r="I623" s="49"/>
      <c r="J623" s="49"/>
      <c r="K623" s="49"/>
      <c r="L623" s="49"/>
      <c r="M623" s="49"/>
      <c r="N623" s="49"/>
      <c r="O623" s="49"/>
      <c r="P623" s="49"/>
      <c r="Q623" s="49"/>
      <c r="R623" s="49"/>
      <c r="S623" s="132"/>
      <c r="T623" s="132"/>
      <c r="U623" s="132"/>
      <c r="V623" s="132"/>
      <c r="W623" s="132"/>
      <c r="X623" s="132"/>
      <c r="Y623" s="132"/>
    </row>
    <row r="624" spans="1:25" ht="15.6">
      <c r="A624" s="132"/>
      <c r="B624" s="132"/>
      <c r="C624" s="49"/>
      <c r="D624" s="49"/>
      <c r="E624" s="49"/>
      <c r="F624" s="49"/>
      <c r="G624" s="49"/>
      <c r="H624" s="49"/>
      <c r="I624" s="49"/>
      <c r="J624" s="49"/>
      <c r="K624" s="49"/>
      <c r="L624" s="49"/>
      <c r="M624" s="49"/>
      <c r="N624" s="49"/>
      <c r="O624" s="49"/>
      <c r="P624" s="49"/>
      <c r="Q624" s="49"/>
      <c r="R624" s="49"/>
      <c r="S624" s="132"/>
      <c r="T624" s="132"/>
      <c r="U624" s="132"/>
      <c r="V624" s="132"/>
      <c r="W624" s="132"/>
      <c r="X624" s="132"/>
      <c r="Y624" s="132"/>
    </row>
    <row r="625" spans="1:25" ht="15.6">
      <c r="A625" s="132"/>
      <c r="B625" s="132"/>
      <c r="C625" s="49"/>
      <c r="D625" s="49"/>
      <c r="E625" s="49"/>
      <c r="F625" s="49"/>
      <c r="G625" s="49"/>
      <c r="H625" s="49"/>
      <c r="I625" s="49"/>
      <c r="J625" s="49"/>
      <c r="K625" s="49"/>
      <c r="L625" s="49"/>
      <c r="M625" s="49"/>
      <c r="N625" s="49"/>
      <c r="O625" s="49"/>
      <c r="P625" s="49"/>
      <c r="Q625" s="49"/>
      <c r="R625" s="49"/>
      <c r="S625" s="132"/>
      <c r="T625" s="132"/>
      <c r="U625" s="132"/>
      <c r="V625" s="132"/>
      <c r="W625" s="132"/>
      <c r="X625" s="132"/>
      <c r="Y625" s="132"/>
    </row>
    <row r="626" spans="1:25" ht="15.6">
      <c r="A626" s="132"/>
      <c r="B626" s="132"/>
      <c r="C626" s="49"/>
      <c r="D626" s="49"/>
      <c r="E626" s="49"/>
      <c r="F626" s="49"/>
      <c r="G626" s="49"/>
      <c r="H626" s="49"/>
      <c r="I626" s="49"/>
      <c r="J626" s="49"/>
      <c r="K626" s="49"/>
      <c r="L626" s="49"/>
      <c r="M626" s="49"/>
      <c r="N626" s="49"/>
      <c r="O626" s="49"/>
      <c r="P626" s="49"/>
      <c r="Q626" s="49"/>
      <c r="R626" s="49"/>
      <c r="S626" s="132"/>
      <c r="T626" s="132"/>
      <c r="U626" s="132"/>
      <c r="V626" s="132"/>
      <c r="W626" s="132"/>
      <c r="X626" s="132"/>
      <c r="Y626" s="132"/>
    </row>
    <row r="627" spans="1:25" ht="15.6">
      <c r="A627" s="132"/>
      <c r="B627" s="132"/>
      <c r="C627" s="49"/>
      <c r="D627" s="49"/>
      <c r="E627" s="49"/>
      <c r="F627" s="49"/>
      <c r="G627" s="49"/>
      <c r="H627" s="49"/>
      <c r="I627" s="49"/>
      <c r="J627" s="49"/>
      <c r="K627" s="49"/>
      <c r="L627" s="49"/>
      <c r="M627" s="49"/>
      <c r="N627" s="49"/>
      <c r="O627" s="49"/>
      <c r="P627" s="49"/>
      <c r="Q627" s="49"/>
      <c r="R627" s="49"/>
      <c r="S627" s="132"/>
      <c r="T627" s="132"/>
      <c r="U627" s="132"/>
      <c r="V627" s="132"/>
      <c r="W627" s="132"/>
      <c r="X627" s="132"/>
      <c r="Y627" s="132"/>
    </row>
    <row r="628" spans="1:25" ht="15.6">
      <c r="A628" s="132"/>
      <c r="B628" s="132"/>
      <c r="C628" s="49"/>
      <c r="D628" s="49"/>
      <c r="E628" s="49"/>
      <c r="F628" s="49"/>
      <c r="G628" s="49"/>
      <c r="H628" s="49"/>
      <c r="I628" s="49"/>
      <c r="J628" s="49"/>
      <c r="K628" s="49"/>
      <c r="L628" s="49"/>
      <c r="M628" s="49"/>
      <c r="N628" s="49"/>
      <c r="O628" s="49"/>
      <c r="P628" s="49"/>
      <c r="Q628" s="49"/>
      <c r="R628" s="49"/>
      <c r="S628" s="132"/>
      <c r="T628" s="132"/>
      <c r="U628" s="132"/>
      <c r="V628" s="132"/>
      <c r="W628" s="132"/>
      <c r="X628" s="132"/>
      <c r="Y628" s="132"/>
    </row>
    <row r="629" spans="1:25" ht="15.6">
      <c r="A629" s="132"/>
      <c r="B629" s="132"/>
      <c r="C629" s="49"/>
      <c r="D629" s="49"/>
      <c r="E629" s="49"/>
      <c r="F629" s="49"/>
      <c r="G629" s="49"/>
      <c r="H629" s="49"/>
      <c r="I629" s="49"/>
      <c r="J629" s="49"/>
      <c r="K629" s="49"/>
      <c r="L629" s="49"/>
      <c r="M629" s="49"/>
      <c r="N629" s="49"/>
      <c r="O629" s="49"/>
      <c r="P629" s="49"/>
      <c r="Q629" s="49"/>
      <c r="R629" s="49"/>
      <c r="S629" s="132"/>
      <c r="T629" s="132"/>
      <c r="U629" s="132"/>
      <c r="V629" s="132"/>
      <c r="W629" s="132"/>
      <c r="X629" s="132"/>
      <c r="Y629" s="132"/>
    </row>
    <row r="630" spans="1:25" ht="15.6">
      <c r="A630" s="132"/>
      <c r="B630" s="132"/>
      <c r="C630" s="49"/>
      <c r="D630" s="49"/>
      <c r="E630" s="49"/>
      <c r="F630" s="49"/>
      <c r="G630" s="49"/>
      <c r="H630" s="49"/>
      <c r="I630" s="49"/>
      <c r="J630" s="49"/>
      <c r="K630" s="49"/>
      <c r="L630" s="49"/>
      <c r="M630" s="49"/>
      <c r="N630" s="49"/>
      <c r="O630" s="49"/>
      <c r="P630" s="49"/>
      <c r="Q630" s="49"/>
      <c r="R630" s="49"/>
      <c r="S630" s="132"/>
      <c r="T630" s="132"/>
      <c r="U630" s="132"/>
      <c r="V630" s="132"/>
      <c r="W630" s="132"/>
      <c r="X630" s="132"/>
      <c r="Y630" s="132"/>
    </row>
    <row r="631" spans="1:25" ht="15.6">
      <c r="A631" s="132"/>
      <c r="B631" s="132"/>
      <c r="C631" s="49"/>
      <c r="D631" s="49"/>
      <c r="E631" s="49"/>
      <c r="F631" s="49"/>
      <c r="G631" s="49"/>
      <c r="H631" s="49"/>
      <c r="I631" s="49"/>
      <c r="J631" s="49"/>
      <c r="K631" s="49"/>
      <c r="L631" s="49"/>
      <c r="M631" s="49"/>
      <c r="N631" s="49"/>
      <c r="O631" s="49"/>
      <c r="P631" s="49"/>
      <c r="Q631" s="49"/>
      <c r="R631" s="49"/>
      <c r="S631" s="132"/>
      <c r="T631" s="132"/>
      <c r="U631" s="132"/>
      <c r="V631" s="132"/>
      <c r="W631" s="132"/>
      <c r="X631" s="132"/>
      <c r="Y631" s="132"/>
    </row>
    <row r="632" spans="1:25" ht="15.6">
      <c r="A632" s="132"/>
      <c r="B632" s="132"/>
      <c r="C632" s="49"/>
      <c r="D632" s="49"/>
      <c r="E632" s="49"/>
      <c r="F632" s="49"/>
      <c r="G632" s="49"/>
      <c r="H632" s="49"/>
      <c r="I632" s="49"/>
      <c r="J632" s="49"/>
      <c r="K632" s="49"/>
      <c r="L632" s="49"/>
      <c r="M632" s="49"/>
      <c r="N632" s="49"/>
      <c r="O632" s="49"/>
      <c r="P632" s="49"/>
      <c r="Q632" s="49"/>
      <c r="R632" s="49"/>
      <c r="S632" s="132"/>
      <c r="T632" s="132"/>
      <c r="U632" s="132"/>
      <c r="V632" s="132"/>
      <c r="W632" s="132"/>
      <c r="X632" s="132"/>
      <c r="Y632" s="132"/>
    </row>
    <row r="633" spans="1:25" ht="15.6">
      <c r="A633" s="132"/>
      <c r="B633" s="132"/>
      <c r="C633" s="49"/>
      <c r="D633" s="49"/>
      <c r="E633" s="49"/>
      <c r="F633" s="49"/>
      <c r="G633" s="49"/>
      <c r="H633" s="49"/>
      <c r="I633" s="49"/>
      <c r="J633" s="49"/>
      <c r="K633" s="49"/>
      <c r="L633" s="49"/>
      <c r="M633" s="49"/>
      <c r="N633" s="49"/>
      <c r="O633" s="49"/>
      <c r="P633" s="49"/>
      <c r="Q633" s="49"/>
      <c r="R633" s="49"/>
      <c r="S633" s="132"/>
      <c r="T633" s="132"/>
      <c r="U633" s="132"/>
      <c r="V633" s="132"/>
      <c r="W633" s="132"/>
      <c r="X633" s="132"/>
      <c r="Y633" s="132"/>
    </row>
    <row r="634" spans="1:25" ht="15.6">
      <c r="A634" s="132"/>
      <c r="B634" s="132"/>
      <c r="C634" s="49"/>
      <c r="D634" s="49"/>
      <c r="E634" s="49"/>
      <c r="F634" s="49"/>
      <c r="G634" s="49"/>
      <c r="H634" s="49"/>
      <c r="I634" s="49"/>
      <c r="J634" s="49"/>
      <c r="K634" s="49"/>
      <c r="L634" s="49"/>
      <c r="M634" s="49"/>
      <c r="N634" s="49"/>
      <c r="O634" s="49"/>
      <c r="P634" s="49"/>
      <c r="Q634" s="49"/>
      <c r="R634" s="49"/>
      <c r="S634" s="132"/>
      <c r="T634" s="132"/>
      <c r="U634" s="132"/>
      <c r="V634" s="132"/>
      <c r="W634" s="132"/>
      <c r="X634" s="132"/>
      <c r="Y634" s="132"/>
    </row>
    <row r="635" spans="1:25" ht="15.6">
      <c r="A635" s="132"/>
      <c r="B635" s="132"/>
      <c r="C635" s="49"/>
      <c r="D635" s="49"/>
      <c r="E635" s="49"/>
      <c r="F635" s="49"/>
      <c r="G635" s="49"/>
      <c r="H635" s="49"/>
      <c r="I635" s="49"/>
      <c r="J635" s="49"/>
      <c r="K635" s="49"/>
      <c r="L635" s="49"/>
      <c r="M635" s="49"/>
      <c r="N635" s="49"/>
      <c r="O635" s="49"/>
      <c r="P635" s="49"/>
      <c r="Q635" s="49"/>
      <c r="R635" s="49"/>
      <c r="S635" s="132"/>
      <c r="T635" s="132"/>
      <c r="U635" s="132"/>
      <c r="V635" s="132"/>
      <c r="W635" s="132"/>
      <c r="X635" s="132"/>
      <c r="Y635" s="132"/>
    </row>
    <row r="636" spans="1:25" ht="15.6">
      <c r="A636" s="132"/>
      <c r="B636" s="132"/>
      <c r="C636" s="49"/>
      <c r="D636" s="49"/>
      <c r="E636" s="49"/>
      <c r="F636" s="49"/>
      <c r="G636" s="49"/>
      <c r="H636" s="49"/>
      <c r="I636" s="49"/>
      <c r="J636" s="49"/>
      <c r="K636" s="49"/>
      <c r="L636" s="49"/>
      <c r="M636" s="49"/>
      <c r="N636" s="49"/>
      <c r="O636" s="49"/>
      <c r="P636" s="49"/>
      <c r="Q636" s="49"/>
      <c r="R636" s="49"/>
      <c r="S636" s="132"/>
      <c r="T636" s="132"/>
      <c r="U636" s="132"/>
      <c r="V636" s="132"/>
      <c r="W636" s="132"/>
      <c r="X636" s="132"/>
      <c r="Y636" s="132"/>
    </row>
    <row r="637" spans="1:25" ht="15.6">
      <c r="A637" s="132"/>
      <c r="B637" s="132"/>
      <c r="C637" s="49"/>
      <c r="D637" s="49"/>
      <c r="E637" s="49"/>
      <c r="F637" s="49"/>
      <c r="G637" s="49"/>
      <c r="H637" s="49"/>
      <c r="I637" s="49"/>
      <c r="J637" s="49"/>
      <c r="K637" s="49"/>
      <c r="L637" s="49"/>
      <c r="M637" s="49"/>
      <c r="N637" s="49"/>
      <c r="O637" s="49"/>
      <c r="P637" s="49"/>
      <c r="Q637" s="49"/>
      <c r="R637" s="49"/>
      <c r="S637" s="132"/>
      <c r="T637" s="132"/>
      <c r="U637" s="132"/>
      <c r="V637" s="132"/>
      <c r="W637" s="132"/>
      <c r="X637" s="132"/>
      <c r="Y637" s="132"/>
    </row>
    <row r="638" spans="1:25" ht="15.6">
      <c r="A638" s="132"/>
      <c r="B638" s="132"/>
      <c r="C638" s="49"/>
      <c r="D638" s="49"/>
      <c r="E638" s="49"/>
      <c r="F638" s="49"/>
      <c r="G638" s="49"/>
      <c r="H638" s="49"/>
      <c r="I638" s="49"/>
      <c r="J638" s="49"/>
      <c r="K638" s="49"/>
      <c r="L638" s="49"/>
      <c r="M638" s="49"/>
      <c r="N638" s="49"/>
      <c r="O638" s="49"/>
      <c r="P638" s="49"/>
      <c r="Q638" s="49"/>
      <c r="R638" s="49"/>
      <c r="S638" s="132"/>
      <c r="T638" s="132"/>
      <c r="U638" s="132"/>
      <c r="V638" s="132"/>
      <c r="W638" s="132"/>
      <c r="X638" s="132"/>
      <c r="Y638" s="132"/>
    </row>
    <row r="639" spans="1:25" ht="15.6">
      <c r="A639" s="132"/>
      <c r="B639" s="132"/>
      <c r="C639" s="49"/>
      <c r="D639" s="49"/>
      <c r="E639" s="49"/>
      <c r="F639" s="49"/>
      <c r="G639" s="49"/>
      <c r="H639" s="49"/>
      <c r="I639" s="49"/>
      <c r="J639" s="49"/>
      <c r="K639" s="49"/>
      <c r="L639" s="49"/>
      <c r="M639" s="49"/>
      <c r="N639" s="49"/>
      <c r="O639" s="49"/>
      <c r="P639" s="49"/>
      <c r="Q639" s="49"/>
      <c r="R639" s="49"/>
      <c r="S639" s="132"/>
      <c r="T639" s="132"/>
      <c r="U639" s="132"/>
      <c r="V639" s="132"/>
      <c r="W639" s="132"/>
      <c r="X639" s="132"/>
      <c r="Y639" s="132"/>
    </row>
    <row r="640" spans="1:25" ht="15.6">
      <c r="A640" s="132"/>
      <c r="B640" s="132"/>
      <c r="C640" s="49"/>
      <c r="D640" s="49"/>
      <c r="E640" s="49"/>
      <c r="F640" s="49"/>
      <c r="G640" s="49"/>
      <c r="H640" s="49"/>
      <c r="I640" s="49"/>
      <c r="J640" s="49"/>
      <c r="K640" s="49"/>
      <c r="L640" s="49"/>
      <c r="M640" s="49"/>
      <c r="N640" s="49"/>
      <c r="O640" s="49"/>
      <c r="P640" s="49"/>
      <c r="Q640" s="49"/>
      <c r="R640" s="49"/>
      <c r="S640" s="132"/>
      <c r="T640" s="132"/>
      <c r="U640" s="132"/>
      <c r="V640" s="132"/>
      <c r="W640" s="132"/>
      <c r="X640" s="132"/>
      <c r="Y640" s="132"/>
    </row>
    <row r="641" spans="1:25" ht="15.6">
      <c r="A641" s="132"/>
      <c r="B641" s="132"/>
      <c r="C641" s="49"/>
      <c r="D641" s="49"/>
      <c r="E641" s="49"/>
      <c r="F641" s="49"/>
      <c r="G641" s="49"/>
      <c r="H641" s="49"/>
      <c r="I641" s="49"/>
      <c r="J641" s="49"/>
      <c r="K641" s="49"/>
      <c r="L641" s="49"/>
      <c r="M641" s="49"/>
      <c r="N641" s="49"/>
      <c r="O641" s="49"/>
      <c r="P641" s="49"/>
      <c r="Q641" s="49"/>
      <c r="R641" s="49"/>
      <c r="S641" s="132"/>
      <c r="T641" s="132"/>
      <c r="U641" s="132"/>
      <c r="V641" s="132"/>
      <c r="W641" s="132"/>
      <c r="X641" s="132"/>
      <c r="Y641" s="132"/>
    </row>
    <row r="642" spans="1:25" ht="15.6">
      <c r="A642" s="132"/>
      <c r="B642" s="132"/>
      <c r="C642" s="49"/>
      <c r="D642" s="49"/>
      <c r="E642" s="49"/>
      <c r="F642" s="49"/>
      <c r="G642" s="49"/>
      <c r="H642" s="49"/>
      <c r="I642" s="49"/>
      <c r="J642" s="49"/>
      <c r="K642" s="49"/>
      <c r="L642" s="49"/>
      <c r="M642" s="49"/>
      <c r="N642" s="49"/>
      <c r="O642" s="49"/>
      <c r="P642" s="49"/>
      <c r="Q642" s="49"/>
      <c r="R642" s="49"/>
      <c r="S642" s="132"/>
      <c r="T642" s="132"/>
      <c r="U642" s="132"/>
      <c r="V642" s="132"/>
      <c r="W642" s="132"/>
      <c r="X642" s="132"/>
      <c r="Y642" s="132"/>
    </row>
    <row r="643" spans="1:25" ht="15.6">
      <c r="A643" s="132"/>
      <c r="B643" s="132"/>
      <c r="C643" s="49"/>
      <c r="D643" s="49"/>
      <c r="E643" s="49"/>
      <c r="F643" s="49"/>
      <c r="G643" s="49"/>
      <c r="H643" s="49"/>
      <c r="I643" s="49"/>
      <c r="J643" s="49"/>
      <c r="K643" s="49"/>
      <c r="L643" s="49"/>
      <c r="M643" s="49"/>
      <c r="N643" s="49"/>
      <c r="O643" s="49"/>
      <c r="P643" s="49"/>
      <c r="Q643" s="49"/>
      <c r="R643" s="49"/>
      <c r="S643" s="132"/>
      <c r="T643" s="132"/>
      <c r="U643" s="132"/>
      <c r="V643" s="132"/>
      <c r="W643" s="132"/>
      <c r="X643" s="132"/>
      <c r="Y643" s="132"/>
    </row>
    <row r="644" spans="1:25" ht="15.6">
      <c r="A644" s="132"/>
      <c r="B644" s="132"/>
      <c r="C644" s="49"/>
      <c r="D644" s="49"/>
      <c r="E644" s="49"/>
      <c r="F644" s="49"/>
      <c r="G644" s="49"/>
      <c r="H644" s="49"/>
      <c r="I644" s="49"/>
      <c r="J644" s="49"/>
      <c r="K644" s="49"/>
      <c r="L644" s="49"/>
      <c r="M644" s="49"/>
      <c r="N644" s="49"/>
      <c r="O644" s="49"/>
      <c r="P644" s="49"/>
      <c r="Q644" s="49"/>
      <c r="R644" s="49"/>
      <c r="S644" s="132"/>
      <c r="T644" s="132"/>
      <c r="U644" s="132"/>
      <c r="V644" s="132"/>
      <c r="W644" s="132"/>
      <c r="X644" s="132"/>
      <c r="Y644" s="132"/>
    </row>
    <row r="645" spans="1:25" ht="15.6">
      <c r="A645" s="132"/>
      <c r="B645" s="132"/>
      <c r="C645" s="49"/>
      <c r="D645" s="49"/>
      <c r="E645" s="49"/>
      <c r="F645" s="49"/>
      <c r="G645" s="49"/>
      <c r="H645" s="49"/>
      <c r="I645" s="49"/>
      <c r="J645" s="49"/>
      <c r="K645" s="49"/>
      <c r="L645" s="49"/>
      <c r="M645" s="49"/>
      <c r="N645" s="49"/>
      <c r="O645" s="49"/>
      <c r="P645" s="49"/>
      <c r="Q645" s="49"/>
      <c r="R645" s="49"/>
      <c r="S645" s="132"/>
      <c r="T645" s="132"/>
      <c r="U645" s="132"/>
      <c r="V645" s="132"/>
      <c r="W645" s="132"/>
      <c r="X645" s="132"/>
      <c r="Y645" s="132"/>
    </row>
    <row r="646" spans="1:25" ht="15.6">
      <c r="A646" s="132"/>
      <c r="B646" s="132"/>
      <c r="C646" s="49"/>
      <c r="D646" s="49"/>
      <c r="E646" s="49"/>
      <c r="F646" s="49"/>
      <c r="G646" s="49"/>
      <c r="H646" s="49"/>
      <c r="I646" s="49"/>
      <c r="J646" s="49"/>
      <c r="K646" s="49"/>
      <c r="L646" s="49"/>
      <c r="M646" s="49"/>
      <c r="N646" s="49"/>
      <c r="O646" s="49"/>
      <c r="P646" s="49"/>
      <c r="Q646" s="49"/>
      <c r="R646" s="49"/>
      <c r="S646" s="132"/>
      <c r="T646" s="132"/>
      <c r="U646" s="132"/>
      <c r="V646" s="132"/>
      <c r="W646" s="132"/>
      <c r="X646" s="132"/>
      <c r="Y646" s="132"/>
    </row>
    <row r="647" spans="1:25" ht="15.6">
      <c r="A647" s="132"/>
      <c r="B647" s="132"/>
      <c r="C647" s="49"/>
      <c r="D647" s="49"/>
      <c r="E647" s="49"/>
      <c r="F647" s="49"/>
      <c r="G647" s="49"/>
      <c r="H647" s="49"/>
      <c r="I647" s="49"/>
      <c r="J647" s="49"/>
      <c r="K647" s="49"/>
      <c r="L647" s="49"/>
      <c r="M647" s="49"/>
      <c r="N647" s="49"/>
      <c r="O647" s="49"/>
      <c r="P647" s="49"/>
      <c r="Q647" s="49"/>
      <c r="R647" s="49"/>
      <c r="S647" s="132"/>
      <c r="T647" s="132"/>
      <c r="U647" s="132"/>
      <c r="V647" s="132"/>
      <c r="W647" s="132"/>
      <c r="X647" s="132"/>
      <c r="Y647" s="132"/>
    </row>
    <row r="648" spans="1:25" ht="15.6">
      <c r="A648" s="132"/>
      <c r="B648" s="132"/>
      <c r="C648" s="49"/>
      <c r="D648" s="49"/>
      <c r="E648" s="49"/>
      <c r="F648" s="49"/>
      <c r="G648" s="49"/>
      <c r="H648" s="49"/>
      <c r="I648" s="49"/>
      <c r="J648" s="49"/>
      <c r="K648" s="49"/>
      <c r="L648" s="49"/>
      <c r="M648" s="49"/>
      <c r="N648" s="49"/>
      <c r="O648" s="49"/>
      <c r="P648" s="49"/>
      <c r="Q648" s="49"/>
      <c r="R648" s="49"/>
      <c r="S648" s="132"/>
      <c r="T648" s="132"/>
      <c r="U648" s="132"/>
      <c r="V648" s="132"/>
      <c r="W648" s="132"/>
      <c r="X648" s="132"/>
      <c r="Y648" s="132"/>
    </row>
    <row r="649" spans="1:25" ht="15.6">
      <c r="A649" s="132"/>
      <c r="B649" s="132"/>
      <c r="C649" s="49"/>
      <c r="D649" s="49"/>
      <c r="E649" s="49"/>
      <c r="F649" s="49"/>
      <c r="G649" s="49"/>
      <c r="H649" s="49"/>
      <c r="I649" s="49"/>
      <c r="J649" s="49"/>
      <c r="K649" s="49"/>
      <c r="L649" s="49"/>
      <c r="M649" s="49"/>
      <c r="N649" s="49"/>
      <c r="O649" s="49"/>
      <c r="P649" s="49"/>
      <c r="Q649" s="49"/>
      <c r="R649" s="49"/>
      <c r="S649" s="132"/>
      <c r="T649" s="132"/>
      <c r="U649" s="132"/>
      <c r="V649" s="132"/>
      <c r="W649" s="132"/>
      <c r="X649" s="132"/>
      <c r="Y649" s="132"/>
    </row>
    <row r="650" spans="1:25" ht="15.6">
      <c r="A650" s="132"/>
      <c r="B650" s="132"/>
      <c r="C650" s="49"/>
      <c r="D650" s="49"/>
      <c r="E650" s="49"/>
      <c r="F650" s="49"/>
      <c r="G650" s="49"/>
      <c r="H650" s="49"/>
      <c r="I650" s="49"/>
      <c r="J650" s="49"/>
      <c r="K650" s="49"/>
      <c r="L650" s="49"/>
      <c r="M650" s="49"/>
      <c r="N650" s="49"/>
      <c r="O650" s="49"/>
      <c r="P650" s="49"/>
      <c r="Q650" s="49"/>
      <c r="R650" s="49"/>
      <c r="S650" s="132"/>
      <c r="T650" s="132"/>
      <c r="U650" s="132"/>
      <c r="V650" s="132"/>
      <c r="W650" s="132"/>
      <c r="X650" s="132"/>
      <c r="Y650" s="132"/>
    </row>
    <row r="651" spans="1:25" ht="15.6">
      <c r="A651" s="132"/>
      <c r="B651" s="132"/>
      <c r="C651" s="49"/>
      <c r="D651" s="49"/>
      <c r="E651" s="49"/>
      <c r="F651" s="49"/>
      <c r="G651" s="49"/>
      <c r="H651" s="49"/>
      <c r="I651" s="49"/>
      <c r="J651" s="49"/>
      <c r="K651" s="49"/>
      <c r="L651" s="49"/>
      <c r="M651" s="49"/>
      <c r="N651" s="49"/>
      <c r="O651" s="49"/>
      <c r="P651" s="49"/>
      <c r="Q651" s="49"/>
      <c r="R651" s="49"/>
      <c r="S651" s="132"/>
      <c r="T651" s="132"/>
      <c r="U651" s="132"/>
      <c r="V651" s="132"/>
      <c r="W651" s="132"/>
      <c r="X651" s="132"/>
      <c r="Y651" s="132"/>
    </row>
    <row r="652" spans="1:25" ht="15.6">
      <c r="A652" s="132"/>
      <c r="B652" s="132"/>
      <c r="C652" s="49"/>
      <c r="D652" s="49"/>
      <c r="E652" s="49"/>
      <c r="F652" s="49"/>
      <c r="G652" s="49"/>
      <c r="H652" s="49"/>
      <c r="I652" s="49"/>
      <c r="J652" s="49"/>
      <c r="K652" s="49"/>
      <c r="L652" s="49"/>
      <c r="M652" s="49"/>
      <c r="N652" s="49"/>
      <c r="O652" s="49"/>
      <c r="P652" s="49"/>
      <c r="Q652" s="49"/>
      <c r="R652" s="49"/>
      <c r="S652" s="132"/>
      <c r="T652" s="132"/>
      <c r="U652" s="132"/>
      <c r="V652" s="132"/>
      <c r="W652" s="132"/>
      <c r="X652" s="132"/>
      <c r="Y652" s="132"/>
    </row>
    <row r="653" spans="1:25" ht="15.6">
      <c r="A653" s="132"/>
      <c r="B653" s="132"/>
      <c r="C653" s="49"/>
      <c r="D653" s="49"/>
      <c r="E653" s="49"/>
      <c r="F653" s="49"/>
      <c r="G653" s="49"/>
      <c r="H653" s="49"/>
      <c r="I653" s="49"/>
      <c r="J653" s="49"/>
      <c r="K653" s="49"/>
      <c r="L653" s="49"/>
      <c r="M653" s="49"/>
      <c r="N653" s="49"/>
      <c r="O653" s="49"/>
      <c r="P653" s="49"/>
      <c r="Q653" s="49"/>
      <c r="R653" s="49"/>
      <c r="S653" s="132"/>
      <c r="T653" s="132"/>
      <c r="U653" s="132"/>
      <c r="V653" s="132"/>
      <c r="W653" s="132"/>
      <c r="X653" s="132"/>
      <c r="Y653" s="132"/>
    </row>
    <row r="654" spans="1:25" ht="15.6">
      <c r="A654" s="132"/>
      <c r="B654" s="132"/>
      <c r="C654" s="49"/>
      <c r="D654" s="49"/>
      <c r="E654" s="49"/>
      <c r="F654" s="49"/>
      <c r="G654" s="49"/>
      <c r="H654" s="49"/>
      <c r="I654" s="49"/>
      <c r="J654" s="49"/>
      <c r="K654" s="49"/>
      <c r="L654" s="49"/>
      <c r="M654" s="49"/>
      <c r="N654" s="49"/>
      <c r="O654" s="49"/>
      <c r="P654" s="49"/>
      <c r="Q654" s="49"/>
      <c r="R654" s="49"/>
      <c r="S654" s="132"/>
      <c r="T654" s="132"/>
      <c r="U654" s="132"/>
      <c r="V654" s="132"/>
      <c r="W654" s="132"/>
      <c r="X654" s="132"/>
      <c r="Y654" s="132"/>
    </row>
    <row r="655" spans="1:25" ht="15.6">
      <c r="A655" s="132"/>
      <c r="B655" s="132"/>
      <c r="C655" s="49"/>
      <c r="D655" s="49"/>
      <c r="E655" s="49"/>
      <c r="F655" s="49"/>
      <c r="G655" s="49"/>
      <c r="H655" s="49"/>
      <c r="I655" s="49"/>
      <c r="J655" s="49"/>
      <c r="K655" s="49"/>
      <c r="L655" s="49"/>
      <c r="M655" s="49"/>
      <c r="N655" s="49"/>
      <c r="O655" s="49"/>
      <c r="P655" s="49"/>
      <c r="Q655" s="49"/>
      <c r="R655" s="49"/>
      <c r="S655" s="132"/>
      <c r="T655" s="132"/>
      <c r="U655" s="132"/>
      <c r="V655" s="132"/>
      <c r="W655" s="132"/>
      <c r="X655" s="132"/>
      <c r="Y655" s="132"/>
    </row>
    <row r="656" spans="1:25" ht="15.6">
      <c r="A656" s="132"/>
      <c r="B656" s="132"/>
      <c r="C656" s="49"/>
      <c r="D656" s="49"/>
      <c r="E656" s="49"/>
      <c r="F656" s="49"/>
      <c r="G656" s="49"/>
      <c r="H656" s="49"/>
      <c r="I656" s="49"/>
      <c r="J656" s="49"/>
      <c r="K656" s="49"/>
      <c r="L656" s="49"/>
      <c r="M656" s="49"/>
      <c r="N656" s="49"/>
      <c r="O656" s="49"/>
      <c r="P656" s="49"/>
      <c r="Q656" s="49"/>
      <c r="R656" s="49"/>
      <c r="S656" s="132"/>
      <c r="T656" s="132"/>
      <c r="U656" s="132"/>
      <c r="V656" s="132"/>
      <c r="W656" s="132"/>
      <c r="X656" s="132"/>
      <c r="Y656" s="132"/>
    </row>
    <row r="657" spans="1:25" ht="15.6">
      <c r="A657" s="132"/>
      <c r="B657" s="132"/>
      <c r="C657" s="49"/>
      <c r="D657" s="49"/>
      <c r="E657" s="49"/>
      <c r="F657" s="49"/>
      <c r="G657" s="49"/>
      <c r="H657" s="49"/>
      <c r="I657" s="49"/>
      <c r="J657" s="49"/>
      <c r="K657" s="49"/>
      <c r="L657" s="49"/>
      <c r="M657" s="49"/>
      <c r="N657" s="49"/>
      <c r="O657" s="49"/>
      <c r="P657" s="49"/>
      <c r="Q657" s="49"/>
      <c r="R657" s="49"/>
      <c r="S657" s="132"/>
      <c r="T657" s="132"/>
      <c r="U657" s="132"/>
      <c r="V657" s="132"/>
      <c r="W657" s="132"/>
      <c r="X657" s="132"/>
      <c r="Y657" s="132"/>
    </row>
    <row r="658" spans="1:25" ht="15.6">
      <c r="A658" s="132"/>
      <c r="B658" s="132"/>
      <c r="C658" s="49"/>
      <c r="D658" s="49"/>
      <c r="E658" s="49"/>
      <c r="F658" s="49"/>
      <c r="G658" s="49"/>
      <c r="H658" s="49"/>
      <c r="I658" s="49"/>
      <c r="J658" s="49"/>
      <c r="K658" s="49"/>
      <c r="L658" s="49"/>
      <c r="M658" s="49"/>
      <c r="N658" s="49"/>
      <c r="O658" s="49"/>
      <c r="P658" s="49"/>
      <c r="Q658" s="49"/>
      <c r="R658" s="49"/>
      <c r="S658" s="132"/>
      <c r="T658" s="132"/>
      <c r="U658" s="132"/>
      <c r="V658" s="132"/>
      <c r="W658" s="132"/>
      <c r="X658" s="132"/>
      <c r="Y658" s="132"/>
    </row>
    <row r="659" spans="1:25" ht="15.6">
      <c r="A659" s="132"/>
      <c r="B659" s="132"/>
      <c r="C659" s="49"/>
      <c r="D659" s="49"/>
      <c r="E659" s="49"/>
      <c r="F659" s="49"/>
      <c r="G659" s="49"/>
      <c r="H659" s="49"/>
      <c r="I659" s="49"/>
      <c r="J659" s="49"/>
      <c r="K659" s="49"/>
      <c r="L659" s="49"/>
      <c r="M659" s="49"/>
      <c r="N659" s="49"/>
      <c r="O659" s="49"/>
      <c r="P659" s="49"/>
      <c r="Q659" s="49"/>
      <c r="R659" s="49"/>
      <c r="S659" s="132"/>
      <c r="T659" s="132"/>
      <c r="U659" s="132"/>
      <c r="V659" s="132"/>
      <c r="W659" s="132"/>
      <c r="X659" s="132"/>
      <c r="Y659" s="132"/>
    </row>
    <row r="660" spans="1:25" ht="15.6">
      <c r="A660" s="132"/>
      <c r="B660" s="132"/>
      <c r="C660" s="49"/>
      <c r="D660" s="49"/>
      <c r="E660" s="49"/>
      <c r="F660" s="49"/>
      <c r="G660" s="49"/>
      <c r="H660" s="49"/>
      <c r="I660" s="49"/>
      <c r="J660" s="49"/>
      <c r="K660" s="49"/>
      <c r="L660" s="49"/>
      <c r="M660" s="49"/>
      <c r="N660" s="49"/>
      <c r="O660" s="49"/>
      <c r="P660" s="49"/>
      <c r="Q660" s="49"/>
      <c r="R660" s="49"/>
      <c r="S660" s="132"/>
      <c r="T660" s="132"/>
      <c r="U660" s="132"/>
      <c r="V660" s="132"/>
      <c r="W660" s="132"/>
      <c r="X660" s="132"/>
      <c r="Y660" s="132"/>
    </row>
    <row r="661" spans="1:25" ht="15.6">
      <c r="A661" s="132"/>
      <c r="B661" s="132"/>
      <c r="C661" s="49"/>
      <c r="D661" s="49"/>
      <c r="E661" s="49"/>
      <c r="F661" s="49"/>
      <c r="G661" s="49"/>
      <c r="H661" s="49"/>
      <c r="I661" s="49"/>
      <c r="J661" s="49"/>
      <c r="K661" s="49"/>
      <c r="L661" s="49"/>
      <c r="M661" s="49"/>
      <c r="N661" s="49"/>
      <c r="O661" s="49"/>
      <c r="P661" s="49"/>
      <c r="Q661" s="49"/>
      <c r="R661" s="49"/>
      <c r="S661" s="132"/>
      <c r="T661" s="132"/>
      <c r="U661" s="132"/>
      <c r="V661" s="132"/>
      <c r="W661" s="132"/>
      <c r="X661" s="132"/>
      <c r="Y661" s="132"/>
    </row>
    <row r="662" spans="1:25" ht="15.6">
      <c r="A662" s="132"/>
      <c r="B662" s="132"/>
      <c r="C662" s="49"/>
      <c r="D662" s="49"/>
      <c r="E662" s="49"/>
      <c r="F662" s="49"/>
      <c r="G662" s="49"/>
      <c r="H662" s="49"/>
      <c r="I662" s="49"/>
      <c r="J662" s="49"/>
      <c r="K662" s="49"/>
      <c r="L662" s="49"/>
      <c r="M662" s="49"/>
      <c r="N662" s="49"/>
      <c r="O662" s="49"/>
      <c r="P662" s="49"/>
      <c r="Q662" s="49"/>
      <c r="R662" s="49"/>
      <c r="S662" s="132"/>
      <c r="T662" s="132"/>
      <c r="U662" s="132"/>
      <c r="V662" s="132"/>
      <c r="W662" s="132"/>
      <c r="X662" s="132"/>
      <c r="Y662" s="132"/>
    </row>
    <row r="663" spans="1:25" ht="15.6">
      <c r="A663" s="132"/>
      <c r="B663" s="132"/>
      <c r="C663" s="49"/>
      <c r="D663" s="49"/>
      <c r="E663" s="49"/>
      <c r="F663" s="49"/>
      <c r="G663" s="49"/>
      <c r="H663" s="49"/>
      <c r="I663" s="49"/>
      <c r="J663" s="49"/>
      <c r="K663" s="49"/>
      <c r="L663" s="49"/>
      <c r="M663" s="49"/>
      <c r="N663" s="49"/>
      <c r="O663" s="49"/>
      <c r="P663" s="49"/>
      <c r="Q663" s="49"/>
      <c r="R663" s="49"/>
      <c r="S663" s="132"/>
      <c r="T663" s="132"/>
      <c r="U663" s="132"/>
      <c r="V663" s="132"/>
      <c r="W663" s="132"/>
      <c r="X663" s="132"/>
      <c r="Y663" s="132"/>
    </row>
    <row r="664" spans="1:25" ht="15.6">
      <c r="A664" s="132"/>
      <c r="B664" s="132"/>
      <c r="C664" s="49"/>
      <c r="D664" s="49"/>
      <c r="E664" s="49"/>
      <c r="F664" s="49"/>
      <c r="G664" s="49"/>
      <c r="H664" s="49"/>
      <c r="I664" s="49"/>
      <c r="J664" s="49"/>
      <c r="K664" s="49"/>
      <c r="L664" s="49"/>
      <c r="M664" s="49"/>
      <c r="N664" s="49"/>
      <c r="O664" s="49"/>
      <c r="P664" s="49"/>
      <c r="Q664" s="49"/>
      <c r="R664" s="49"/>
      <c r="S664" s="132"/>
      <c r="T664" s="132"/>
      <c r="U664" s="132"/>
      <c r="V664" s="132"/>
      <c r="W664" s="132"/>
      <c r="X664" s="132"/>
      <c r="Y664" s="132"/>
    </row>
    <row r="665" spans="1:25" ht="15.6">
      <c r="A665" s="132"/>
      <c r="B665" s="132"/>
      <c r="C665" s="49"/>
      <c r="D665" s="49"/>
      <c r="E665" s="49"/>
      <c r="F665" s="49"/>
      <c r="G665" s="49"/>
      <c r="H665" s="49"/>
      <c r="I665" s="49"/>
      <c r="J665" s="49"/>
      <c r="K665" s="49"/>
      <c r="L665" s="49"/>
      <c r="M665" s="49"/>
      <c r="N665" s="49"/>
      <c r="O665" s="49"/>
      <c r="P665" s="49"/>
      <c r="Q665" s="49"/>
      <c r="R665" s="49"/>
      <c r="S665" s="132"/>
      <c r="T665" s="132"/>
      <c r="U665" s="132"/>
      <c r="V665" s="132"/>
      <c r="W665" s="132"/>
      <c r="X665" s="132"/>
      <c r="Y665" s="132"/>
    </row>
    <row r="666" spans="1:25" ht="15.6">
      <c r="A666" s="132"/>
      <c r="B666" s="132"/>
      <c r="C666" s="49"/>
      <c r="D666" s="49"/>
      <c r="E666" s="49"/>
      <c r="F666" s="49"/>
      <c r="G666" s="49"/>
      <c r="H666" s="49"/>
      <c r="I666" s="49"/>
      <c r="J666" s="49"/>
      <c r="K666" s="49"/>
      <c r="L666" s="49"/>
      <c r="M666" s="49"/>
      <c r="N666" s="49"/>
      <c r="O666" s="49"/>
      <c r="P666" s="49"/>
      <c r="Q666" s="49"/>
      <c r="R666" s="49"/>
      <c r="S666" s="132"/>
      <c r="T666" s="132"/>
      <c r="U666" s="132"/>
      <c r="V666" s="132"/>
      <c r="W666" s="132"/>
      <c r="X666" s="132"/>
      <c r="Y666" s="132"/>
    </row>
    <row r="667" spans="1:25" ht="15.6">
      <c r="A667" s="132"/>
      <c r="B667" s="132"/>
      <c r="C667" s="49"/>
      <c r="D667" s="49"/>
      <c r="E667" s="49"/>
      <c r="F667" s="49"/>
      <c r="G667" s="49"/>
      <c r="H667" s="49"/>
      <c r="I667" s="49"/>
      <c r="J667" s="49"/>
      <c r="K667" s="49"/>
      <c r="L667" s="49"/>
      <c r="M667" s="49"/>
      <c r="N667" s="49"/>
      <c r="O667" s="49"/>
      <c r="P667" s="49"/>
      <c r="Q667" s="49"/>
      <c r="R667" s="49"/>
      <c r="S667" s="132"/>
      <c r="T667" s="132"/>
      <c r="U667" s="132"/>
      <c r="V667" s="132"/>
      <c r="W667" s="132"/>
      <c r="X667" s="132"/>
      <c r="Y667" s="132"/>
    </row>
    <row r="668" spans="1:25" ht="15.6">
      <c r="A668" s="132"/>
      <c r="B668" s="132"/>
      <c r="C668" s="49"/>
      <c r="D668" s="49"/>
      <c r="E668" s="49"/>
      <c r="F668" s="49"/>
      <c r="G668" s="49"/>
      <c r="H668" s="49"/>
      <c r="I668" s="49"/>
      <c r="J668" s="49"/>
      <c r="K668" s="49"/>
      <c r="L668" s="49"/>
      <c r="M668" s="49"/>
      <c r="N668" s="49"/>
      <c r="O668" s="49"/>
      <c r="P668" s="49"/>
      <c r="Q668" s="49"/>
      <c r="R668" s="49"/>
      <c r="S668" s="132"/>
      <c r="T668" s="132"/>
      <c r="U668" s="132"/>
      <c r="V668" s="132"/>
      <c r="W668" s="132"/>
      <c r="X668" s="132"/>
      <c r="Y668" s="132"/>
    </row>
    <row r="669" spans="1:25" ht="15.6">
      <c r="A669" s="132"/>
      <c r="B669" s="132"/>
      <c r="C669" s="49"/>
      <c r="D669" s="49"/>
      <c r="E669" s="49"/>
      <c r="F669" s="49"/>
      <c r="G669" s="49"/>
      <c r="H669" s="49"/>
      <c r="I669" s="49"/>
      <c r="J669" s="49"/>
      <c r="K669" s="49"/>
      <c r="L669" s="49"/>
      <c r="M669" s="49"/>
      <c r="N669" s="49"/>
      <c r="O669" s="49"/>
      <c r="P669" s="49"/>
      <c r="Q669" s="49"/>
      <c r="R669" s="49"/>
      <c r="S669" s="132"/>
      <c r="T669" s="132"/>
      <c r="U669" s="132"/>
      <c r="V669" s="132"/>
      <c r="W669" s="132"/>
      <c r="X669" s="132"/>
      <c r="Y669" s="132"/>
    </row>
    <row r="670" spans="1:25" ht="15.6">
      <c r="A670" s="132"/>
      <c r="B670" s="132"/>
      <c r="C670" s="49"/>
      <c r="D670" s="49"/>
      <c r="E670" s="49"/>
      <c r="F670" s="49"/>
      <c r="G670" s="49"/>
      <c r="H670" s="49"/>
      <c r="I670" s="49"/>
      <c r="J670" s="49"/>
      <c r="K670" s="49"/>
      <c r="L670" s="49"/>
      <c r="M670" s="49"/>
      <c r="N670" s="49"/>
      <c r="O670" s="49"/>
      <c r="P670" s="49"/>
      <c r="Q670" s="49"/>
      <c r="R670" s="49"/>
      <c r="S670" s="132"/>
      <c r="T670" s="132"/>
      <c r="U670" s="132"/>
      <c r="V670" s="132"/>
      <c r="W670" s="132"/>
      <c r="X670" s="132"/>
      <c r="Y670" s="132"/>
    </row>
    <row r="671" spans="1:25" ht="15.6">
      <c r="A671" s="132"/>
      <c r="B671" s="132"/>
      <c r="C671" s="49"/>
      <c r="D671" s="49"/>
      <c r="E671" s="49"/>
      <c r="F671" s="49"/>
      <c r="G671" s="49"/>
      <c r="H671" s="49"/>
      <c r="I671" s="49"/>
      <c r="J671" s="49"/>
      <c r="K671" s="49"/>
      <c r="L671" s="49"/>
      <c r="M671" s="49"/>
      <c r="N671" s="49"/>
      <c r="O671" s="49"/>
      <c r="P671" s="49"/>
      <c r="Q671" s="49"/>
      <c r="R671" s="49"/>
      <c r="S671" s="132"/>
      <c r="T671" s="132"/>
      <c r="U671" s="132"/>
      <c r="V671" s="132"/>
      <c r="W671" s="132"/>
      <c r="X671" s="132"/>
      <c r="Y671" s="132"/>
    </row>
    <row r="672" spans="1:25" ht="15.6">
      <c r="A672" s="132"/>
      <c r="B672" s="132"/>
      <c r="C672" s="49"/>
      <c r="D672" s="49"/>
      <c r="E672" s="49"/>
      <c r="F672" s="49"/>
      <c r="G672" s="49"/>
      <c r="H672" s="49"/>
      <c r="I672" s="49"/>
      <c r="J672" s="49"/>
      <c r="K672" s="49"/>
      <c r="L672" s="49"/>
      <c r="M672" s="49"/>
      <c r="N672" s="49"/>
      <c r="O672" s="49"/>
      <c r="P672" s="49"/>
      <c r="Q672" s="49"/>
      <c r="R672" s="49"/>
      <c r="S672" s="132"/>
      <c r="T672" s="132"/>
      <c r="U672" s="132"/>
      <c r="V672" s="132"/>
      <c r="W672" s="132"/>
      <c r="X672" s="132"/>
      <c r="Y672" s="132"/>
    </row>
    <row r="673" spans="1:25" ht="15.6">
      <c r="A673" s="132"/>
      <c r="B673" s="132"/>
      <c r="C673" s="49"/>
      <c r="D673" s="49"/>
      <c r="E673" s="49"/>
      <c r="F673" s="49"/>
      <c r="G673" s="49"/>
      <c r="H673" s="49"/>
      <c r="I673" s="49"/>
      <c r="J673" s="49"/>
      <c r="K673" s="49"/>
      <c r="L673" s="49"/>
      <c r="M673" s="49"/>
      <c r="N673" s="49"/>
      <c r="O673" s="49"/>
      <c r="P673" s="49"/>
      <c r="Q673" s="49"/>
      <c r="R673" s="49"/>
      <c r="S673" s="132"/>
      <c r="T673" s="132"/>
      <c r="U673" s="132"/>
      <c r="V673" s="132"/>
      <c r="W673" s="132"/>
      <c r="X673" s="132"/>
      <c r="Y673" s="132"/>
    </row>
    <row r="674" spans="1:25" ht="15.6">
      <c r="A674" s="132"/>
      <c r="B674" s="132"/>
      <c r="C674" s="49"/>
      <c r="D674" s="49"/>
      <c r="E674" s="49"/>
      <c r="F674" s="49"/>
      <c r="G674" s="49"/>
      <c r="H674" s="49"/>
      <c r="I674" s="49"/>
      <c r="J674" s="49"/>
      <c r="K674" s="49"/>
      <c r="L674" s="49"/>
      <c r="M674" s="49"/>
      <c r="N674" s="49"/>
      <c r="O674" s="49"/>
      <c r="P674" s="49"/>
      <c r="Q674" s="49"/>
      <c r="R674" s="49"/>
      <c r="S674" s="132"/>
      <c r="T674" s="132"/>
      <c r="U674" s="132"/>
      <c r="V674" s="132"/>
      <c r="W674" s="132"/>
      <c r="X674" s="132"/>
      <c r="Y674" s="132"/>
    </row>
    <row r="675" spans="1:25" ht="15.6">
      <c r="A675" s="132"/>
      <c r="B675" s="132"/>
      <c r="C675" s="49"/>
      <c r="D675" s="49"/>
      <c r="E675" s="49"/>
      <c r="F675" s="49"/>
      <c r="G675" s="49"/>
      <c r="H675" s="49"/>
      <c r="I675" s="49"/>
      <c r="J675" s="49"/>
      <c r="K675" s="49"/>
      <c r="L675" s="49"/>
      <c r="M675" s="49"/>
      <c r="N675" s="49"/>
      <c r="O675" s="49"/>
      <c r="P675" s="49"/>
      <c r="Q675" s="49"/>
      <c r="R675" s="49"/>
      <c r="S675" s="132"/>
      <c r="T675" s="132"/>
      <c r="U675" s="132"/>
      <c r="V675" s="132"/>
      <c r="W675" s="132"/>
      <c r="X675" s="132"/>
      <c r="Y675" s="132"/>
    </row>
    <row r="676" spans="1:25" ht="15.6">
      <c r="A676" s="132"/>
      <c r="B676" s="132"/>
      <c r="C676" s="49"/>
      <c r="D676" s="49"/>
      <c r="E676" s="49"/>
      <c r="F676" s="49"/>
      <c r="G676" s="49"/>
      <c r="H676" s="49"/>
      <c r="I676" s="49"/>
      <c r="J676" s="49"/>
      <c r="K676" s="49"/>
      <c r="L676" s="49"/>
      <c r="M676" s="49"/>
      <c r="N676" s="49"/>
      <c r="O676" s="49"/>
      <c r="P676" s="49"/>
      <c r="Q676" s="49"/>
      <c r="R676" s="49"/>
      <c r="S676" s="132"/>
      <c r="T676" s="132"/>
      <c r="U676" s="132"/>
      <c r="V676" s="132"/>
      <c r="W676" s="132"/>
      <c r="X676" s="132"/>
      <c r="Y676" s="132"/>
    </row>
    <row r="677" spans="1:25" ht="15.6">
      <c r="A677" s="132"/>
      <c r="B677" s="132"/>
      <c r="C677" s="49"/>
      <c r="D677" s="49"/>
      <c r="E677" s="49"/>
      <c r="F677" s="49"/>
      <c r="G677" s="49"/>
      <c r="H677" s="49"/>
      <c r="I677" s="49"/>
      <c r="J677" s="49"/>
      <c r="K677" s="49"/>
      <c r="L677" s="49"/>
      <c r="M677" s="49"/>
      <c r="N677" s="49"/>
      <c r="O677" s="49"/>
      <c r="P677" s="49"/>
      <c r="Q677" s="49"/>
      <c r="R677" s="49"/>
      <c r="S677" s="132"/>
      <c r="T677" s="132"/>
      <c r="U677" s="132"/>
      <c r="V677" s="132"/>
      <c r="W677" s="132"/>
      <c r="X677" s="132"/>
      <c r="Y677" s="132"/>
    </row>
    <row r="678" spans="1:25" ht="15.6">
      <c r="A678" s="132"/>
      <c r="B678" s="132"/>
      <c r="C678" s="49"/>
      <c r="D678" s="49"/>
      <c r="E678" s="49"/>
      <c r="F678" s="49"/>
      <c r="G678" s="49"/>
      <c r="H678" s="49"/>
      <c r="I678" s="49"/>
      <c r="J678" s="49"/>
      <c r="K678" s="49"/>
      <c r="L678" s="49"/>
      <c r="M678" s="49"/>
      <c r="N678" s="49"/>
      <c r="O678" s="49"/>
      <c r="P678" s="49"/>
      <c r="Q678" s="49"/>
      <c r="R678" s="49"/>
      <c r="S678" s="132"/>
      <c r="T678" s="132"/>
      <c r="U678" s="132"/>
      <c r="V678" s="132"/>
      <c r="W678" s="132"/>
      <c r="X678" s="132"/>
      <c r="Y678" s="132"/>
    </row>
    <row r="679" spans="1:25" ht="15.6">
      <c r="A679" s="132"/>
      <c r="B679" s="132"/>
      <c r="C679" s="49"/>
      <c r="D679" s="49"/>
      <c r="E679" s="49"/>
      <c r="F679" s="49"/>
      <c r="G679" s="49"/>
      <c r="H679" s="49"/>
      <c r="I679" s="49"/>
      <c r="J679" s="49"/>
      <c r="K679" s="49"/>
      <c r="L679" s="49"/>
      <c r="M679" s="49"/>
      <c r="N679" s="49"/>
      <c r="O679" s="49"/>
      <c r="P679" s="49"/>
      <c r="Q679" s="49"/>
      <c r="R679" s="49"/>
      <c r="S679" s="132"/>
      <c r="T679" s="132"/>
      <c r="U679" s="132"/>
      <c r="V679" s="132"/>
      <c r="W679" s="132"/>
      <c r="X679" s="132"/>
      <c r="Y679" s="132"/>
    </row>
    <row r="680" spans="1:25" ht="15.6">
      <c r="A680" s="132"/>
      <c r="B680" s="132"/>
      <c r="C680" s="49"/>
      <c r="D680" s="49"/>
      <c r="E680" s="49"/>
      <c r="F680" s="49"/>
      <c r="G680" s="49"/>
      <c r="H680" s="49"/>
      <c r="I680" s="49"/>
      <c r="J680" s="49"/>
      <c r="K680" s="49"/>
      <c r="L680" s="49"/>
      <c r="M680" s="49"/>
      <c r="N680" s="49"/>
      <c r="O680" s="49"/>
      <c r="P680" s="49"/>
      <c r="Q680" s="49"/>
      <c r="R680" s="49"/>
      <c r="S680" s="132"/>
      <c r="T680" s="132"/>
      <c r="U680" s="132"/>
      <c r="V680" s="132"/>
      <c r="W680" s="132"/>
      <c r="X680" s="132"/>
      <c r="Y680" s="132"/>
    </row>
    <row r="681" spans="1:25" ht="15.6">
      <c r="A681" s="132"/>
      <c r="B681" s="132"/>
      <c r="C681" s="49"/>
      <c r="D681" s="49"/>
      <c r="E681" s="49"/>
      <c r="F681" s="49"/>
      <c r="G681" s="49"/>
      <c r="H681" s="49"/>
      <c r="I681" s="49"/>
      <c r="J681" s="49"/>
      <c r="K681" s="49"/>
      <c r="L681" s="49"/>
      <c r="M681" s="49"/>
      <c r="N681" s="49"/>
      <c r="O681" s="49"/>
      <c r="P681" s="49"/>
      <c r="Q681" s="49"/>
      <c r="R681" s="49"/>
      <c r="S681" s="132"/>
      <c r="T681" s="132"/>
      <c r="U681" s="132"/>
      <c r="V681" s="132"/>
      <c r="W681" s="132"/>
      <c r="X681" s="132"/>
      <c r="Y681" s="132"/>
    </row>
    <row r="682" spans="1:25" ht="15.6">
      <c r="A682" s="132"/>
      <c r="B682" s="132"/>
      <c r="C682" s="49"/>
      <c r="D682" s="49"/>
      <c r="E682" s="49"/>
      <c r="F682" s="49"/>
      <c r="G682" s="49"/>
      <c r="H682" s="49"/>
      <c r="I682" s="49"/>
      <c r="J682" s="49"/>
      <c r="K682" s="49"/>
      <c r="L682" s="49"/>
      <c r="M682" s="49"/>
      <c r="N682" s="49"/>
      <c r="O682" s="49"/>
      <c r="P682" s="49"/>
      <c r="Q682" s="49"/>
      <c r="R682" s="49"/>
      <c r="S682" s="132"/>
      <c r="T682" s="132"/>
      <c r="U682" s="132"/>
      <c r="V682" s="132"/>
      <c r="W682" s="132"/>
      <c r="X682" s="132"/>
      <c r="Y682" s="132"/>
    </row>
    <row r="683" spans="1:25" ht="15.6">
      <c r="A683" s="132"/>
      <c r="B683" s="132"/>
      <c r="C683" s="49"/>
      <c r="D683" s="49"/>
      <c r="E683" s="49"/>
      <c r="F683" s="49"/>
      <c r="G683" s="49"/>
      <c r="H683" s="49"/>
      <c r="I683" s="49"/>
      <c r="J683" s="49"/>
      <c r="K683" s="49"/>
      <c r="L683" s="49"/>
      <c r="M683" s="49"/>
      <c r="N683" s="49"/>
      <c r="O683" s="49"/>
      <c r="P683" s="49"/>
      <c r="Q683" s="49"/>
      <c r="R683" s="49"/>
      <c r="S683" s="132"/>
      <c r="T683" s="132"/>
      <c r="U683" s="132"/>
      <c r="V683" s="132"/>
      <c r="W683" s="132"/>
      <c r="X683" s="132"/>
      <c r="Y683" s="132"/>
    </row>
    <row r="684" spans="1:25" ht="15.6">
      <c r="A684" s="132"/>
      <c r="B684" s="132"/>
      <c r="C684" s="49"/>
      <c r="D684" s="49"/>
      <c r="E684" s="49"/>
      <c r="F684" s="49"/>
      <c r="G684" s="49"/>
      <c r="H684" s="49"/>
      <c r="I684" s="49"/>
      <c r="J684" s="49"/>
      <c r="K684" s="49"/>
      <c r="L684" s="49"/>
      <c r="M684" s="49"/>
      <c r="N684" s="49"/>
      <c r="O684" s="49"/>
      <c r="P684" s="49"/>
      <c r="Q684" s="49"/>
      <c r="R684" s="49"/>
      <c r="S684" s="132"/>
      <c r="T684" s="132"/>
      <c r="U684" s="132"/>
      <c r="V684" s="132"/>
      <c r="W684" s="132"/>
      <c r="X684" s="132"/>
      <c r="Y684" s="132"/>
    </row>
    <row r="685" spans="1:25" ht="15.6">
      <c r="A685" s="132"/>
      <c r="B685" s="132"/>
      <c r="C685" s="49"/>
      <c r="D685" s="49"/>
      <c r="E685" s="49"/>
      <c r="F685" s="49"/>
      <c r="G685" s="49"/>
      <c r="H685" s="49"/>
      <c r="I685" s="49"/>
      <c r="J685" s="49"/>
      <c r="K685" s="49"/>
      <c r="L685" s="49"/>
      <c r="M685" s="49"/>
      <c r="N685" s="49"/>
      <c r="O685" s="49"/>
      <c r="P685" s="49"/>
      <c r="Q685" s="49"/>
      <c r="R685" s="49"/>
      <c r="S685" s="132"/>
      <c r="T685" s="132"/>
      <c r="U685" s="132"/>
      <c r="V685" s="132"/>
      <c r="W685" s="132"/>
      <c r="X685" s="132"/>
      <c r="Y685" s="132"/>
    </row>
    <row r="686" spans="1:25" ht="15.6">
      <c r="A686" s="132"/>
      <c r="B686" s="132"/>
      <c r="C686" s="49"/>
      <c r="D686" s="49"/>
      <c r="E686" s="49"/>
      <c r="F686" s="49"/>
      <c r="G686" s="49"/>
      <c r="H686" s="49"/>
      <c r="I686" s="49"/>
      <c r="J686" s="49"/>
      <c r="K686" s="49"/>
      <c r="L686" s="49"/>
      <c r="M686" s="49"/>
      <c r="N686" s="49"/>
      <c r="O686" s="49"/>
      <c r="P686" s="49"/>
      <c r="Q686" s="49"/>
      <c r="R686" s="49"/>
      <c r="S686" s="132"/>
      <c r="T686" s="132"/>
      <c r="U686" s="132"/>
      <c r="V686" s="132"/>
      <c r="W686" s="132"/>
      <c r="X686" s="132"/>
      <c r="Y686" s="132"/>
    </row>
    <row r="687" spans="1:25" ht="15.6">
      <c r="A687" s="132"/>
      <c r="B687" s="132"/>
      <c r="C687" s="49"/>
      <c r="D687" s="49"/>
      <c r="E687" s="49"/>
      <c r="F687" s="49"/>
      <c r="G687" s="49"/>
      <c r="H687" s="49"/>
      <c r="I687" s="49"/>
      <c r="J687" s="49"/>
      <c r="K687" s="49"/>
      <c r="L687" s="49"/>
      <c r="M687" s="49"/>
      <c r="N687" s="49"/>
      <c r="O687" s="49"/>
      <c r="P687" s="49"/>
      <c r="Q687" s="49"/>
      <c r="R687" s="49"/>
      <c r="S687" s="132"/>
      <c r="T687" s="132"/>
      <c r="U687" s="132"/>
      <c r="V687" s="132"/>
      <c r="W687" s="132"/>
      <c r="X687" s="132"/>
      <c r="Y687" s="132"/>
    </row>
    <row r="688" spans="1:25" ht="15.6">
      <c r="A688" s="132"/>
      <c r="B688" s="132"/>
      <c r="C688" s="49"/>
      <c r="D688" s="49"/>
      <c r="E688" s="49"/>
      <c r="F688" s="49"/>
      <c r="G688" s="49"/>
      <c r="H688" s="49"/>
      <c r="I688" s="49"/>
      <c r="J688" s="49"/>
      <c r="K688" s="49"/>
      <c r="L688" s="49"/>
      <c r="M688" s="49"/>
      <c r="N688" s="49"/>
      <c r="O688" s="49"/>
      <c r="P688" s="49"/>
      <c r="Q688" s="49"/>
      <c r="R688" s="49"/>
      <c r="S688" s="132"/>
      <c r="T688" s="132"/>
      <c r="U688" s="132"/>
      <c r="V688" s="132"/>
      <c r="W688" s="132"/>
      <c r="X688" s="132"/>
      <c r="Y688" s="132"/>
    </row>
    <row r="689" spans="1:25" ht="15.6">
      <c r="A689" s="132"/>
      <c r="B689" s="132"/>
      <c r="C689" s="49"/>
      <c r="D689" s="49"/>
      <c r="E689" s="49"/>
      <c r="F689" s="49"/>
      <c r="G689" s="49"/>
      <c r="H689" s="49"/>
      <c r="I689" s="49"/>
      <c r="J689" s="49"/>
      <c r="K689" s="49"/>
      <c r="L689" s="49"/>
      <c r="M689" s="49"/>
      <c r="N689" s="49"/>
      <c r="O689" s="49"/>
      <c r="P689" s="49"/>
      <c r="Q689" s="49"/>
      <c r="R689" s="49"/>
      <c r="S689" s="132"/>
      <c r="T689" s="132"/>
      <c r="U689" s="132"/>
      <c r="V689" s="132"/>
      <c r="W689" s="132"/>
      <c r="X689" s="132"/>
      <c r="Y689" s="132"/>
    </row>
    <row r="690" spans="1:25" ht="15.6">
      <c r="A690" s="132"/>
      <c r="B690" s="132"/>
      <c r="C690" s="49"/>
      <c r="D690" s="49"/>
      <c r="E690" s="49"/>
      <c r="F690" s="49"/>
      <c r="G690" s="49"/>
      <c r="H690" s="49"/>
      <c r="I690" s="49"/>
      <c r="J690" s="49"/>
      <c r="K690" s="49"/>
      <c r="L690" s="49"/>
      <c r="M690" s="49"/>
      <c r="N690" s="49"/>
      <c r="O690" s="49"/>
      <c r="P690" s="49"/>
      <c r="Q690" s="49"/>
      <c r="R690" s="49"/>
      <c r="S690" s="132"/>
      <c r="T690" s="132"/>
      <c r="U690" s="132"/>
      <c r="V690" s="132"/>
      <c r="W690" s="132"/>
      <c r="X690" s="132"/>
      <c r="Y690" s="132"/>
    </row>
    <row r="691" spans="1:25" ht="15.6">
      <c r="A691" s="132"/>
      <c r="B691" s="132"/>
      <c r="C691" s="49"/>
      <c r="D691" s="49"/>
      <c r="E691" s="49"/>
      <c r="F691" s="49"/>
      <c r="G691" s="49"/>
      <c r="H691" s="49"/>
      <c r="I691" s="49"/>
      <c r="J691" s="49"/>
      <c r="K691" s="49"/>
      <c r="L691" s="49"/>
      <c r="M691" s="49"/>
      <c r="N691" s="49"/>
      <c r="O691" s="49"/>
      <c r="P691" s="49"/>
      <c r="Q691" s="49"/>
      <c r="R691" s="49"/>
      <c r="S691" s="132"/>
      <c r="T691" s="132"/>
      <c r="U691" s="132"/>
      <c r="V691" s="132"/>
      <c r="W691" s="132"/>
      <c r="X691" s="132"/>
      <c r="Y691" s="132"/>
    </row>
    <row r="692" spans="1:25" ht="15.6">
      <c r="A692" s="132"/>
      <c r="B692" s="132"/>
      <c r="C692" s="49"/>
      <c r="D692" s="49"/>
      <c r="E692" s="49"/>
      <c r="F692" s="49"/>
      <c r="G692" s="49"/>
      <c r="H692" s="49"/>
      <c r="I692" s="49"/>
      <c r="J692" s="49"/>
      <c r="K692" s="49"/>
      <c r="L692" s="49"/>
      <c r="M692" s="49"/>
      <c r="N692" s="49"/>
      <c r="O692" s="49"/>
      <c r="P692" s="49"/>
      <c r="Q692" s="49"/>
      <c r="R692" s="49"/>
      <c r="S692" s="132"/>
      <c r="T692" s="132"/>
      <c r="U692" s="132"/>
      <c r="V692" s="132"/>
      <c r="W692" s="132"/>
      <c r="X692" s="132"/>
      <c r="Y692" s="132"/>
    </row>
    <row r="693" spans="1:25" ht="15.6">
      <c r="A693" s="132"/>
      <c r="B693" s="132"/>
      <c r="C693" s="49"/>
      <c r="D693" s="49"/>
      <c r="E693" s="49"/>
      <c r="F693" s="49"/>
      <c r="G693" s="49"/>
      <c r="H693" s="49"/>
      <c r="I693" s="49"/>
      <c r="J693" s="49"/>
      <c r="K693" s="49"/>
      <c r="L693" s="49"/>
      <c r="M693" s="49"/>
      <c r="N693" s="49"/>
      <c r="O693" s="49"/>
      <c r="P693" s="49"/>
      <c r="Q693" s="49"/>
      <c r="R693" s="49"/>
      <c r="S693" s="132"/>
      <c r="T693" s="132"/>
      <c r="U693" s="132"/>
      <c r="V693" s="132"/>
      <c r="W693" s="132"/>
      <c r="X693" s="132"/>
      <c r="Y693" s="132"/>
    </row>
    <row r="694" spans="1:25" ht="15.6">
      <c r="A694" s="132"/>
      <c r="B694" s="132"/>
      <c r="C694" s="49"/>
      <c r="D694" s="49"/>
      <c r="E694" s="49"/>
      <c r="F694" s="49"/>
      <c r="G694" s="49"/>
      <c r="H694" s="49"/>
      <c r="I694" s="49"/>
      <c r="J694" s="49"/>
      <c r="K694" s="49"/>
      <c r="L694" s="49"/>
      <c r="M694" s="49"/>
      <c r="N694" s="49"/>
      <c r="O694" s="49"/>
      <c r="P694" s="49"/>
      <c r="Q694" s="49"/>
      <c r="R694" s="49"/>
      <c r="S694" s="132"/>
      <c r="T694" s="132"/>
      <c r="U694" s="132"/>
      <c r="V694" s="132"/>
      <c r="W694" s="132"/>
      <c r="X694" s="132"/>
      <c r="Y694" s="132"/>
    </row>
    <row r="695" spans="1:25" ht="15.6">
      <c r="A695" s="132"/>
      <c r="B695" s="132"/>
      <c r="C695" s="49"/>
      <c r="D695" s="49"/>
      <c r="E695" s="49"/>
      <c r="F695" s="49"/>
      <c r="G695" s="49"/>
      <c r="H695" s="49"/>
      <c r="I695" s="49"/>
      <c r="J695" s="49"/>
      <c r="K695" s="49"/>
      <c r="L695" s="49"/>
      <c r="M695" s="49"/>
      <c r="N695" s="49"/>
      <c r="O695" s="49"/>
      <c r="P695" s="49"/>
      <c r="Q695" s="49"/>
      <c r="R695" s="49"/>
      <c r="S695" s="132"/>
      <c r="T695" s="132"/>
      <c r="U695" s="132"/>
      <c r="V695" s="132"/>
      <c r="W695" s="132"/>
      <c r="X695" s="132"/>
      <c r="Y695" s="132"/>
    </row>
    <row r="696" spans="1:25" ht="15.6">
      <c r="A696" s="132"/>
      <c r="B696" s="132"/>
      <c r="C696" s="49"/>
      <c r="D696" s="49"/>
      <c r="E696" s="49"/>
      <c r="F696" s="49"/>
      <c r="G696" s="49"/>
      <c r="H696" s="49"/>
      <c r="I696" s="49"/>
      <c r="J696" s="49"/>
      <c r="K696" s="49"/>
      <c r="L696" s="49"/>
      <c r="M696" s="49"/>
      <c r="N696" s="49"/>
      <c r="O696" s="49"/>
      <c r="P696" s="49"/>
      <c r="Q696" s="49"/>
      <c r="R696" s="49"/>
      <c r="S696" s="132"/>
      <c r="T696" s="132"/>
      <c r="U696" s="132"/>
      <c r="V696" s="132"/>
      <c r="W696" s="132"/>
      <c r="X696" s="132"/>
      <c r="Y696" s="132"/>
    </row>
    <row r="697" spans="1:25" ht="15.6">
      <c r="A697" s="132"/>
      <c r="B697" s="132"/>
      <c r="C697" s="49"/>
      <c r="D697" s="49"/>
      <c r="E697" s="49"/>
      <c r="F697" s="49"/>
      <c r="G697" s="49"/>
      <c r="H697" s="49"/>
      <c r="I697" s="49"/>
      <c r="J697" s="49"/>
      <c r="K697" s="49"/>
      <c r="L697" s="49"/>
      <c r="M697" s="49"/>
      <c r="N697" s="49"/>
      <c r="O697" s="49"/>
      <c r="P697" s="49"/>
      <c r="Q697" s="49"/>
      <c r="R697" s="49"/>
      <c r="S697" s="132"/>
      <c r="T697" s="132"/>
      <c r="U697" s="132"/>
      <c r="V697" s="132"/>
      <c r="W697" s="132"/>
      <c r="X697" s="132"/>
      <c r="Y697" s="132"/>
    </row>
    <row r="698" spans="1:25" ht="15.6">
      <c r="A698" s="132"/>
      <c r="B698" s="132"/>
      <c r="C698" s="49"/>
      <c r="D698" s="49"/>
      <c r="E698" s="49"/>
      <c r="F698" s="49"/>
      <c r="G698" s="49"/>
      <c r="H698" s="49"/>
      <c r="I698" s="49"/>
      <c r="J698" s="49"/>
      <c r="K698" s="49"/>
      <c r="L698" s="49"/>
      <c r="M698" s="49"/>
      <c r="N698" s="49"/>
      <c r="O698" s="49"/>
      <c r="P698" s="49"/>
      <c r="Q698" s="49"/>
      <c r="R698" s="49"/>
      <c r="S698" s="132"/>
      <c r="T698" s="132"/>
      <c r="U698" s="132"/>
      <c r="V698" s="132"/>
      <c r="W698" s="132"/>
      <c r="X698" s="132"/>
      <c r="Y698" s="132"/>
    </row>
    <row r="699" spans="1:25" ht="15.6">
      <c r="A699" s="132"/>
      <c r="B699" s="132"/>
      <c r="C699" s="49"/>
      <c r="D699" s="49"/>
      <c r="E699" s="49"/>
      <c r="F699" s="49"/>
      <c r="G699" s="49"/>
      <c r="H699" s="49"/>
      <c r="I699" s="49"/>
      <c r="J699" s="49"/>
      <c r="K699" s="49"/>
      <c r="L699" s="49"/>
      <c r="M699" s="49"/>
      <c r="N699" s="49"/>
      <c r="O699" s="49"/>
      <c r="P699" s="49"/>
      <c r="Q699" s="49"/>
      <c r="R699" s="49"/>
      <c r="S699" s="132"/>
      <c r="T699" s="132"/>
      <c r="U699" s="132"/>
      <c r="V699" s="132"/>
      <c r="W699" s="132"/>
      <c r="X699" s="132"/>
      <c r="Y699" s="132"/>
    </row>
    <row r="700" spans="1:25" ht="15.6">
      <c r="A700" s="132"/>
      <c r="B700" s="132"/>
      <c r="C700" s="49"/>
      <c r="D700" s="49"/>
      <c r="E700" s="49"/>
      <c r="F700" s="49"/>
      <c r="G700" s="49"/>
      <c r="H700" s="49"/>
      <c r="I700" s="49"/>
      <c r="J700" s="49"/>
      <c r="K700" s="49"/>
      <c r="L700" s="49"/>
      <c r="M700" s="49"/>
      <c r="N700" s="49"/>
      <c r="O700" s="49"/>
      <c r="P700" s="49"/>
      <c r="Q700" s="49"/>
      <c r="R700" s="49"/>
      <c r="S700" s="132"/>
      <c r="T700" s="132"/>
      <c r="U700" s="132"/>
      <c r="V700" s="132"/>
      <c r="W700" s="132"/>
      <c r="X700" s="132"/>
      <c r="Y700" s="132"/>
    </row>
    <row r="701" spans="1:25" ht="15.6">
      <c r="A701" s="132"/>
      <c r="B701" s="132"/>
      <c r="C701" s="49"/>
      <c r="D701" s="49"/>
      <c r="E701" s="49"/>
      <c r="F701" s="49"/>
      <c r="G701" s="49"/>
      <c r="H701" s="49"/>
      <c r="I701" s="49"/>
      <c r="J701" s="49"/>
      <c r="K701" s="49"/>
      <c r="L701" s="49"/>
      <c r="M701" s="49"/>
      <c r="N701" s="49"/>
      <c r="O701" s="49"/>
      <c r="P701" s="49"/>
      <c r="Q701" s="49"/>
      <c r="R701" s="49"/>
      <c r="S701" s="132"/>
      <c r="T701" s="132"/>
      <c r="U701" s="132"/>
      <c r="V701" s="132"/>
      <c r="W701" s="132"/>
      <c r="X701" s="132"/>
      <c r="Y701" s="132"/>
    </row>
    <row r="702" spans="1:25" ht="15.6">
      <c r="A702" s="132"/>
      <c r="B702" s="132"/>
      <c r="C702" s="49"/>
      <c r="D702" s="49"/>
      <c r="E702" s="49"/>
      <c r="F702" s="49"/>
      <c r="G702" s="49"/>
      <c r="H702" s="49"/>
      <c r="I702" s="49"/>
      <c r="J702" s="49"/>
      <c r="K702" s="49"/>
      <c r="L702" s="49"/>
      <c r="M702" s="49"/>
      <c r="N702" s="49"/>
      <c r="O702" s="49"/>
      <c r="P702" s="49"/>
      <c r="Q702" s="49"/>
      <c r="R702" s="49"/>
      <c r="S702" s="132"/>
      <c r="T702" s="132"/>
      <c r="U702" s="132"/>
      <c r="V702" s="132"/>
      <c r="W702" s="132"/>
      <c r="X702" s="132"/>
      <c r="Y702" s="132"/>
    </row>
    <row r="703" spans="1:25" ht="15.6">
      <c r="A703" s="132"/>
      <c r="B703" s="132"/>
      <c r="C703" s="49"/>
      <c r="D703" s="49"/>
      <c r="E703" s="49"/>
      <c r="F703" s="49"/>
      <c r="G703" s="49"/>
      <c r="H703" s="49"/>
      <c r="I703" s="49"/>
      <c r="J703" s="49"/>
      <c r="K703" s="49"/>
      <c r="L703" s="49"/>
      <c r="M703" s="49"/>
      <c r="N703" s="49"/>
      <c r="O703" s="49"/>
      <c r="P703" s="49"/>
      <c r="Q703" s="49"/>
      <c r="R703" s="49"/>
      <c r="S703" s="132"/>
      <c r="T703" s="132"/>
      <c r="U703" s="132"/>
      <c r="V703" s="132"/>
      <c r="W703" s="132"/>
      <c r="X703" s="132"/>
      <c r="Y703" s="132"/>
    </row>
    <row r="704" spans="1:25" ht="15.6">
      <c r="A704" s="132"/>
      <c r="B704" s="132"/>
      <c r="C704" s="49"/>
      <c r="D704" s="49"/>
      <c r="E704" s="49"/>
      <c r="F704" s="49"/>
      <c r="G704" s="49"/>
      <c r="H704" s="49"/>
      <c r="I704" s="49"/>
      <c r="J704" s="49"/>
      <c r="K704" s="49"/>
      <c r="L704" s="49"/>
      <c r="M704" s="49"/>
      <c r="N704" s="49"/>
      <c r="O704" s="49"/>
      <c r="P704" s="49"/>
      <c r="Q704" s="49"/>
      <c r="R704" s="49"/>
      <c r="S704" s="132"/>
      <c r="T704" s="132"/>
      <c r="U704" s="132"/>
      <c r="V704" s="132"/>
      <c r="W704" s="132"/>
      <c r="X704" s="132"/>
      <c r="Y704" s="132"/>
    </row>
    <row r="705" spans="1:25" ht="15.6">
      <c r="A705" s="132"/>
      <c r="B705" s="132"/>
      <c r="C705" s="49"/>
      <c r="D705" s="49"/>
      <c r="E705" s="49"/>
      <c r="F705" s="49"/>
      <c r="G705" s="49"/>
      <c r="H705" s="49"/>
      <c r="I705" s="49"/>
      <c r="J705" s="49"/>
      <c r="K705" s="49"/>
      <c r="L705" s="49"/>
      <c r="M705" s="49"/>
      <c r="N705" s="49"/>
      <c r="O705" s="49"/>
      <c r="P705" s="49"/>
      <c r="Q705" s="49"/>
      <c r="R705" s="49"/>
      <c r="S705" s="132"/>
      <c r="T705" s="132"/>
      <c r="U705" s="132"/>
      <c r="V705" s="132"/>
      <c r="W705" s="132"/>
      <c r="X705" s="132"/>
      <c r="Y705" s="132"/>
    </row>
    <row r="706" spans="1:25" ht="15.6">
      <c r="A706" s="132"/>
      <c r="B706" s="132"/>
      <c r="C706" s="49"/>
      <c r="D706" s="49"/>
      <c r="E706" s="49"/>
      <c r="F706" s="49"/>
      <c r="G706" s="49"/>
      <c r="H706" s="49"/>
      <c r="I706" s="49"/>
      <c r="J706" s="49"/>
      <c r="K706" s="49"/>
      <c r="L706" s="49"/>
      <c r="M706" s="49"/>
      <c r="N706" s="49"/>
      <c r="O706" s="49"/>
      <c r="P706" s="49"/>
      <c r="Q706" s="49"/>
      <c r="R706" s="49"/>
      <c r="S706" s="132"/>
      <c r="T706" s="132"/>
      <c r="U706" s="132"/>
      <c r="V706" s="132"/>
      <c r="W706" s="132"/>
      <c r="X706" s="132"/>
      <c r="Y706" s="132"/>
    </row>
    <row r="707" spans="1:25" ht="15.6">
      <c r="A707" s="132"/>
      <c r="B707" s="132"/>
      <c r="C707" s="49"/>
      <c r="D707" s="49"/>
      <c r="E707" s="49"/>
      <c r="F707" s="49"/>
      <c r="G707" s="49"/>
      <c r="H707" s="49"/>
      <c r="I707" s="49"/>
      <c r="J707" s="49"/>
      <c r="K707" s="49"/>
      <c r="L707" s="49"/>
      <c r="M707" s="49"/>
      <c r="N707" s="49"/>
      <c r="O707" s="49"/>
      <c r="P707" s="49"/>
      <c r="Q707" s="49"/>
      <c r="R707" s="49"/>
      <c r="S707" s="132"/>
      <c r="T707" s="132"/>
      <c r="U707" s="132"/>
      <c r="V707" s="132"/>
      <c r="W707" s="132"/>
      <c r="X707" s="132"/>
      <c r="Y707" s="132"/>
    </row>
    <row r="708" spans="1:25" ht="15.6">
      <c r="A708" s="132"/>
      <c r="B708" s="132"/>
      <c r="C708" s="49"/>
      <c r="D708" s="49"/>
      <c r="E708" s="49"/>
      <c r="F708" s="49"/>
      <c r="G708" s="49"/>
      <c r="H708" s="49"/>
      <c r="I708" s="49"/>
      <c r="J708" s="49"/>
      <c r="K708" s="49"/>
      <c r="L708" s="49"/>
      <c r="M708" s="49"/>
      <c r="N708" s="49"/>
      <c r="O708" s="49"/>
      <c r="P708" s="49"/>
      <c r="Q708" s="49"/>
      <c r="R708" s="49"/>
      <c r="S708" s="132"/>
      <c r="T708" s="132"/>
      <c r="U708" s="132"/>
      <c r="V708" s="132"/>
      <c r="W708" s="132"/>
      <c r="X708" s="132"/>
      <c r="Y708" s="132"/>
    </row>
    <row r="709" spans="1:25" ht="15.6">
      <c r="A709" s="132"/>
      <c r="B709" s="132"/>
      <c r="C709" s="49"/>
      <c r="D709" s="49"/>
      <c r="E709" s="49"/>
      <c r="F709" s="49"/>
      <c r="G709" s="49"/>
      <c r="H709" s="49"/>
      <c r="I709" s="49"/>
      <c r="J709" s="49"/>
      <c r="K709" s="49"/>
      <c r="L709" s="49"/>
      <c r="M709" s="49"/>
      <c r="N709" s="49"/>
      <c r="O709" s="49"/>
      <c r="P709" s="49"/>
      <c r="Q709" s="49"/>
      <c r="R709" s="49"/>
      <c r="S709" s="132"/>
      <c r="T709" s="132"/>
      <c r="U709" s="132"/>
      <c r="V709" s="132"/>
      <c r="W709" s="132"/>
      <c r="X709" s="132"/>
      <c r="Y709" s="132"/>
    </row>
    <row r="710" spans="1:25" ht="15.6">
      <c r="A710" s="132"/>
      <c r="B710" s="132"/>
      <c r="C710" s="49"/>
      <c r="D710" s="49"/>
      <c r="E710" s="49"/>
      <c r="F710" s="49"/>
      <c r="G710" s="49"/>
      <c r="H710" s="49"/>
      <c r="I710" s="49"/>
      <c r="J710" s="49"/>
      <c r="K710" s="49"/>
      <c r="L710" s="49"/>
      <c r="M710" s="49"/>
      <c r="N710" s="49"/>
      <c r="O710" s="49"/>
      <c r="P710" s="49"/>
      <c r="Q710" s="49"/>
      <c r="R710" s="49"/>
      <c r="S710" s="132"/>
      <c r="T710" s="132"/>
      <c r="U710" s="132"/>
      <c r="V710" s="132"/>
      <c r="W710" s="132"/>
      <c r="X710" s="132"/>
      <c r="Y710" s="132"/>
    </row>
    <row r="711" spans="1:25" ht="15.6">
      <c r="A711" s="132"/>
      <c r="B711" s="132"/>
      <c r="C711" s="49"/>
      <c r="D711" s="49"/>
      <c r="E711" s="49"/>
      <c r="F711" s="49"/>
      <c r="G711" s="49"/>
      <c r="H711" s="49"/>
      <c r="I711" s="49"/>
      <c r="J711" s="49"/>
      <c r="K711" s="49"/>
      <c r="L711" s="49"/>
      <c r="M711" s="49"/>
      <c r="N711" s="49"/>
      <c r="O711" s="49"/>
      <c r="P711" s="49"/>
      <c r="Q711" s="49"/>
      <c r="R711" s="49"/>
      <c r="S711" s="132"/>
      <c r="T711" s="132"/>
      <c r="U711" s="132"/>
      <c r="V711" s="132"/>
      <c r="W711" s="132"/>
      <c r="X711" s="132"/>
      <c r="Y711" s="132"/>
    </row>
    <row r="712" spans="1:25" ht="15.6">
      <c r="A712" s="132"/>
      <c r="B712" s="132"/>
      <c r="C712" s="49"/>
      <c r="D712" s="49"/>
      <c r="E712" s="49"/>
      <c r="F712" s="49"/>
      <c r="G712" s="49"/>
      <c r="H712" s="49"/>
      <c r="I712" s="49"/>
      <c r="J712" s="49"/>
      <c r="K712" s="49"/>
      <c r="L712" s="49"/>
      <c r="M712" s="49"/>
      <c r="N712" s="49"/>
      <c r="O712" s="49"/>
      <c r="P712" s="49"/>
      <c r="Q712" s="49"/>
      <c r="R712" s="49"/>
      <c r="S712" s="132"/>
      <c r="T712" s="132"/>
      <c r="U712" s="132"/>
      <c r="V712" s="132"/>
      <c r="W712" s="132"/>
      <c r="X712" s="132"/>
      <c r="Y712" s="132"/>
    </row>
    <row r="713" spans="1:25" ht="15.6">
      <c r="A713" s="132"/>
      <c r="B713" s="132"/>
      <c r="C713" s="49"/>
      <c r="D713" s="49"/>
      <c r="E713" s="49"/>
      <c r="F713" s="49"/>
      <c r="G713" s="49"/>
      <c r="H713" s="49"/>
      <c r="I713" s="49"/>
      <c r="J713" s="49"/>
      <c r="K713" s="49"/>
      <c r="L713" s="49"/>
      <c r="M713" s="49"/>
      <c r="N713" s="49"/>
      <c r="O713" s="49"/>
      <c r="P713" s="49"/>
      <c r="Q713" s="49"/>
      <c r="R713" s="49"/>
      <c r="S713" s="132"/>
      <c r="T713" s="132"/>
      <c r="U713" s="132"/>
      <c r="V713" s="132"/>
      <c r="W713" s="132"/>
      <c r="X713" s="132"/>
      <c r="Y713" s="132"/>
    </row>
    <row r="714" spans="1:25" ht="15.6">
      <c r="A714" s="132"/>
      <c r="B714" s="132"/>
      <c r="C714" s="49"/>
      <c r="D714" s="49"/>
      <c r="E714" s="49"/>
      <c r="F714" s="49"/>
      <c r="G714" s="49"/>
      <c r="H714" s="49"/>
      <c r="I714" s="49"/>
      <c r="J714" s="49"/>
      <c r="K714" s="49"/>
      <c r="L714" s="49"/>
      <c r="M714" s="49"/>
      <c r="N714" s="49"/>
      <c r="O714" s="49"/>
      <c r="P714" s="49"/>
      <c r="Q714" s="49"/>
      <c r="R714" s="49"/>
      <c r="S714" s="132"/>
      <c r="T714" s="132"/>
      <c r="U714" s="132"/>
      <c r="V714" s="132"/>
      <c r="W714" s="132"/>
      <c r="X714" s="132"/>
      <c r="Y714" s="132"/>
    </row>
    <row r="715" spans="1:25" ht="15.6">
      <c r="A715" s="132"/>
      <c r="B715" s="132"/>
      <c r="C715" s="49"/>
      <c r="D715" s="49"/>
      <c r="E715" s="49"/>
      <c r="F715" s="49"/>
      <c r="G715" s="49"/>
      <c r="H715" s="49"/>
      <c r="I715" s="49"/>
      <c r="J715" s="49"/>
      <c r="K715" s="49"/>
      <c r="L715" s="49"/>
      <c r="M715" s="49"/>
      <c r="N715" s="49"/>
      <c r="O715" s="49"/>
      <c r="P715" s="49"/>
      <c r="Q715" s="49"/>
      <c r="R715" s="49"/>
      <c r="S715" s="132"/>
      <c r="T715" s="132"/>
      <c r="U715" s="132"/>
      <c r="V715" s="132"/>
      <c r="W715" s="132"/>
      <c r="X715" s="132"/>
      <c r="Y715" s="132"/>
    </row>
    <row r="716" spans="1:25" ht="15.6">
      <c r="A716" s="132"/>
      <c r="B716" s="132"/>
      <c r="C716" s="49"/>
      <c r="D716" s="49"/>
      <c r="E716" s="49"/>
      <c r="F716" s="49"/>
      <c r="G716" s="49"/>
      <c r="H716" s="49"/>
      <c r="I716" s="49"/>
      <c r="J716" s="49"/>
      <c r="K716" s="49"/>
      <c r="L716" s="49"/>
      <c r="M716" s="49"/>
      <c r="N716" s="49"/>
      <c r="O716" s="49"/>
      <c r="P716" s="49"/>
      <c r="Q716" s="49"/>
      <c r="R716" s="49"/>
      <c r="S716" s="132"/>
      <c r="T716" s="132"/>
      <c r="U716" s="132"/>
      <c r="V716" s="132"/>
      <c r="W716" s="132"/>
      <c r="X716" s="132"/>
      <c r="Y716" s="132"/>
    </row>
    <row r="717" spans="1:25" ht="15.6">
      <c r="A717" s="132"/>
      <c r="B717" s="132"/>
      <c r="C717" s="49"/>
      <c r="D717" s="49"/>
      <c r="E717" s="49"/>
      <c r="F717" s="49"/>
      <c r="G717" s="49"/>
      <c r="H717" s="49"/>
      <c r="I717" s="49"/>
      <c r="J717" s="49"/>
      <c r="K717" s="49"/>
      <c r="L717" s="49"/>
      <c r="M717" s="49"/>
      <c r="N717" s="49"/>
      <c r="O717" s="49"/>
      <c r="P717" s="49"/>
      <c r="Q717" s="49"/>
      <c r="R717" s="49"/>
      <c r="S717" s="132"/>
      <c r="T717" s="132"/>
      <c r="U717" s="132"/>
      <c r="V717" s="132"/>
      <c r="W717" s="132"/>
      <c r="X717" s="132"/>
      <c r="Y717" s="132"/>
    </row>
    <row r="718" spans="1:25" ht="15.6">
      <c r="A718" s="132"/>
      <c r="B718" s="132"/>
      <c r="C718" s="49"/>
      <c r="D718" s="49"/>
      <c r="E718" s="49"/>
      <c r="F718" s="49"/>
      <c r="G718" s="49"/>
      <c r="H718" s="49"/>
      <c r="I718" s="49"/>
      <c r="J718" s="49"/>
      <c r="K718" s="49"/>
      <c r="L718" s="49"/>
      <c r="M718" s="49"/>
      <c r="N718" s="49"/>
      <c r="O718" s="49"/>
      <c r="P718" s="49"/>
      <c r="Q718" s="49"/>
      <c r="R718" s="49"/>
      <c r="S718" s="132"/>
      <c r="T718" s="132"/>
      <c r="U718" s="132"/>
      <c r="V718" s="132"/>
      <c r="W718" s="132"/>
      <c r="X718" s="132"/>
      <c r="Y718" s="132"/>
    </row>
    <row r="719" spans="1:25" ht="15.6">
      <c r="A719" s="132"/>
      <c r="B719" s="132"/>
      <c r="C719" s="49"/>
      <c r="D719" s="49"/>
      <c r="E719" s="49"/>
      <c r="F719" s="49"/>
      <c r="G719" s="49"/>
      <c r="H719" s="49"/>
      <c r="I719" s="49"/>
      <c r="J719" s="49"/>
      <c r="K719" s="49"/>
      <c r="L719" s="49"/>
      <c r="M719" s="49"/>
      <c r="N719" s="49"/>
      <c r="O719" s="49"/>
      <c r="P719" s="49"/>
      <c r="Q719" s="49"/>
      <c r="R719" s="49"/>
      <c r="S719" s="132"/>
      <c r="T719" s="132"/>
      <c r="U719" s="132"/>
      <c r="V719" s="132"/>
      <c r="W719" s="132"/>
      <c r="X719" s="132"/>
      <c r="Y719" s="132"/>
    </row>
    <row r="720" spans="1:25" ht="15.6">
      <c r="A720" s="132"/>
      <c r="B720" s="132"/>
      <c r="C720" s="49"/>
      <c r="D720" s="49"/>
      <c r="E720" s="49"/>
      <c r="F720" s="49"/>
      <c r="G720" s="49"/>
      <c r="H720" s="49"/>
      <c r="I720" s="49"/>
      <c r="J720" s="49"/>
      <c r="K720" s="49"/>
      <c r="L720" s="49"/>
      <c r="M720" s="49"/>
      <c r="N720" s="49"/>
      <c r="O720" s="49"/>
      <c r="P720" s="49"/>
      <c r="Q720" s="49"/>
      <c r="R720" s="49"/>
      <c r="S720" s="132"/>
      <c r="T720" s="132"/>
      <c r="U720" s="132"/>
      <c r="V720" s="132"/>
      <c r="W720" s="132"/>
      <c r="X720" s="132"/>
      <c r="Y720" s="132"/>
    </row>
    <row r="721" spans="1:25" ht="15.6">
      <c r="A721" s="132"/>
      <c r="B721" s="132"/>
      <c r="C721" s="49"/>
      <c r="D721" s="49"/>
      <c r="E721" s="49"/>
      <c r="F721" s="49"/>
      <c r="G721" s="49"/>
      <c r="H721" s="49"/>
      <c r="I721" s="49"/>
      <c r="J721" s="49"/>
      <c r="K721" s="49"/>
      <c r="L721" s="49"/>
      <c r="M721" s="49"/>
      <c r="N721" s="49"/>
      <c r="O721" s="49"/>
      <c r="P721" s="49"/>
      <c r="Q721" s="49"/>
      <c r="R721" s="49"/>
      <c r="S721" s="132"/>
      <c r="T721" s="132"/>
      <c r="U721" s="132"/>
      <c r="V721" s="132"/>
      <c r="W721" s="132"/>
      <c r="X721" s="132"/>
      <c r="Y721" s="132"/>
    </row>
    <row r="722" spans="1:25" ht="15.6">
      <c r="A722" s="132"/>
      <c r="B722" s="132"/>
      <c r="C722" s="49"/>
      <c r="D722" s="49"/>
      <c r="E722" s="49"/>
      <c r="F722" s="49"/>
      <c r="G722" s="49"/>
      <c r="H722" s="49"/>
      <c r="I722" s="49"/>
      <c r="J722" s="49"/>
      <c r="K722" s="49"/>
      <c r="L722" s="49"/>
      <c r="M722" s="49"/>
      <c r="N722" s="49"/>
      <c r="O722" s="49"/>
      <c r="P722" s="49"/>
      <c r="Q722" s="49"/>
      <c r="R722" s="49"/>
      <c r="S722" s="132"/>
      <c r="T722" s="132"/>
      <c r="U722" s="132"/>
      <c r="V722" s="132"/>
      <c r="W722" s="132"/>
      <c r="X722" s="132"/>
      <c r="Y722" s="132"/>
    </row>
    <row r="723" spans="1:25" ht="15.6">
      <c r="A723" s="132"/>
      <c r="B723" s="132"/>
      <c r="C723" s="49"/>
      <c r="D723" s="49"/>
      <c r="E723" s="49"/>
      <c r="F723" s="49"/>
      <c r="G723" s="49"/>
      <c r="H723" s="49"/>
      <c r="I723" s="49"/>
      <c r="J723" s="49"/>
      <c r="K723" s="49"/>
      <c r="L723" s="49"/>
      <c r="M723" s="49"/>
      <c r="N723" s="49"/>
      <c r="O723" s="49"/>
      <c r="P723" s="49"/>
      <c r="Q723" s="49"/>
      <c r="R723" s="49"/>
      <c r="S723" s="132"/>
      <c r="T723" s="132"/>
      <c r="U723" s="132"/>
      <c r="V723" s="132"/>
      <c r="W723" s="132"/>
      <c r="X723" s="132"/>
      <c r="Y723" s="132"/>
    </row>
    <row r="724" spans="1:25" ht="15.6">
      <c r="A724" s="132"/>
      <c r="B724" s="132"/>
      <c r="C724" s="49"/>
      <c r="D724" s="49"/>
      <c r="E724" s="49"/>
      <c r="F724" s="49"/>
      <c r="G724" s="49"/>
      <c r="H724" s="49"/>
      <c r="I724" s="49"/>
      <c r="J724" s="49"/>
      <c r="K724" s="49"/>
      <c r="L724" s="49"/>
      <c r="M724" s="49"/>
      <c r="N724" s="49"/>
      <c r="O724" s="49"/>
      <c r="P724" s="49"/>
      <c r="Q724" s="49"/>
      <c r="R724" s="49"/>
      <c r="S724" s="132"/>
      <c r="T724" s="132"/>
      <c r="U724" s="132"/>
      <c r="V724" s="132"/>
      <c r="W724" s="132"/>
      <c r="X724" s="132"/>
      <c r="Y724" s="132"/>
    </row>
    <row r="725" spans="1:25" ht="15.6">
      <c r="A725" s="132"/>
      <c r="B725" s="132"/>
      <c r="C725" s="49"/>
      <c r="D725" s="49"/>
      <c r="E725" s="49"/>
      <c r="F725" s="49"/>
      <c r="G725" s="49"/>
      <c r="H725" s="49"/>
      <c r="I725" s="49"/>
      <c r="J725" s="49"/>
      <c r="K725" s="49"/>
      <c r="L725" s="49"/>
      <c r="M725" s="49"/>
      <c r="N725" s="49"/>
      <c r="O725" s="49"/>
      <c r="P725" s="49"/>
      <c r="Q725" s="49"/>
      <c r="R725" s="49"/>
      <c r="S725" s="132"/>
      <c r="T725" s="132"/>
      <c r="U725" s="132"/>
      <c r="V725" s="132"/>
      <c r="W725" s="132"/>
      <c r="X725" s="132"/>
      <c r="Y725" s="132"/>
    </row>
    <row r="726" spans="1:25" ht="15.6">
      <c r="A726" s="132"/>
      <c r="B726" s="132"/>
      <c r="C726" s="49"/>
      <c r="D726" s="49"/>
      <c r="E726" s="49"/>
      <c r="F726" s="49"/>
      <c r="G726" s="49"/>
      <c r="H726" s="49"/>
      <c r="I726" s="49"/>
      <c r="J726" s="49"/>
      <c r="K726" s="49"/>
      <c r="L726" s="49"/>
      <c r="M726" s="49"/>
      <c r="N726" s="49"/>
      <c r="O726" s="49"/>
      <c r="P726" s="49"/>
      <c r="Q726" s="49"/>
      <c r="R726" s="49"/>
      <c r="S726" s="132"/>
      <c r="T726" s="132"/>
      <c r="U726" s="132"/>
      <c r="V726" s="132"/>
      <c r="W726" s="132"/>
      <c r="X726" s="132"/>
      <c r="Y726" s="132"/>
    </row>
    <row r="727" spans="1:25" ht="15.6">
      <c r="A727" s="132"/>
      <c r="B727" s="132"/>
      <c r="C727" s="49"/>
      <c r="D727" s="49"/>
      <c r="E727" s="49"/>
      <c r="F727" s="49"/>
      <c r="G727" s="49"/>
      <c r="H727" s="49"/>
      <c r="I727" s="49"/>
      <c r="J727" s="49"/>
      <c r="K727" s="49"/>
      <c r="L727" s="49"/>
      <c r="M727" s="49"/>
      <c r="N727" s="49"/>
      <c r="O727" s="49"/>
      <c r="P727" s="49"/>
      <c r="Q727" s="49"/>
      <c r="R727" s="49"/>
      <c r="S727" s="132"/>
      <c r="T727" s="132"/>
      <c r="U727" s="132"/>
      <c r="V727" s="132"/>
      <c r="W727" s="132"/>
      <c r="X727" s="132"/>
      <c r="Y727" s="132"/>
    </row>
    <row r="728" spans="1:25" ht="15.6">
      <c r="A728" s="132"/>
      <c r="B728" s="132"/>
      <c r="C728" s="49"/>
      <c r="D728" s="49"/>
      <c r="E728" s="49"/>
      <c r="F728" s="49"/>
      <c r="G728" s="49"/>
      <c r="H728" s="49"/>
      <c r="I728" s="49"/>
      <c r="J728" s="49"/>
      <c r="K728" s="49"/>
      <c r="L728" s="49"/>
      <c r="M728" s="49"/>
      <c r="N728" s="49"/>
      <c r="O728" s="49"/>
      <c r="P728" s="49"/>
      <c r="Q728" s="49"/>
      <c r="R728" s="49"/>
      <c r="S728" s="132"/>
      <c r="T728" s="132"/>
      <c r="U728" s="132"/>
      <c r="V728" s="132"/>
      <c r="W728" s="132"/>
      <c r="X728" s="132"/>
      <c r="Y728" s="132"/>
    </row>
    <row r="729" spans="1:25" ht="15.6">
      <c r="A729" s="132"/>
      <c r="B729" s="132"/>
      <c r="C729" s="49"/>
      <c r="D729" s="49"/>
      <c r="E729" s="49"/>
      <c r="F729" s="49"/>
      <c r="G729" s="49"/>
      <c r="H729" s="49"/>
      <c r="I729" s="49"/>
      <c r="J729" s="49"/>
      <c r="K729" s="49"/>
      <c r="L729" s="49"/>
      <c r="M729" s="49"/>
      <c r="N729" s="49"/>
      <c r="O729" s="49"/>
      <c r="P729" s="49"/>
      <c r="Q729" s="49"/>
      <c r="R729" s="49"/>
      <c r="S729" s="132"/>
      <c r="T729" s="132"/>
      <c r="U729" s="132"/>
      <c r="V729" s="132"/>
      <c r="W729" s="132"/>
      <c r="X729" s="132"/>
      <c r="Y729" s="132"/>
    </row>
    <row r="730" spans="1:25" ht="15.6">
      <c r="A730" s="132"/>
      <c r="B730" s="132"/>
      <c r="C730" s="49"/>
      <c r="D730" s="49"/>
      <c r="E730" s="49"/>
      <c r="F730" s="49"/>
      <c r="G730" s="49"/>
      <c r="H730" s="49"/>
      <c r="I730" s="49"/>
      <c r="J730" s="49"/>
      <c r="K730" s="49"/>
      <c r="L730" s="49"/>
      <c r="M730" s="49"/>
      <c r="N730" s="49"/>
      <c r="O730" s="49"/>
      <c r="P730" s="49"/>
      <c r="Q730" s="49"/>
      <c r="R730" s="49"/>
      <c r="S730" s="132"/>
      <c r="T730" s="132"/>
      <c r="U730" s="132"/>
      <c r="V730" s="132"/>
      <c r="W730" s="132"/>
      <c r="X730" s="132"/>
      <c r="Y730" s="132"/>
    </row>
    <row r="731" spans="1:25" ht="15.6">
      <c r="A731" s="132"/>
      <c r="B731" s="132"/>
      <c r="C731" s="49"/>
      <c r="D731" s="49"/>
      <c r="E731" s="49"/>
      <c r="F731" s="49"/>
      <c r="G731" s="49"/>
      <c r="H731" s="49"/>
      <c r="I731" s="49"/>
      <c r="J731" s="49"/>
      <c r="K731" s="49"/>
      <c r="L731" s="49"/>
      <c r="M731" s="49"/>
      <c r="N731" s="49"/>
      <c r="O731" s="49"/>
      <c r="P731" s="49"/>
      <c r="Q731" s="49"/>
      <c r="R731" s="49"/>
      <c r="S731" s="132"/>
      <c r="T731" s="132"/>
      <c r="U731" s="132"/>
      <c r="V731" s="132"/>
      <c r="W731" s="132"/>
      <c r="X731" s="132"/>
      <c r="Y731" s="132"/>
    </row>
    <row r="732" spans="1:25" ht="15.6">
      <c r="A732" s="132"/>
      <c r="B732" s="132"/>
      <c r="C732" s="49"/>
      <c r="D732" s="49"/>
      <c r="E732" s="49"/>
      <c r="F732" s="49"/>
      <c r="G732" s="49"/>
      <c r="H732" s="49"/>
      <c r="I732" s="49"/>
      <c r="J732" s="49"/>
      <c r="K732" s="49"/>
      <c r="L732" s="49"/>
      <c r="M732" s="49"/>
      <c r="N732" s="49"/>
      <c r="O732" s="49"/>
      <c r="P732" s="49"/>
      <c r="Q732" s="49"/>
      <c r="R732" s="49"/>
      <c r="S732" s="132"/>
      <c r="T732" s="132"/>
      <c r="U732" s="132"/>
      <c r="V732" s="132"/>
      <c r="W732" s="132"/>
      <c r="X732" s="132"/>
      <c r="Y732" s="132"/>
    </row>
    <row r="733" spans="1:25" ht="15.6">
      <c r="A733" s="132"/>
      <c r="B733" s="132"/>
      <c r="C733" s="49"/>
      <c r="D733" s="49"/>
      <c r="E733" s="49"/>
      <c r="F733" s="49"/>
      <c r="G733" s="49"/>
      <c r="H733" s="49"/>
      <c r="I733" s="49"/>
      <c r="J733" s="49"/>
      <c r="K733" s="49"/>
      <c r="L733" s="49"/>
      <c r="M733" s="49"/>
      <c r="N733" s="49"/>
      <c r="O733" s="49"/>
      <c r="P733" s="49"/>
      <c r="Q733" s="49"/>
      <c r="R733" s="49"/>
      <c r="S733" s="132"/>
      <c r="T733" s="132"/>
      <c r="U733" s="132"/>
      <c r="V733" s="132"/>
      <c r="W733" s="132"/>
      <c r="X733" s="132"/>
      <c r="Y733" s="132"/>
    </row>
    <row r="734" spans="1:25" ht="15.6">
      <c r="A734" s="132"/>
      <c r="B734" s="132"/>
      <c r="C734" s="49"/>
      <c r="D734" s="49"/>
      <c r="E734" s="49"/>
      <c r="F734" s="49"/>
      <c r="G734" s="49"/>
      <c r="H734" s="49"/>
      <c r="I734" s="49"/>
      <c r="J734" s="49"/>
      <c r="K734" s="49"/>
      <c r="L734" s="49"/>
      <c r="M734" s="49"/>
      <c r="N734" s="49"/>
      <c r="O734" s="49"/>
      <c r="P734" s="49"/>
      <c r="Q734" s="49"/>
      <c r="R734" s="49"/>
      <c r="S734" s="132"/>
      <c r="T734" s="132"/>
      <c r="U734" s="132"/>
      <c r="V734" s="132"/>
      <c r="W734" s="132"/>
      <c r="X734" s="132"/>
      <c r="Y734" s="132"/>
    </row>
    <row r="735" spans="1:25" ht="15.6">
      <c r="A735" s="132"/>
      <c r="B735" s="132"/>
      <c r="C735" s="49"/>
      <c r="D735" s="49"/>
      <c r="E735" s="49"/>
      <c r="F735" s="49"/>
      <c r="G735" s="49"/>
      <c r="H735" s="49"/>
      <c r="I735" s="49"/>
      <c r="J735" s="49"/>
      <c r="K735" s="49"/>
      <c r="L735" s="49"/>
      <c r="M735" s="49"/>
      <c r="N735" s="49"/>
      <c r="O735" s="49"/>
      <c r="P735" s="49"/>
      <c r="Q735" s="49"/>
      <c r="R735" s="49"/>
      <c r="S735" s="132"/>
      <c r="T735" s="132"/>
      <c r="U735" s="132"/>
      <c r="V735" s="132"/>
      <c r="W735" s="132"/>
      <c r="X735" s="132"/>
      <c r="Y735" s="132"/>
    </row>
    <row r="736" spans="1:25" ht="15.6">
      <c r="A736" s="132"/>
      <c r="B736" s="132"/>
      <c r="C736" s="49"/>
      <c r="D736" s="49"/>
      <c r="E736" s="49"/>
      <c r="F736" s="49"/>
      <c r="G736" s="49"/>
      <c r="H736" s="49"/>
      <c r="I736" s="49"/>
      <c r="J736" s="49"/>
      <c r="K736" s="49"/>
      <c r="L736" s="49"/>
      <c r="M736" s="49"/>
      <c r="N736" s="49"/>
      <c r="O736" s="49"/>
      <c r="P736" s="49"/>
      <c r="Q736" s="49"/>
      <c r="R736" s="49"/>
      <c r="S736" s="132"/>
      <c r="T736" s="132"/>
      <c r="U736" s="132"/>
      <c r="V736" s="132"/>
      <c r="W736" s="132"/>
      <c r="X736" s="132"/>
      <c r="Y736" s="132"/>
    </row>
    <row r="737" spans="1:25" ht="15.6">
      <c r="A737" s="132"/>
      <c r="B737" s="132"/>
      <c r="C737" s="49"/>
      <c r="D737" s="49"/>
      <c r="E737" s="49"/>
      <c r="F737" s="49"/>
      <c r="G737" s="49"/>
      <c r="H737" s="49"/>
      <c r="I737" s="49"/>
      <c r="J737" s="49"/>
      <c r="K737" s="49"/>
      <c r="L737" s="49"/>
      <c r="M737" s="49"/>
      <c r="N737" s="49"/>
      <c r="O737" s="49"/>
      <c r="P737" s="49"/>
      <c r="Q737" s="49"/>
      <c r="R737" s="49"/>
      <c r="S737" s="132"/>
      <c r="T737" s="132"/>
      <c r="U737" s="132"/>
      <c r="V737" s="132"/>
      <c r="W737" s="132"/>
      <c r="X737" s="132"/>
      <c r="Y737" s="132"/>
    </row>
    <row r="738" spans="1:25" ht="15.6">
      <c r="A738" s="132"/>
      <c r="B738" s="132"/>
      <c r="C738" s="49"/>
      <c r="D738" s="49"/>
      <c r="E738" s="49"/>
      <c r="F738" s="49"/>
      <c r="G738" s="49"/>
      <c r="H738" s="49"/>
      <c r="I738" s="49"/>
      <c r="J738" s="49"/>
      <c r="K738" s="49"/>
      <c r="L738" s="49"/>
      <c r="M738" s="49"/>
      <c r="N738" s="49"/>
      <c r="O738" s="49"/>
      <c r="P738" s="49"/>
      <c r="Q738" s="49"/>
      <c r="R738" s="49"/>
      <c r="S738" s="132"/>
      <c r="T738" s="132"/>
      <c r="U738" s="132"/>
      <c r="V738" s="132"/>
      <c r="W738" s="132"/>
      <c r="X738" s="132"/>
      <c r="Y738" s="132"/>
    </row>
    <row r="739" spans="1:25" ht="15.6">
      <c r="A739" s="132"/>
      <c r="B739" s="132"/>
      <c r="C739" s="49"/>
      <c r="D739" s="49"/>
      <c r="E739" s="49"/>
      <c r="F739" s="49"/>
      <c r="G739" s="49"/>
      <c r="H739" s="49"/>
      <c r="I739" s="49"/>
      <c r="J739" s="49"/>
      <c r="K739" s="49"/>
      <c r="L739" s="49"/>
      <c r="M739" s="49"/>
      <c r="N739" s="49"/>
      <c r="O739" s="49"/>
      <c r="P739" s="49"/>
      <c r="Q739" s="49"/>
      <c r="R739" s="49"/>
      <c r="S739" s="132"/>
      <c r="T739" s="132"/>
      <c r="U739" s="132"/>
      <c r="V739" s="132"/>
      <c r="W739" s="132"/>
      <c r="X739" s="132"/>
      <c r="Y739" s="132"/>
    </row>
    <row r="740" spans="1:25" ht="15.6">
      <c r="A740" s="132"/>
      <c r="B740" s="132"/>
      <c r="C740" s="49"/>
      <c r="D740" s="49"/>
      <c r="E740" s="49"/>
      <c r="F740" s="49"/>
      <c r="G740" s="49"/>
      <c r="H740" s="49"/>
      <c r="I740" s="49"/>
      <c r="J740" s="49"/>
      <c r="K740" s="49"/>
      <c r="L740" s="49"/>
      <c r="M740" s="49"/>
      <c r="N740" s="49"/>
      <c r="O740" s="49"/>
      <c r="P740" s="49"/>
      <c r="Q740" s="49"/>
      <c r="R740" s="49"/>
      <c r="S740" s="132"/>
      <c r="T740" s="132"/>
      <c r="U740" s="132"/>
      <c r="V740" s="132"/>
      <c r="W740" s="132"/>
      <c r="X740" s="132"/>
      <c r="Y740" s="132"/>
    </row>
    <row r="741" spans="1:25" ht="15.6">
      <c r="A741" s="132"/>
      <c r="B741" s="132"/>
      <c r="C741" s="49"/>
      <c r="D741" s="49"/>
      <c r="E741" s="49"/>
      <c r="F741" s="49"/>
      <c r="G741" s="49"/>
      <c r="H741" s="49"/>
      <c r="I741" s="49"/>
      <c r="J741" s="49"/>
      <c r="K741" s="49"/>
      <c r="L741" s="49"/>
      <c r="M741" s="49"/>
      <c r="N741" s="49"/>
      <c r="O741" s="49"/>
      <c r="P741" s="49"/>
      <c r="Q741" s="49"/>
      <c r="R741" s="49"/>
      <c r="S741" s="132"/>
      <c r="T741" s="132"/>
      <c r="U741" s="132"/>
      <c r="V741" s="132"/>
      <c r="W741" s="132"/>
      <c r="X741" s="132"/>
      <c r="Y741" s="132"/>
    </row>
    <row r="742" spans="1:25" ht="15.6">
      <c r="A742" s="132"/>
      <c r="B742" s="132"/>
      <c r="C742" s="49"/>
      <c r="D742" s="49"/>
      <c r="E742" s="49"/>
      <c r="F742" s="49"/>
      <c r="G742" s="49"/>
      <c r="H742" s="49"/>
      <c r="I742" s="49"/>
      <c r="J742" s="49"/>
      <c r="K742" s="49"/>
      <c r="L742" s="49"/>
      <c r="M742" s="49"/>
      <c r="N742" s="49"/>
      <c r="O742" s="49"/>
      <c r="P742" s="49"/>
      <c r="Q742" s="49"/>
      <c r="R742" s="49"/>
      <c r="S742" s="132"/>
      <c r="T742" s="132"/>
      <c r="U742" s="132"/>
      <c r="V742" s="132"/>
      <c r="W742" s="132"/>
      <c r="X742" s="132"/>
      <c r="Y742" s="132"/>
    </row>
    <row r="743" spans="1:25" ht="15.6">
      <c r="A743" s="132"/>
      <c r="B743" s="132"/>
      <c r="C743" s="49"/>
      <c r="D743" s="49"/>
      <c r="E743" s="49"/>
      <c r="F743" s="49"/>
      <c r="G743" s="49"/>
      <c r="H743" s="49"/>
      <c r="I743" s="49"/>
      <c r="J743" s="49"/>
      <c r="K743" s="49"/>
      <c r="L743" s="49"/>
      <c r="M743" s="49"/>
      <c r="N743" s="49"/>
      <c r="O743" s="49"/>
      <c r="P743" s="49"/>
      <c r="Q743" s="49"/>
      <c r="R743" s="49"/>
      <c r="S743" s="132"/>
      <c r="T743" s="132"/>
      <c r="U743" s="132"/>
      <c r="V743" s="132"/>
      <c r="W743" s="132"/>
      <c r="X743" s="132"/>
      <c r="Y743" s="132"/>
    </row>
    <row r="744" spans="1:25" ht="15.6">
      <c r="A744" s="132"/>
      <c r="B744" s="132"/>
      <c r="C744" s="49"/>
      <c r="D744" s="49"/>
      <c r="E744" s="49"/>
      <c r="F744" s="49"/>
      <c r="G744" s="49"/>
      <c r="H744" s="49"/>
      <c r="I744" s="49"/>
      <c r="J744" s="49"/>
      <c r="K744" s="49"/>
      <c r="L744" s="49"/>
      <c r="M744" s="49"/>
      <c r="N744" s="49"/>
      <c r="O744" s="49"/>
      <c r="P744" s="49"/>
      <c r="Q744" s="49"/>
      <c r="R744" s="49"/>
      <c r="S744" s="132"/>
      <c r="T744" s="132"/>
      <c r="U744" s="132"/>
      <c r="V744" s="132"/>
      <c r="W744" s="132"/>
      <c r="X744" s="132"/>
      <c r="Y744" s="132"/>
    </row>
    <row r="745" spans="1:25" ht="15.6">
      <c r="A745" s="132"/>
      <c r="B745" s="132"/>
      <c r="C745" s="49"/>
      <c r="D745" s="49"/>
      <c r="E745" s="49"/>
      <c r="F745" s="49"/>
      <c r="G745" s="49"/>
      <c r="H745" s="49"/>
      <c r="I745" s="49"/>
      <c r="J745" s="49"/>
      <c r="K745" s="49"/>
      <c r="L745" s="49"/>
      <c r="M745" s="49"/>
      <c r="N745" s="49"/>
      <c r="O745" s="49"/>
      <c r="P745" s="49"/>
      <c r="Q745" s="49"/>
      <c r="R745" s="49"/>
      <c r="S745" s="132"/>
      <c r="T745" s="132"/>
      <c r="U745" s="132"/>
      <c r="V745" s="132"/>
      <c r="W745" s="132"/>
      <c r="X745" s="132"/>
      <c r="Y745" s="132"/>
    </row>
    <row r="746" spans="1:25" ht="15.6">
      <c r="A746" s="132"/>
      <c r="B746" s="132"/>
      <c r="C746" s="49"/>
      <c r="D746" s="49"/>
      <c r="E746" s="49"/>
      <c r="F746" s="49"/>
      <c r="G746" s="49"/>
      <c r="H746" s="49"/>
      <c r="I746" s="49"/>
      <c r="J746" s="49"/>
      <c r="K746" s="49"/>
      <c r="L746" s="49"/>
      <c r="M746" s="49"/>
      <c r="N746" s="49"/>
      <c r="O746" s="49"/>
      <c r="P746" s="49"/>
      <c r="Q746" s="49"/>
      <c r="R746" s="49"/>
      <c r="S746" s="132"/>
      <c r="T746" s="132"/>
      <c r="U746" s="132"/>
      <c r="V746" s="132"/>
      <c r="W746" s="132"/>
      <c r="X746" s="132"/>
      <c r="Y746" s="132"/>
    </row>
    <row r="747" spans="1:25" ht="15.6">
      <c r="A747" s="132"/>
      <c r="B747" s="132"/>
      <c r="C747" s="49"/>
      <c r="D747" s="49"/>
      <c r="E747" s="49"/>
      <c r="F747" s="49"/>
      <c r="G747" s="49"/>
      <c r="H747" s="49"/>
      <c r="I747" s="49"/>
      <c r="J747" s="49"/>
      <c r="K747" s="49"/>
      <c r="L747" s="49"/>
      <c r="M747" s="49"/>
      <c r="N747" s="49"/>
      <c r="O747" s="49"/>
      <c r="P747" s="49"/>
      <c r="Q747" s="49"/>
      <c r="R747" s="49"/>
      <c r="S747" s="132"/>
      <c r="T747" s="132"/>
      <c r="U747" s="132"/>
      <c r="V747" s="132"/>
      <c r="W747" s="132"/>
      <c r="X747" s="132"/>
      <c r="Y747" s="132"/>
    </row>
    <row r="748" spans="1:25" ht="15.6">
      <c r="A748" s="132"/>
      <c r="B748" s="132"/>
      <c r="C748" s="49"/>
      <c r="D748" s="49"/>
      <c r="E748" s="49"/>
      <c r="F748" s="49"/>
      <c r="G748" s="49"/>
      <c r="H748" s="49"/>
      <c r="I748" s="49"/>
      <c r="J748" s="49"/>
      <c r="K748" s="49"/>
      <c r="L748" s="49"/>
      <c r="M748" s="49"/>
      <c r="N748" s="49"/>
      <c r="O748" s="49"/>
      <c r="P748" s="49"/>
      <c r="Q748" s="49"/>
      <c r="R748" s="49"/>
      <c r="S748" s="132"/>
      <c r="T748" s="132"/>
      <c r="U748" s="132"/>
      <c r="V748" s="132"/>
      <c r="W748" s="132"/>
      <c r="X748" s="132"/>
      <c r="Y748" s="132"/>
    </row>
    <row r="749" spans="1:25" ht="15.6">
      <c r="A749" s="132"/>
      <c r="B749" s="132"/>
      <c r="C749" s="49"/>
      <c r="D749" s="49"/>
      <c r="E749" s="49"/>
      <c r="F749" s="49"/>
      <c r="G749" s="49"/>
      <c r="H749" s="49"/>
      <c r="I749" s="49"/>
      <c r="J749" s="49"/>
      <c r="K749" s="49"/>
      <c r="L749" s="49"/>
      <c r="M749" s="49"/>
      <c r="N749" s="49"/>
      <c r="O749" s="49"/>
      <c r="P749" s="49"/>
      <c r="Q749" s="49"/>
      <c r="R749" s="49"/>
      <c r="S749" s="132"/>
      <c r="T749" s="132"/>
      <c r="U749" s="132"/>
      <c r="V749" s="132"/>
      <c r="W749" s="132"/>
      <c r="X749" s="132"/>
      <c r="Y749" s="132"/>
    </row>
    <row r="750" spans="1:25" ht="15.6">
      <c r="A750" s="132"/>
      <c r="B750" s="132"/>
      <c r="C750" s="49"/>
      <c r="D750" s="49"/>
      <c r="E750" s="49"/>
      <c r="F750" s="49"/>
      <c r="G750" s="49"/>
      <c r="H750" s="49"/>
      <c r="I750" s="49"/>
      <c r="J750" s="49"/>
      <c r="K750" s="49"/>
      <c r="L750" s="49"/>
      <c r="M750" s="49"/>
      <c r="N750" s="49"/>
      <c r="O750" s="49"/>
      <c r="P750" s="49"/>
      <c r="Q750" s="49"/>
      <c r="R750" s="49"/>
      <c r="S750" s="132"/>
      <c r="T750" s="132"/>
      <c r="U750" s="132"/>
      <c r="V750" s="132"/>
      <c r="W750" s="132"/>
      <c r="X750" s="132"/>
      <c r="Y750" s="132"/>
    </row>
    <row r="751" spans="1:25" ht="15.6">
      <c r="A751" s="132"/>
      <c r="B751" s="132"/>
      <c r="C751" s="49"/>
      <c r="D751" s="49"/>
      <c r="E751" s="49"/>
      <c r="F751" s="49"/>
      <c r="G751" s="49"/>
      <c r="H751" s="49"/>
      <c r="I751" s="49"/>
      <c r="J751" s="49"/>
      <c r="K751" s="49"/>
      <c r="L751" s="49"/>
      <c r="M751" s="49"/>
      <c r="N751" s="49"/>
      <c r="O751" s="49"/>
      <c r="P751" s="49"/>
      <c r="Q751" s="49"/>
      <c r="R751" s="49"/>
      <c r="S751" s="132"/>
      <c r="T751" s="132"/>
      <c r="U751" s="132"/>
      <c r="V751" s="132"/>
      <c r="W751" s="132"/>
      <c r="X751" s="132"/>
      <c r="Y751" s="132"/>
    </row>
    <row r="752" spans="1:25" ht="15.6">
      <c r="A752" s="132"/>
      <c r="B752" s="132"/>
      <c r="C752" s="49"/>
      <c r="D752" s="49"/>
      <c r="E752" s="49"/>
      <c r="F752" s="49"/>
      <c r="G752" s="49"/>
      <c r="H752" s="49"/>
      <c r="I752" s="49"/>
      <c r="J752" s="49"/>
      <c r="K752" s="49"/>
      <c r="L752" s="49"/>
      <c r="M752" s="49"/>
      <c r="N752" s="49"/>
      <c r="O752" s="49"/>
      <c r="P752" s="49"/>
      <c r="Q752" s="49"/>
      <c r="R752" s="49"/>
      <c r="S752" s="132"/>
      <c r="T752" s="132"/>
      <c r="U752" s="132"/>
      <c r="V752" s="132"/>
      <c r="W752" s="132"/>
      <c r="X752" s="132"/>
      <c r="Y752" s="132"/>
    </row>
    <row r="753" spans="1:25" ht="15.6">
      <c r="A753" s="132"/>
      <c r="B753" s="132"/>
      <c r="C753" s="49"/>
      <c r="D753" s="49"/>
      <c r="E753" s="49"/>
      <c r="F753" s="49"/>
      <c r="G753" s="49"/>
      <c r="H753" s="49"/>
      <c r="I753" s="49"/>
      <c r="J753" s="49"/>
      <c r="K753" s="49"/>
      <c r="L753" s="49"/>
      <c r="M753" s="49"/>
      <c r="N753" s="49"/>
      <c r="O753" s="49"/>
      <c r="P753" s="49"/>
      <c r="Q753" s="49"/>
      <c r="R753" s="49"/>
      <c r="S753" s="132"/>
      <c r="T753" s="132"/>
      <c r="U753" s="132"/>
      <c r="V753" s="132"/>
      <c r="W753" s="132"/>
      <c r="X753" s="132"/>
      <c r="Y753" s="132"/>
    </row>
    <row r="754" spans="1:25" ht="15.6">
      <c r="A754" s="132"/>
      <c r="B754" s="132"/>
      <c r="C754" s="49"/>
      <c r="D754" s="49"/>
      <c r="E754" s="49"/>
      <c r="F754" s="49"/>
      <c r="G754" s="49"/>
      <c r="H754" s="49"/>
      <c r="I754" s="49"/>
      <c r="J754" s="49"/>
      <c r="K754" s="49"/>
      <c r="L754" s="49"/>
      <c r="M754" s="49"/>
      <c r="N754" s="49"/>
      <c r="O754" s="49"/>
      <c r="P754" s="49"/>
      <c r="Q754" s="49"/>
      <c r="R754" s="49"/>
      <c r="S754" s="132"/>
      <c r="T754" s="132"/>
      <c r="U754" s="132"/>
      <c r="V754" s="132"/>
      <c r="W754" s="132"/>
      <c r="X754" s="132"/>
      <c r="Y754" s="132"/>
    </row>
    <row r="755" spans="1:25" ht="15.6">
      <c r="A755" s="132"/>
      <c r="B755" s="132"/>
      <c r="C755" s="49"/>
      <c r="D755" s="49"/>
      <c r="E755" s="49"/>
      <c r="F755" s="49"/>
      <c r="G755" s="49"/>
      <c r="H755" s="49"/>
      <c r="I755" s="49"/>
      <c r="J755" s="49"/>
      <c r="K755" s="49"/>
      <c r="L755" s="49"/>
      <c r="M755" s="49"/>
      <c r="N755" s="49"/>
      <c r="O755" s="49"/>
      <c r="P755" s="49"/>
      <c r="Q755" s="49"/>
      <c r="R755" s="49"/>
      <c r="S755" s="132"/>
      <c r="T755" s="132"/>
      <c r="U755" s="132"/>
      <c r="V755" s="132"/>
      <c r="W755" s="132"/>
      <c r="X755" s="132"/>
      <c r="Y755" s="132"/>
    </row>
    <row r="756" spans="1:25" ht="15.6">
      <c r="A756" s="132"/>
      <c r="B756" s="132"/>
      <c r="C756" s="49"/>
      <c r="D756" s="49"/>
      <c r="E756" s="49"/>
      <c r="F756" s="49"/>
      <c r="G756" s="49"/>
      <c r="H756" s="49"/>
      <c r="I756" s="49"/>
      <c r="J756" s="49"/>
      <c r="K756" s="49"/>
      <c r="L756" s="49"/>
      <c r="M756" s="49"/>
      <c r="N756" s="49"/>
      <c r="O756" s="49"/>
      <c r="P756" s="49"/>
      <c r="Q756" s="49"/>
      <c r="R756" s="49"/>
      <c r="S756" s="132"/>
      <c r="T756" s="132"/>
      <c r="U756" s="132"/>
      <c r="V756" s="132"/>
      <c r="W756" s="132"/>
      <c r="X756" s="132"/>
      <c r="Y756" s="132"/>
    </row>
    <row r="757" spans="1:25" ht="15.6">
      <c r="A757" s="132"/>
      <c r="B757" s="132"/>
      <c r="C757" s="49"/>
      <c r="D757" s="49"/>
      <c r="E757" s="49"/>
      <c r="F757" s="49"/>
      <c r="G757" s="49"/>
      <c r="H757" s="49"/>
      <c r="I757" s="49"/>
      <c r="J757" s="49"/>
      <c r="K757" s="49"/>
      <c r="L757" s="49"/>
      <c r="M757" s="49"/>
      <c r="N757" s="49"/>
      <c r="O757" s="49"/>
      <c r="P757" s="49"/>
      <c r="Q757" s="49"/>
      <c r="R757" s="49"/>
      <c r="S757" s="132"/>
      <c r="T757" s="132"/>
      <c r="U757" s="132"/>
      <c r="V757" s="132"/>
      <c r="W757" s="132"/>
      <c r="X757" s="132"/>
      <c r="Y757" s="132"/>
    </row>
    <row r="758" spans="1:25" ht="15.6">
      <c r="A758" s="132"/>
      <c r="B758" s="132"/>
      <c r="C758" s="49"/>
      <c r="D758" s="49"/>
      <c r="E758" s="49"/>
      <c r="F758" s="49"/>
      <c r="G758" s="49"/>
      <c r="H758" s="49"/>
      <c r="I758" s="49"/>
      <c r="J758" s="49"/>
      <c r="K758" s="49"/>
      <c r="L758" s="49"/>
      <c r="M758" s="49"/>
      <c r="N758" s="49"/>
      <c r="O758" s="49"/>
      <c r="P758" s="49"/>
      <c r="Q758" s="49"/>
      <c r="R758" s="49"/>
      <c r="S758" s="132"/>
      <c r="T758" s="132"/>
      <c r="U758" s="132"/>
      <c r="V758" s="132"/>
      <c r="W758" s="132"/>
      <c r="X758" s="132"/>
      <c r="Y758" s="132"/>
    </row>
    <row r="759" spans="1:25" ht="15.6">
      <c r="A759" s="132"/>
      <c r="B759" s="132"/>
      <c r="C759" s="49"/>
      <c r="D759" s="49"/>
      <c r="E759" s="49"/>
      <c r="F759" s="49"/>
      <c r="G759" s="49"/>
      <c r="H759" s="49"/>
      <c r="I759" s="49"/>
      <c r="J759" s="49"/>
      <c r="K759" s="49"/>
      <c r="L759" s="49"/>
      <c r="M759" s="49"/>
      <c r="N759" s="49"/>
      <c r="O759" s="49"/>
      <c r="P759" s="49"/>
      <c r="Q759" s="49"/>
      <c r="R759" s="49"/>
      <c r="S759" s="132"/>
      <c r="T759" s="132"/>
      <c r="U759" s="132"/>
      <c r="V759" s="132"/>
      <c r="W759" s="132"/>
      <c r="X759" s="132"/>
      <c r="Y759" s="132"/>
    </row>
    <row r="760" spans="1:25" ht="15.6">
      <c r="A760" s="132"/>
      <c r="B760" s="132"/>
      <c r="C760" s="49"/>
      <c r="D760" s="49"/>
      <c r="E760" s="49"/>
      <c r="F760" s="49"/>
      <c r="G760" s="49"/>
      <c r="H760" s="49"/>
      <c r="I760" s="49"/>
      <c r="J760" s="49"/>
      <c r="K760" s="49"/>
      <c r="L760" s="49"/>
      <c r="M760" s="49"/>
      <c r="N760" s="49"/>
      <c r="O760" s="49"/>
      <c r="P760" s="49"/>
      <c r="Q760" s="49"/>
      <c r="R760" s="49"/>
      <c r="S760" s="132"/>
      <c r="T760" s="132"/>
      <c r="U760" s="132"/>
      <c r="V760" s="132"/>
      <c r="W760" s="132"/>
      <c r="X760" s="132"/>
      <c r="Y760" s="132"/>
    </row>
    <row r="761" spans="1:25" ht="15.6">
      <c r="A761" s="132"/>
      <c r="B761" s="132"/>
      <c r="C761" s="49"/>
      <c r="D761" s="49"/>
      <c r="E761" s="49"/>
      <c r="F761" s="49"/>
      <c r="G761" s="49"/>
      <c r="H761" s="49"/>
      <c r="I761" s="49"/>
      <c r="J761" s="49"/>
      <c r="K761" s="49"/>
      <c r="L761" s="49"/>
      <c r="M761" s="49"/>
      <c r="N761" s="49"/>
      <c r="O761" s="49"/>
      <c r="P761" s="49"/>
      <c r="Q761" s="49"/>
      <c r="R761" s="49"/>
      <c r="S761" s="132"/>
      <c r="T761" s="132"/>
      <c r="U761" s="132"/>
      <c r="V761" s="132"/>
      <c r="W761" s="132"/>
      <c r="X761" s="132"/>
      <c r="Y761" s="132"/>
    </row>
    <row r="762" spans="1:25" ht="15.6">
      <c r="A762" s="132"/>
      <c r="B762" s="132"/>
      <c r="C762" s="49"/>
      <c r="D762" s="49"/>
      <c r="E762" s="49"/>
      <c r="F762" s="49"/>
      <c r="G762" s="49"/>
      <c r="H762" s="49"/>
      <c r="I762" s="49"/>
      <c r="J762" s="49"/>
      <c r="K762" s="49"/>
      <c r="L762" s="49"/>
      <c r="M762" s="49"/>
      <c r="N762" s="49"/>
      <c r="O762" s="49"/>
      <c r="P762" s="49"/>
      <c r="Q762" s="49"/>
      <c r="R762" s="49"/>
      <c r="S762" s="132"/>
      <c r="T762" s="132"/>
      <c r="U762" s="132"/>
      <c r="V762" s="132"/>
      <c r="W762" s="132"/>
      <c r="X762" s="132"/>
      <c r="Y762" s="132"/>
    </row>
    <row r="763" spans="1:25" ht="15.6">
      <c r="A763" s="132"/>
      <c r="B763" s="132"/>
      <c r="C763" s="49"/>
      <c r="D763" s="49"/>
      <c r="E763" s="49"/>
      <c r="F763" s="49"/>
      <c r="G763" s="49"/>
      <c r="H763" s="49"/>
      <c r="I763" s="49"/>
      <c r="J763" s="49"/>
      <c r="K763" s="49"/>
      <c r="L763" s="49"/>
      <c r="M763" s="49"/>
      <c r="N763" s="49"/>
      <c r="O763" s="49"/>
      <c r="P763" s="49"/>
      <c r="Q763" s="49"/>
      <c r="R763" s="49"/>
      <c r="S763" s="132"/>
      <c r="T763" s="132"/>
      <c r="U763" s="132"/>
      <c r="V763" s="132"/>
      <c r="W763" s="132"/>
      <c r="X763" s="132"/>
      <c r="Y763" s="132"/>
    </row>
    <row r="764" spans="1:25" ht="15.6">
      <c r="A764" s="132"/>
      <c r="B764" s="132"/>
      <c r="C764" s="49"/>
      <c r="D764" s="49"/>
      <c r="E764" s="49"/>
      <c r="F764" s="49"/>
      <c r="G764" s="49"/>
      <c r="H764" s="49"/>
      <c r="I764" s="49"/>
      <c r="J764" s="49"/>
      <c r="K764" s="49"/>
      <c r="L764" s="49"/>
      <c r="M764" s="49"/>
      <c r="N764" s="49"/>
      <c r="O764" s="49"/>
      <c r="P764" s="49"/>
      <c r="Q764" s="49"/>
      <c r="R764" s="49"/>
      <c r="S764" s="132"/>
      <c r="T764" s="132"/>
      <c r="U764" s="132"/>
      <c r="V764" s="132"/>
      <c r="W764" s="132"/>
      <c r="X764" s="132"/>
      <c r="Y764" s="132"/>
    </row>
    <row r="765" spans="1:25" ht="15.6">
      <c r="A765" s="132"/>
      <c r="B765" s="132"/>
      <c r="C765" s="49"/>
      <c r="D765" s="49"/>
      <c r="E765" s="49"/>
      <c r="F765" s="49"/>
      <c r="G765" s="49"/>
      <c r="H765" s="49"/>
      <c r="I765" s="49"/>
      <c r="J765" s="49"/>
      <c r="K765" s="49"/>
      <c r="L765" s="49"/>
      <c r="M765" s="49"/>
      <c r="N765" s="49"/>
      <c r="O765" s="49"/>
      <c r="P765" s="49"/>
      <c r="Q765" s="49"/>
      <c r="R765" s="49"/>
      <c r="S765" s="132"/>
      <c r="T765" s="132"/>
      <c r="U765" s="132"/>
      <c r="V765" s="132"/>
      <c r="W765" s="132"/>
      <c r="X765" s="132"/>
      <c r="Y765" s="132"/>
    </row>
    <row r="766" spans="1:25" ht="15.6">
      <c r="A766" s="132"/>
      <c r="B766" s="132"/>
      <c r="C766" s="49"/>
      <c r="D766" s="49"/>
      <c r="E766" s="49"/>
      <c r="F766" s="49"/>
      <c r="G766" s="49"/>
      <c r="H766" s="49"/>
      <c r="I766" s="49"/>
      <c r="J766" s="49"/>
      <c r="K766" s="49"/>
      <c r="L766" s="49"/>
      <c r="M766" s="49"/>
      <c r="N766" s="49"/>
      <c r="O766" s="49"/>
      <c r="P766" s="49"/>
      <c r="Q766" s="49"/>
      <c r="R766" s="49"/>
      <c r="S766" s="132"/>
      <c r="T766" s="132"/>
      <c r="U766" s="132"/>
      <c r="V766" s="132"/>
      <c r="W766" s="132"/>
      <c r="X766" s="132"/>
      <c r="Y766" s="132"/>
    </row>
    <row r="767" spans="1:25" ht="15.6">
      <c r="A767" s="132"/>
      <c r="B767" s="132"/>
      <c r="C767" s="49"/>
      <c r="D767" s="49"/>
      <c r="E767" s="49"/>
      <c r="F767" s="49"/>
      <c r="G767" s="49"/>
      <c r="H767" s="49"/>
      <c r="I767" s="49"/>
      <c r="J767" s="49"/>
      <c r="K767" s="49"/>
      <c r="L767" s="49"/>
      <c r="M767" s="49"/>
      <c r="N767" s="49"/>
      <c r="O767" s="49"/>
      <c r="P767" s="49"/>
      <c r="Q767" s="49"/>
      <c r="R767" s="49"/>
      <c r="S767" s="132"/>
      <c r="T767" s="132"/>
      <c r="U767" s="132"/>
      <c r="V767" s="132"/>
      <c r="W767" s="132"/>
      <c r="X767" s="132"/>
      <c r="Y767" s="132"/>
    </row>
    <row r="768" spans="1:25" ht="15.6">
      <c r="A768" s="132"/>
      <c r="B768" s="132"/>
      <c r="C768" s="49"/>
      <c r="D768" s="49"/>
      <c r="E768" s="49"/>
      <c r="F768" s="49"/>
      <c r="G768" s="49"/>
      <c r="H768" s="49"/>
      <c r="I768" s="49"/>
      <c r="J768" s="49"/>
      <c r="K768" s="49"/>
      <c r="L768" s="49"/>
      <c r="M768" s="49"/>
      <c r="N768" s="49"/>
      <c r="O768" s="49"/>
      <c r="P768" s="49"/>
      <c r="Q768" s="49"/>
      <c r="R768" s="49"/>
      <c r="S768" s="132"/>
      <c r="T768" s="132"/>
      <c r="U768" s="132"/>
      <c r="V768" s="132"/>
      <c r="W768" s="132"/>
      <c r="X768" s="132"/>
      <c r="Y768" s="132"/>
    </row>
    <row r="769" spans="1:25" ht="15.6">
      <c r="A769" s="132"/>
      <c r="B769" s="132"/>
      <c r="C769" s="49"/>
      <c r="D769" s="49"/>
      <c r="E769" s="49"/>
      <c r="F769" s="49"/>
      <c r="G769" s="49"/>
      <c r="H769" s="49"/>
      <c r="I769" s="49"/>
      <c r="J769" s="49"/>
      <c r="K769" s="49"/>
      <c r="L769" s="49"/>
      <c r="M769" s="49"/>
      <c r="N769" s="49"/>
      <c r="O769" s="49"/>
      <c r="P769" s="49"/>
      <c r="Q769" s="49"/>
      <c r="R769" s="49"/>
      <c r="S769" s="132"/>
      <c r="T769" s="132"/>
      <c r="U769" s="132"/>
      <c r="V769" s="132"/>
      <c r="W769" s="132"/>
      <c r="X769" s="132"/>
      <c r="Y769" s="132"/>
    </row>
    <row r="770" spans="1:25" ht="15.6">
      <c r="A770" s="132"/>
      <c r="B770" s="132"/>
      <c r="C770" s="49"/>
      <c r="D770" s="49"/>
      <c r="E770" s="49"/>
      <c r="F770" s="49"/>
      <c r="G770" s="49"/>
      <c r="H770" s="49"/>
      <c r="I770" s="49"/>
      <c r="J770" s="49"/>
      <c r="K770" s="49"/>
      <c r="L770" s="49"/>
      <c r="M770" s="49"/>
      <c r="N770" s="49"/>
      <c r="O770" s="49"/>
      <c r="P770" s="49"/>
      <c r="Q770" s="49"/>
      <c r="R770" s="49"/>
      <c r="S770" s="132"/>
      <c r="T770" s="132"/>
      <c r="U770" s="132"/>
      <c r="V770" s="132"/>
      <c r="W770" s="132"/>
      <c r="X770" s="132"/>
      <c r="Y770" s="132"/>
    </row>
    <row r="771" spans="1:25" ht="15.6">
      <c r="A771" s="132"/>
      <c r="B771" s="132"/>
      <c r="C771" s="49"/>
      <c r="D771" s="49"/>
      <c r="E771" s="49"/>
      <c r="F771" s="49"/>
      <c r="G771" s="49"/>
      <c r="H771" s="49"/>
      <c r="I771" s="49"/>
      <c r="J771" s="49"/>
      <c r="K771" s="49"/>
      <c r="L771" s="49"/>
      <c r="M771" s="49"/>
      <c r="N771" s="49"/>
      <c r="O771" s="49"/>
      <c r="P771" s="49"/>
      <c r="Q771" s="49"/>
      <c r="R771" s="49"/>
      <c r="S771" s="132"/>
      <c r="T771" s="132"/>
      <c r="U771" s="132"/>
      <c r="V771" s="132"/>
      <c r="W771" s="132"/>
      <c r="X771" s="132"/>
      <c r="Y771" s="132"/>
    </row>
    <row r="772" spans="1:25" ht="15.6">
      <c r="A772" s="132"/>
      <c r="B772" s="132"/>
      <c r="C772" s="49"/>
      <c r="D772" s="49"/>
      <c r="E772" s="49"/>
      <c r="F772" s="49"/>
      <c r="G772" s="49"/>
      <c r="H772" s="49"/>
      <c r="I772" s="49"/>
      <c r="J772" s="49"/>
      <c r="K772" s="49"/>
      <c r="L772" s="49"/>
      <c r="M772" s="49"/>
      <c r="N772" s="49"/>
      <c r="O772" s="49"/>
      <c r="P772" s="49"/>
      <c r="Q772" s="49"/>
      <c r="R772" s="49"/>
      <c r="S772" s="132"/>
      <c r="T772" s="132"/>
      <c r="U772" s="132"/>
      <c r="V772" s="132"/>
      <c r="W772" s="132"/>
      <c r="X772" s="132"/>
      <c r="Y772" s="132"/>
    </row>
    <row r="773" spans="1:25" ht="15.6">
      <c r="A773" s="132"/>
      <c r="B773" s="132"/>
      <c r="C773" s="49"/>
      <c r="D773" s="49"/>
      <c r="E773" s="49"/>
      <c r="F773" s="49"/>
      <c r="G773" s="49"/>
      <c r="H773" s="49"/>
      <c r="I773" s="49"/>
      <c r="J773" s="49"/>
      <c r="K773" s="49"/>
      <c r="L773" s="49"/>
      <c r="M773" s="49"/>
      <c r="N773" s="49"/>
      <c r="O773" s="49"/>
      <c r="P773" s="49"/>
      <c r="Q773" s="49"/>
      <c r="R773" s="49"/>
      <c r="S773" s="132"/>
      <c r="T773" s="132"/>
      <c r="U773" s="132"/>
      <c r="V773" s="132"/>
      <c r="W773" s="132"/>
      <c r="X773" s="132"/>
      <c r="Y773" s="132"/>
    </row>
    <row r="774" spans="1:25" ht="15.6">
      <c r="A774" s="132"/>
      <c r="B774" s="132"/>
      <c r="C774" s="49"/>
      <c r="D774" s="49"/>
      <c r="E774" s="49"/>
      <c r="F774" s="49"/>
      <c r="G774" s="49"/>
      <c r="H774" s="49"/>
      <c r="I774" s="49"/>
      <c r="J774" s="49"/>
      <c r="K774" s="49"/>
      <c r="L774" s="49"/>
      <c r="M774" s="49"/>
      <c r="N774" s="49"/>
      <c r="O774" s="49"/>
      <c r="P774" s="49"/>
      <c r="Q774" s="49"/>
      <c r="R774" s="49"/>
      <c r="S774" s="132"/>
      <c r="T774" s="132"/>
      <c r="U774" s="132"/>
      <c r="V774" s="132"/>
      <c r="W774" s="132"/>
      <c r="X774" s="132"/>
      <c r="Y774" s="132"/>
    </row>
    <row r="775" spans="1:25" ht="15.6">
      <c r="A775" s="132"/>
      <c r="B775" s="132"/>
      <c r="C775" s="49"/>
      <c r="D775" s="49"/>
      <c r="E775" s="49"/>
      <c r="F775" s="49"/>
      <c r="G775" s="49"/>
      <c r="H775" s="49"/>
      <c r="I775" s="49"/>
      <c r="J775" s="49"/>
      <c r="K775" s="49"/>
      <c r="L775" s="49"/>
      <c r="M775" s="49"/>
      <c r="N775" s="49"/>
      <c r="O775" s="49"/>
      <c r="P775" s="49"/>
      <c r="Q775" s="49"/>
      <c r="R775" s="49"/>
      <c r="S775" s="132"/>
      <c r="T775" s="132"/>
      <c r="U775" s="132"/>
      <c r="V775" s="132"/>
      <c r="W775" s="132"/>
      <c r="X775" s="132"/>
      <c r="Y775" s="132"/>
    </row>
    <row r="776" spans="1:25" ht="15.6">
      <c r="A776" s="132"/>
      <c r="B776" s="132"/>
      <c r="C776" s="49"/>
      <c r="D776" s="49"/>
      <c r="E776" s="49"/>
      <c r="F776" s="49"/>
      <c r="G776" s="49"/>
      <c r="H776" s="49"/>
      <c r="I776" s="49"/>
      <c r="J776" s="49"/>
      <c r="K776" s="49"/>
      <c r="L776" s="49"/>
      <c r="M776" s="49"/>
      <c r="N776" s="49"/>
      <c r="O776" s="49"/>
      <c r="P776" s="49"/>
      <c r="Q776" s="49"/>
      <c r="R776" s="49"/>
      <c r="S776" s="132"/>
      <c r="T776" s="132"/>
      <c r="U776" s="132"/>
      <c r="V776" s="132"/>
      <c r="W776" s="132"/>
      <c r="X776" s="132"/>
      <c r="Y776" s="132"/>
    </row>
    <row r="777" spans="1:25" ht="15.6">
      <c r="A777" s="132"/>
      <c r="B777" s="132"/>
      <c r="C777" s="49"/>
      <c r="D777" s="49"/>
      <c r="E777" s="49"/>
      <c r="F777" s="49"/>
      <c r="G777" s="49"/>
      <c r="H777" s="49"/>
      <c r="I777" s="49"/>
      <c r="J777" s="49"/>
      <c r="K777" s="49"/>
      <c r="L777" s="49"/>
      <c r="M777" s="49"/>
      <c r="N777" s="49"/>
      <c r="O777" s="49"/>
      <c r="P777" s="49"/>
      <c r="Q777" s="49"/>
      <c r="R777" s="49"/>
      <c r="S777" s="132"/>
      <c r="T777" s="132"/>
      <c r="U777" s="132"/>
      <c r="V777" s="132"/>
      <c r="W777" s="132"/>
      <c r="X777" s="132"/>
      <c r="Y777" s="132"/>
    </row>
    <row r="778" spans="1:25" ht="15.6">
      <c r="A778" s="132"/>
      <c r="B778" s="132"/>
      <c r="C778" s="49"/>
      <c r="D778" s="49"/>
      <c r="E778" s="49"/>
      <c r="F778" s="49"/>
      <c r="G778" s="49"/>
      <c r="H778" s="49"/>
      <c r="I778" s="49"/>
      <c r="J778" s="49"/>
      <c r="K778" s="49"/>
      <c r="L778" s="49"/>
      <c r="M778" s="49"/>
      <c r="N778" s="49"/>
      <c r="O778" s="49"/>
      <c r="P778" s="49"/>
      <c r="Q778" s="49"/>
      <c r="R778" s="49"/>
      <c r="S778" s="132"/>
      <c r="T778" s="132"/>
      <c r="U778" s="132"/>
      <c r="V778" s="132"/>
      <c r="W778" s="132"/>
      <c r="X778" s="132"/>
      <c r="Y778" s="132"/>
    </row>
    <row r="779" spans="1:25" ht="15.6">
      <c r="A779" s="132"/>
      <c r="B779" s="132"/>
      <c r="C779" s="49"/>
      <c r="D779" s="49"/>
      <c r="E779" s="49"/>
      <c r="F779" s="49"/>
      <c r="G779" s="49"/>
      <c r="H779" s="49"/>
      <c r="I779" s="49"/>
      <c r="J779" s="49"/>
      <c r="K779" s="49"/>
      <c r="L779" s="49"/>
      <c r="M779" s="49"/>
      <c r="N779" s="49"/>
      <c r="O779" s="49"/>
      <c r="P779" s="49"/>
      <c r="Q779" s="49"/>
      <c r="R779" s="49"/>
      <c r="S779" s="132"/>
      <c r="T779" s="132"/>
      <c r="U779" s="132"/>
      <c r="V779" s="132"/>
      <c r="W779" s="132"/>
      <c r="X779" s="132"/>
      <c r="Y779" s="132"/>
    </row>
    <row r="780" spans="1:25" ht="15.6">
      <c r="A780" s="132"/>
      <c r="B780" s="132"/>
      <c r="C780" s="49"/>
      <c r="D780" s="49"/>
      <c r="E780" s="49"/>
      <c r="F780" s="49"/>
      <c r="G780" s="49"/>
      <c r="H780" s="49"/>
      <c r="I780" s="49"/>
      <c r="J780" s="49"/>
      <c r="K780" s="49"/>
      <c r="L780" s="49"/>
      <c r="M780" s="49"/>
      <c r="N780" s="49"/>
      <c r="O780" s="49"/>
      <c r="P780" s="49"/>
      <c r="Q780" s="49"/>
      <c r="R780" s="49"/>
      <c r="S780" s="132"/>
      <c r="T780" s="132"/>
      <c r="U780" s="132"/>
      <c r="V780" s="132"/>
      <c r="W780" s="132"/>
      <c r="X780" s="132"/>
      <c r="Y780" s="132"/>
    </row>
    <row r="781" spans="1:25" ht="15.6">
      <c r="A781" s="132"/>
      <c r="B781" s="132"/>
      <c r="C781" s="49"/>
      <c r="D781" s="49"/>
      <c r="E781" s="49"/>
      <c r="F781" s="49"/>
      <c r="G781" s="49"/>
      <c r="H781" s="49"/>
      <c r="I781" s="49"/>
      <c r="J781" s="49"/>
      <c r="K781" s="49"/>
      <c r="L781" s="49"/>
      <c r="M781" s="49"/>
      <c r="N781" s="49"/>
      <c r="O781" s="49"/>
      <c r="P781" s="49"/>
      <c r="Q781" s="49"/>
      <c r="R781" s="49"/>
      <c r="S781" s="132"/>
      <c r="T781" s="132"/>
      <c r="U781" s="132"/>
      <c r="V781" s="132"/>
      <c r="W781" s="132"/>
      <c r="X781" s="132"/>
      <c r="Y781" s="132"/>
    </row>
    <row r="782" spans="1:25" ht="15.6">
      <c r="A782" s="132"/>
      <c r="B782" s="132"/>
      <c r="C782" s="49"/>
      <c r="D782" s="49"/>
      <c r="E782" s="49"/>
      <c r="F782" s="49"/>
      <c r="G782" s="49"/>
      <c r="H782" s="49"/>
      <c r="I782" s="49"/>
      <c r="J782" s="49"/>
      <c r="K782" s="49"/>
      <c r="L782" s="49"/>
      <c r="M782" s="49"/>
      <c r="N782" s="49"/>
      <c r="O782" s="49"/>
      <c r="P782" s="49"/>
      <c r="Q782" s="49"/>
      <c r="R782" s="49"/>
      <c r="S782" s="132"/>
      <c r="T782" s="132"/>
      <c r="U782" s="132"/>
      <c r="V782" s="132"/>
      <c r="W782" s="132"/>
      <c r="X782" s="132"/>
      <c r="Y782" s="132"/>
    </row>
    <row r="783" spans="1:25" ht="15.6">
      <c r="A783" s="132"/>
      <c r="B783" s="132"/>
      <c r="C783" s="49"/>
      <c r="D783" s="49"/>
      <c r="E783" s="49"/>
      <c r="F783" s="49"/>
      <c r="G783" s="49"/>
      <c r="H783" s="49"/>
      <c r="I783" s="49"/>
      <c r="J783" s="49"/>
      <c r="K783" s="49"/>
      <c r="L783" s="49"/>
      <c r="M783" s="49"/>
      <c r="N783" s="49"/>
      <c r="O783" s="49"/>
      <c r="P783" s="49"/>
      <c r="Q783" s="49"/>
      <c r="R783" s="49"/>
      <c r="S783" s="132"/>
      <c r="T783" s="132"/>
      <c r="U783" s="132"/>
      <c r="V783" s="132"/>
      <c r="W783" s="132"/>
      <c r="X783" s="132"/>
      <c r="Y783" s="132"/>
    </row>
    <row r="784" spans="1:25" ht="15.6">
      <c r="A784" s="132"/>
      <c r="B784" s="132"/>
      <c r="C784" s="49"/>
      <c r="D784" s="49"/>
      <c r="E784" s="49"/>
      <c r="F784" s="49"/>
      <c r="G784" s="49"/>
      <c r="H784" s="49"/>
      <c r="I784" s="49"/>
      <c r="J784" s="49"/>
      <c r="K784" s="49"/>
      <c r="L784" s="49"/>
      <c r="M784" s="49"/>
      <c r="N784" s="49"/>
      <c r="O784" s="49"/>
      <c r="P784" s="49"/>
      <c r="Q784" s="49"/>
      <c r="R784" s="49"/>
      <c r="S784" s="132"/>
      <c r="T784" s="132"/>
      <c r="U784" s="132"/>
      <c r="V784" s="132"/>
      <c r="W784" s="132"/>
      <c r="X784" s="132"/>
      <c r="Y784" s="132"/>
    </row>
    <row r="785" spans="1:25" ht="15.6">
      <c r="A785" s="132"/>
      <c r="B785" s="132"/>
      <c r="C785" s="49"/>
      <c r="D785" s="49"/>
      <c r="E785" s="49"/>
      <c r="F785" s="49"/>
      <c r="G785" s="49"/>
      <c r="H785" s="49"/>
      <c r="I785" s="49"/>
      <c r="J785" s="49"/>
      <c r="K785" s="49"/>
      <c r="L785" s="49"/>
      <c r="M785" s="49"/>
      <c r="N785" s="49"/>
      <c r="O785" s="49"/>
      <c r="P785" s="49"/>
      <c r="Q785" s="49"/>
      <c r="R785" s="49"/>
      <c r="S785" s="132"/>
      <c r="T785" s="132"/>
      <c r="U785" s="132"/>
      <c r="V785" s="132"/>
      <c r="W785" s="132"/>
      <c r="X785" s="132"/>
      <c r="Y785" s="132"/>
    </row>
    <row r="786" spans="1:25" ht="15.6">
      <c r="A786" s="132"/>
      <c r="B786" s="132"/>
      <c r="C786" s="49"/>
      <c r="D786" s="49"/>
      <c r="E786" s="49"/>
      <c r="F786" s="49"/>
      <c r="G786" s="49"/>
      <c r="H786" s="49"/>
      <c r="I786" s="49"/>
      <c r="J786" s="49"/>
      <c r="K786" s="49"/>
      <c r="L786" s="49"/>
      <c r="M786" s="49"/>
      <c r="N786" s="49"/>
      <c r="O786" s="49"/>
      <c r="P786" s="49"/>
      <c r="Q786" s="49"/>
      <c r="R786" s="49"/>
      <c r="S786" s="132"/>
      <c r="T786" s="132"/>
      <c r="U786" s="132"/>
      <c r="V786" s="132"/>
      <c r="W786" s="132"/>
      <c r="X786" s="132"/>
      <c r="Y786" s="132"/>
    </row>
    <row r="787" spans="1:25" ht="15.6">
      <c r="A787" s="132"/>
      <c r="B787" s="132"/>
      <c r="C787" s="49"/>
      <c r="D787" s="49"/>
      <c r="E787" s="49"/>
      <c r="F787" s="49"/>
      <c r="G787" s="49"/>
      <c r="H787" s="49"/>
      <c r="I787" s="49"/>
      <c r="J787" s="49"/>
      <c r="K787" s="49"/>
      <c r="L787" s="49"/>
      <c r="M787" s="49"/>
      <c r="N787" s="49"/>
      <c r="O787" s="49"/>
      <c r="P787" s="49"/>
      <c r="Q787" s="49"/>
      <c r="R787" s="49"/>
      <c r="S787" s="132"/>
      <c r="T787" s="132"/>
      <c r="U787" s="132"/>
      <c r="V787" s="132"/>
      <c r="W787" s="132"/>
      <c r="X787" s="132"/>
      <c r="Y787" s="132"/>
    </row>
    <row r="788" spans="1:25" ht="15.6">
      <c r="A788" s="132"/>
      <c r="B788" s="132"/>
      <c r="C788" s="49"/>
      <c r="D788" s="49"/>
      <c r="E788" s="49"/>
      <c r="F788" s="49"/>
      <c r="G788" s="49"/>
      <c r="H788" s="49"/>
      <c r="I788" s="49"/>
      <c r="J788" s="49"/>
      <c r="K788" s="49"/>
      <c r="L788" s="49"/>
      <c r="M788" s="49"/>
      <c r="N788" s="49"/>
      <c r="O788" s="49"/>
      <c r="P788" s="49"/>
      <c r="Q788" s="49"/>
      <c r="R788" s="49"/>
      <c r="S788" s="132"/>
      <c r="T788" s="132"/>
      <c r="U788" s="132"/>
      <c r="V788" s="132"/>
      <c r="W788" s="132"/>
      <c r="X788" s="132"/>
      <c r="Y788" s="132"/>
    </row>
    <row r="789" spans="1:25" ht="15.6">
      <c r="A789" s="132"/>
      <c r="B789" s="132"/>
      <c r="C789" s="49"/>
      <c r="D789" s="49"/>
      <c r="E789" s="49"/>
      <c r="F789" s="49"/>
      <c r="G789" s="49"/>
      <c r="H789" s="49"/>
      <c r="I789" s="49"/>
      <c r="J789" s="49"/>
      <c r="K789" s="49"/>
      <c r="L789" s="49"/>
      <c r="M789" s="49"/>
      <c r="N789" s="49"/>
      <c r="O789" s="49"/>
      <c r="P789" s="49"/>
      <c r="Q789" s="49"/>
      <c r="R789" s="49"/>
      <c r="S789" s="132"/>
      <c r="T789" s="132"/>
      <c r="U789" s="132"/>
      <c r="V789" s="132"/>
      <c r="W789" s="132"/>
      <c r="X789" s="132"/>
      <c r="Y789" s="132"/>
    </row>
    <row r="790" spans="1:25" ht="15.6">
      <c r="A790" s="132"/>
      <c r="B790" s="132"/>
      <c r="C790" s="49"/>
      <c r="D790" s="49"/>
      <c r="E790" s="49"/>
      <c r="F790" s="49"/>
      <c r="G790" s="49"/>
      <c r="H790" s="49"/>
      <c r="I790" s="49"/>
      <c r="J790" s="49"/>
      <c r="K790" s="49"/>
      <c r="L790" s="49"/>
      <c r="M790" s="49"/>
      <c r="N790" s="49"/>
      <c r="O790" s="49"/>
      <c r="P790" s="49"/>
      <c r="Q790" s="49"/>
      <c r="R790" s="49"/>
      <c r="S790" s="132"/>
      <c r="T790" s="132"/>
      <c r="U790" s="132"/>
      <c r="V790" s="132"/>
      <c r="W790" s="132"/>
      <c r="X790" s="132"/>
      <c r="Y790" s="132"/>
    </row>
    <row r="791" spans="1:25" ht="15.6">
      <c r="A791" s="132"/>
      <c r="B791" s="132"/>
      <c r="C791" s="49"/>
      <c r="D791" s="49"/>
      <c r="E791" s="49"/>
      <c r="F791" s="49"/>
      <c r="G791" s="49"/>
      <c r="H791" s="49"/>
      <c r="I791" s="49"/>
      <c r="J791" s="49"/>
      <c r="K791" s="49"/>
      <c r="L791" s="49"/>
      <c r="M791" s="49"/>
      <c r="N791" s="49"/>
      <c r="O791" s="49"/>
      <c r="P791" s="49"/>
      <c r="Q791" s="49"/>
      <c r="R791" s="49"/>
      <c r="S791" s="132"/>
      <c r="T791" s="132"/>
      <c r="U791" s="132"/>
      <c r="V791" s="132"/>
      <c r="W791" s="132"/>
      <c r="X791" s="132"/>
      <c r="Y791" s="132"/>
    </row>
    <row r="792" spans="1:25" ht="15.6">
      <c r="A792" s="132"/>
      <c r="B792" s="132"/>
      <c r="C792" s="49"/>
      <c r="D792" s="49"/>
      <c r="E792" s="49"/>
      <c r="F792" s="49"/>
      <c r="G792" s="49"/>
      <c r="H792" s="49"/>
      <c r="I792" s="49"/>
      <c r="J792" s="49"/>
      <c r="K792" s="49"/>
      <c r="L792" s="49"/>
      <c r="M792" s="49"/>
      <c r="N792" s="49"/>
      <c r="O792" s="49"/>
      <c r="P792" s="49"/>
      <c r="Q792" s="49"/>
      <c r="R792" s="49"/>
      <c r="S792" s="132"/>
      <c r="T792" s="132"/>
      <c r="U792" s="132"/>
      <c r="V792" s="132"/>
      <c r="W792" s="132"/>
      <c r="X792" s="132"/>
      <c r="Y792" s="132"/>
    </row>
    <row r="793" spans="1:25" ht="15.6">
      <c r="A793" s="132"/>
      <c r="B793" s="132"/>
      <c r="C793" s="49"/>
      <c r="D793" s="49"/>
      <c r="E793" s="49"/>
      <c r="F793" s="49"/>
      <c r="G793" s="49"/>
      <c r="H793" s="49"/>
      <c r="I793" s="49"/>
      <c r="J793" s="49"/>
      <c r="K793" s="49"/>
      <c r="L793" s="49"/>
      <c r="M793" s="49"/>
      <c r="N793" s="49"/>
      <c r="O793" s="49"/>
      <c r="P793" s="49"/>
      <c r="Q793" s="49"/>
      <c r="R793" s="49"/>
      <c r="S793" s="132"/>
      <c r="T793" s="132"/>
      <c r="U793" s="132"/>
      <c r="V793" s="132"/>
      <c r="W793" s="132"/>
      <c r="X793" s="132"/>
      <c r="Y793" s="132"/>
    </row>
    <row r="794" spans="1:25" ht="15.6">
      <c r="A794" s="132"/>
      <c r="B794" s="132"/>
      <c r="C794" s="49"/>
      <c r="D794" s="49"/>
      <c r="E794" s="49"/>
      <c r="F794" s="49"/>
      <c r="G794" s="49"/>
      <c r="H794" s="49"/>
      <c r="I794" s="49"/>
      <c r="J794" s="49"/>
      <c r="K794" s="49"/>
      <c r="L794" s="49"/>
      <c r="M794" s="49"/>
      <c r="N794" s="49"/>
      <c r="O794" s="49"/>
      <c r="P794" s="49"/>
      <c r="Q794" s="49"/>
      <c r="R794" s="49"/>
      <c r="S794" s="132"/>
      <c r="T794" s="132"/>
      <c r="U794" s="132"/>
      <c r="V794" s="132"/>
      <c r="W794" s="132"/>
      <c r="X794" s="132"/>
      <c r="Y794" s="132"/>
    </row>
    <row r="795" spans="1:25" ht="15.6">
      <c r="A795" s="132"/>
      <c r="B795" s="132"/>
      <c r="C795" s="49"/>
      <c r="D795" s="49"/>
      <c r="E795" s="49"/>
      <c r="F795" s="49"/>
      <c r="G795" s="49"/>
      <c r="H795" s="49"/>
      <c r="I795" s="49"/>
      <c r="J795" s="49"/>
      <c r="K795" s="49"/>
      <c r="L795" s="49"/>
      <c r="M795" s="49"/>
      <c r="N795" s="49"/>
      <c r="O795" s="49"/>
      <c r="P795" s="49"/>
      <c r="Q795" s="49"/>
      <c r="R795" s="49"/>
      <c r="S795" s="132"/>
      <c r="T795" s="132"/>
      <c r="U795" s="132"/>
      <c r="V795" s="132"/>
      <c r="W795" s="132"/>
      <c r="X795" s="132"/>
      <c r="Y795" s="132"/>
    </row>
    <row r="796" spans="1:25" ht="15.6">
      <c r="A796" s="132"/>
      <c r="B796" s="132"/>
      <c r="C796" s="49"/>
      <c r="D796" s="49"/>
      <c r="E796" s="49"/>
      <c r="F796" s="49"/>
      <c r="G796" s="49"/>
      <c r="H796" s="49"/>
      <c r="I796" s="49"/>
      <c r="J796" s="49"/>
      <c r="K796" s="49"/>
      <c r="L796" s="49"/>
      <c r="M796" s="49"/>
      <c r="N796" s="49"/>
      <c r="O796" s="49"/>
      <c r="P796" s="49"/>
      <c r="Q796" s="49"/>
      <c r="R796" s="49"/>
      <c r="S796" s="132"/>
      <c r="T796" s="132"/>
      <c r="U796" s="132"/>
      <c r="V796" s="132"/>
      <c r="W796" s="132"/>
      <c r="X796" s="132"/>
      <c r="Y796" s="132"/>
    </row>
    <row r="797" spans="1:25" ht="15.6">
      <c r="A797" s="132"/>
      <c r="B797" s="132"/>
      <c r="C797" s="49"/>
      <c r="D797" s="49"/>
      <c r="E797" s="49"/>
      <c r="F797" s="49"/>
      <c r="G797" s="49"/>
      <c r="H797" s="49"/>
      <c r="I797" s="49"/>
      <c r="J797" s="49"/>
      <c r="K797" s="49"/>
      <c r="L797" s="49"/>
      <c r="M797" s="49"/>
      <c r="N797" s="49"/>
      <c r="O797" s="49"/>
      <c r="P797" s="49"/>
      <c r="Q797" s="49"/>
      <c r="R797" s="49"/>
      <c r="S797" s="132"/>
      <c r="T797" s="132"/>
      <c r="U797" s="132"/>
      <c r="V797" s="132"/>
      <c r="W797" s="132"/>
      <c r="X797" s="132"/>
      <c r="Y797" s="132"/>
    </row>
    <row r="798" spans="1:25" ht="15.6">
      <c r="A798" s="132"/>
      <c r="B798" s="132"/>
      <c r="C798" s="49"/>
      <c r="D798" s="49"/>
      <c r="E798" s="49"/>
      <c r="F798" s="49"/>
      <c r="G798" s="49"/>
      <c r="H798" s="49"/>
      <c r="I798" s="49"/>
      <c r="J798" s="49"/>
      <c r="K798" s="49"/>
      <c r="L798" s="49"/>
      <c r="M798" s="49"/>
      <c r="N798" s="49"/>
      <c r="O798" s="49"/>
      <c r="P798" s="49"/>
      <c r="Q798" s="49"/>
      <c r="R798" s="49"/>
      <c r="S798" s="132"/>
      <c r="T798" s="132"/>
      <c r="U798" s="132"/>
      <c r="V798" s="132"/>
      <c r="W798" s="132"/>
      <c r="X798" s="132"/>
      <c r="Y798" s="132"/>
    </row>
    <row r="799" spans="1:25" ht="15.6">
      <c r="A799" s="132"/>
      <c r="B799" s="132"/>
      <c r="C799" s="49"/>
      <c r="D799" s="49"/>
      <c r="E799" s="49"/>
      <c r="F799" s="49"/>
      <c r="G799" s="49"/>
      <c r="H799" s="49"/>
      <c r="I799" s="49"/>
      <c r="J799" s="49"/>
      <c r="K799" s="49"/>
      <c r="L799" s="49"/>
      <c r="M799" s="49"/>
      <c r="N799" s="49"/>
      <c r="O799" s="49"/>
      <c r="P799" s="49"/>
      <c r="Q799" s="49"/>
      <c r="R799" s="49"/>
      <c r="S799" s="132"/>
      <c r="T799" s="132"/>
      <c r="U799" s="132"/>
      <c r="V799" s="132"/>
      <c r="W799" s="132"/>
      <c r="X799" s="132"/>
      <c r="Y799" s="132"/>
    </row>
    <row r="800" spans="1:25" ht="15.6">
      <c r="A800" s="132"/>
      <c r="B800" s="132"/>
      <c r="C800" s="49"/>
      <c r="D800" s="49"/>
      <c r="E800" s="49"/>
      <c r="F800" s="49"/>
      <c r="G800" s="49"/>
      <c r="H800" s="49"/>
      <c r="I800" s="49"/>
      <c r="J800" s="49"/>
      <c r="K800" s="49"/>
      <c r="L800" s="49"/>
      <c r="M800" s="49"/>
      <c r="N800" s="49"/>
      <c r="O800" s="49"/>
      <c r="P800" s="49"/>
      <c r="Q800" s="49"/>
      <c r="R800" s="49"/>
      <c r="S800" s="132"/>
      <c r="T800" s="132"/>
      <c r="U800" s="132"/>
      <c r="V800" s="132"/>
      <c r="W800" s="132"/>
      <c r="X800" s="132"/>
      <c r="Y800" s="132"/>
    </row>
    <row r="801" spans="1:25" ht="15.6">
      <c r="A801" s="132"/>
      <c r="B801" s="132"/>
      <c r="C801" s="49"/>
      <c r="D801" s="49"/>
      <c r="E801" s="49"/>
      <c r="F801" s="49"/>
      <c r="G801" s="49"/>
      <c r="H801" s="49"/>
      <c r="I801" s="49"/>
      <c r="J801" s="49"/>
      <c r="K801" s="49"/>
      <c r="L801" s="49"/>
      <c r="M801" s="49"/>
      <c r="N801" s="49"/>
      <c r="O801" s="49"/>
      <c r="P801" s="49"/>
      <c r="Q801" s="49"/>
      <c r="R801" s="49"/>
      <c r="S801" s="132"/>
      <c r="T801" s="132"/>
      <c r="U801" s="132"/>
      <c r="V801" s="132"/>
      <c r="W801" s="132"/>
      <c r="X801" s="132"/>
      <c r="Y801" s="132"/>
    </row>
    <row r="802" spans="1:25" ht="15.6">
      <c r="A802" s="132"/>
      <c r="B802" s="132"/>
      <c r="C802" s="49"/>
      <c r="D802" s="49"/>
      <c r="E802" s="49"/>
      <c r="F802" s="49"/>
      <c r="G802" s="49"/>
      <c r="H802" s="49"/>
      <c r="I802" s="49"/>
      <c r="J802" s="49"/>
      <c r="K802" s="49"/>
      <c r="L802" s="49"/>
      <c r="M802" s="49"/>
      <c r="N802" s="49"/>
      <c r="O802" s="49"/>
      <c r="P802" s="49"/>
      <c r="Q802" s="49"/>
      <c r="R802" s="49"/>
      <c r="S802" s="132"/>
      <c r="T802" s="132"/>
      <c r="U802" s="132"/>
      <c r="V802" s="132"/>
      <c r="W802" s="132"/>
      <c r="X802" s="132"/>
      <c r="Y802" s="132"/>
    </row>
    <row r="803" spans="1:25" ht="15.6">
      <c r="A803" s="132"/>
      <c r="B803" s="132"/>
      <c r="C803" s="49"/>
      <c r="D803" s="49"/>
      <c r="E803" s="49"/>
      <c r="F803" s="49"/>
      <c r="G803" s="49"/>
      <c r="H803" s="49"/>
      <c r="I803" s="49"/>
      <c r="J803" s="49"/>
      <c r="K803" s="49"/>
      <c r="L803" s="49"/>
      <c r="M803" s="49"/>
      <c r="N803" s="49"/>
      <c r="O803" s="49"/>
      <c r="P803" s="49"/>
      <c r="Q803" s="49"/>
      <c r="R803" s="49"/>
      <c r="S803" s="132"/>
      <c r="T803" s="132"/>
      <c r="U803" s="132"/>
      <c r="V803" s="132"/>
      <c r="W803" s="132"/>
      <c r="X803" s="132"/>
      <c r="Y803" s="132"/>
    </row>
    <row r="804" spans="1:25" ht="15.6">
      <c r="A804" s="132"/>
      <c r="B804" s="132"/>
      <c r="C804" s="49"/>
      <c r="D804" s="49"/>
      <c r="E804" s="49"/>
      <c r="F804" s="49"/>
      <c r="G804" s="49"/>
      <c r="H804" s="49"/>
      <c r="I804" s="49"/>
      <c r="J804" s="49"/>
      <c r="K804" s="49"/>
      <c r="L804" s="49"/>
      <c r="M804" s="49"/>
      <c r="N804" s="49"/>
      <c r="O804" s="49"/>
      <c r="P804" s="49"/>
      <c r="Q804" s="49"/>
      <c r="R804" s="49"/>
      <c r="S804" s="132"/>
      <c r="T804" s="132"/>
      <c r="U804" s="132"/>
      <c r="V804" s="132"/>
      <c r="W804" s="132"/>
      <c r="X804" s="132"/>
      <c r="Y804" s="132"/>
    </row>
    <row r="805" spans="1:25" ht="15.6">
      <c r="A805" s="132"/>
      <c r="B805" s="132"/>
      <c r="C805" s="49"/>
      <c r="D805" s="49"/>
      <c r="E805" s="49"/>
      <c r="F805" s="49"/>
      <c r="G805" s="49"/>
      <c r="H805" s="49"/>
      <c r="I805" s="49"/>
      <c r="J805" s="49"/>
      <c r="K805" s="49"/>
      <c r="L805" s="49"/>
      <c r="M805" s="49"/>
      <c r="N805" s="49"/>
      <c r="O805" s="49"/>
      <c r="P805" s="49"/>
      <c r="Q805" s="49"/>
      <c r="R805" s="49"/>
      <c r="S805" s="132"/>
      <c r="T805" s="132"/>
      <c r="U805" s="132"/>
      <c r="V805" s="132"/>
      <c r="W805" s="132"/>
      <c r="X805" s="132"/>
      <c r="Y805" s="132"/>
    </row>
    <row r="806" spans="1:25" ht="15.6">
      <c r="A806" s="132"/>
      <c r="B806" s="132"/>
      <c r="C806" s="49"/>
      <c r="D806" s="49"/>
      <c r="E806" s="49"/>
      <c r="F806" s="49"/>
      <c r="G806" s="49"/>
      <c r="H806" s="49"/>
      <c r="I806" s="49"/>
      <c r="J806" s="49"/>
      <c r="K806" s="49"/>
      <c r="L806" s="49"/>
      <c r="M806" s="49"/>
      <c r="N806" s="49"/>
      <c r="O806" s="49"/>
      <c r="P806" s="49"/>
      <c r="Q806" s="49"/>
      <c r="R806" s="49"/>
      <c r="S806" s="132"/>
      <c r="T806" s="132"/>
      <c r="U806" s="132"/>
      <c r="V806" s="132"/>
      <c r="W806" s="132"/>
      <c r="X806" s="132"/>
      <c r="Y806" s="132"/>
    </row>
    <row r="807" spans="1:25" ht="15.6">
      <c r="A807" s="132"/>
      <c r="B807" s="132"/>
      <c r="C807" s="49"/>
      <c r="D807" s="49"/>
      <c r="E807" s="49"/>
      <c r="F807" s="49"/>
      <c r="G807" s="49"/>
      <c r="H807" s="49"/>
      <c r="I807" s="49"/>
      <c r="J807" s="49"/>
      <c r="K807" s="49"/>
      <c r="L807" s="49"/>
      <c r="M807" s="49"/>
      <c r="N807" s="49"/>
      <c r="O807" s="49"/>
      <c r="P807" s="49"/>
      <c r="Q807" s="49"/>
      <c r="R807" s="49"/>
      <c r="S807" s="132"/>
      <c r="T807" s="132"/>
      <c r="U807" s="132"/>
      <c r="V807" s="132"/>
      <c r="W807" s="132"/>
      <c r="X807" s="132"/>
      <c r="Y807" s="132"/>
    </row>
    <row r="808" spans="1:25" ht="15.6">
      <c r="A808" s="132"/>
      <c r="B808" s="132"/>
      <c r="C808" s="49"/>
      <c r="D808" s="49"/>
      <c r="E808" s="49"/>
      <c r="F808" s="49"/>
      <c r="G808" s="49"/>
      <c r="H808" s="49"/>
      <c r="I808" s="49"/>
      <c r="J808" s="49"/>
      <c r="K808" s="49"/>
      <c r="L808" s="49"/>
      <c r="M808" s="49"/>
      <c r="N808" s="49"/>
      <c r="O808" s="49"/>
      <c r="P808" s="49"/>
      <c r="Q808" s="49"/>
      <c r="R808" s="49"/>
      <c r="S808" s="132"/>
      <c r="T808" s="132"/>
      <c r="U808" s="132"/>
      <c r="V808" s="132"/>
      <c r="W808" s="132"/>
      <c r="X808" s="132"/>
      <c r="Y808" s="132"/>
    </row>
    <row r="809" spans="1:25" ht="15.6">
      <c r="A809" s="132"/>
      <c r="B809" s="132"/>
      <c r="C809" s="49"/>
      <c r="D809" s="49"/>
      <c r="E809" s="49"/>
      <c r="F809" s="49"/>
      <c r="G809" s="49"/>
      <c r="H809" s="49"/>
      <c r="I809" s="49"/>
      <c r="J809" s="49"/>
      <c r="K809" s="49"/>
      <c r="L809" s="49"/>
      <c r="M809" s="49"/>
      <c r="N809" s="49"/>
      <c r="O809" s="49"/>
      <c r="P809" s="49"/>
      <c r="Q809" s="49"/>
      <c r="R809" s="49"/>
      <c r="S809" s="132"/>
      <c r="T809" s="132"/>
      <c r="U809" s="132"/>
      <c r="V809" s="132"/>
      <c r="W809" s="132"/>
      <c r="X809" s="132"/>
      <c r="Y809" s="132"/>
    </row>
    <row r="810" spans="1:25" ht="15.6">
      <c r="A810" s="132"/>
      <c r="B810" s="132"/>
      <c r="C810" s="49"/>
      <c r="D810" s="49"/>
      <c r="E810" s="49"/>
      <c r="F810" s="49"/>
      <c r="G810" s="49"/>
      <c r="H810" s="49"/>
      <c r="I810" s="49"/>
      <c r="J810" s="49"/>
      <c r="K810" s="49"/>
      <c r="L810" s="49"/>
      <c r="M810" s="49"/>
      <c r="N810" s="49"/>
      <c r="O810" s="49"/>
      <c r="P810" s="49"/>
      <c r="Q810" s="49"/>
      <c r="R810" s="49"/>
      <c r="S810" s="132"/>
      <c r="T810" s="132"/>
      <c r="U810" s="132"/>
      <c r="V810" s="132"/>
      <c r="W810" s="132"/>
      <c r="X810" s="132"/>
      <c r="Y810" s="132"/>
    </row>
    <row r="811" spans="1:25" ht="15.6">
      <c r="A811" s="132"/>
      <c r="B811" s="132"/>
      <c r="C811" s="49"/>
      <c r="D811" s="49"/>
      <c r="E811" s="49"/>
      <c r="F811" s="49"/>
      <c r="G811" s="49"/>
      <c r="H811" s="49"/>
      <c r="I811" s="49"/>
      <c r="J811" s="49"/>
      <c r="K811" s="49"/>
      <c r="L811" s="49"/>
      <c r="M811" s="49"/>
      <c r="N811" s="49"/>
      <c r="O811" s="49"/>
      <c r="P811" s="49"/>
      <c r="Q811" s="49"/>
      <c r="R811" s="49"/>
      <c r="S811" s="132"/>
      <c r="T811" s="132"/>
      <c r="U811" s="132"/>
      <c r="V811" s="132"/>
      <c r="W811" s="132"/>
      <c r="X811" s="132"/>
      <c r="Y811" s="132"/>
    </row>
    <row r="812" spans="1:25" ht="15.6">
      <c r="A812" s="132"/>
      <c r="B812" s="132"/>
      <c r="C812" s="49"/>
      <c r="D812" s="49"/>
      <c r="E812" s="49"/>
      <c r="F812" s="49"/>
      <c r="G812" s="49"/>
      <c r="H812" s="49"/>
      <c r="I812" s="49"/>
      <c r="J812" s="49"/>
      <c r="K812" s="49"/>
      <c r="L812" s="49"/>
      <c r="M812" s="49"/>
      <c r="N812" s="49"/>
      <c r="O812" s="49"/>
      <c r="P812" s="49"/>
      <c r="Q812" s="49"/>
      <c r="R812" s="49"/>
      <c r="S812" s="132"/>
      <c r="T812" s="132"/>
      <c r="U812" s="132"/>
      <c r="V812" s="132"/>
      <c r="W812" s="132"/>
      <c r="X812" s="132"/>
      <c r="Y812" s="132"/>
    </row>
    <row r="813" spans="1:25" ht="15.6">
      <c r="A813" s="132"/>
      <c r="B813" s="132"/>
      <c r="C813" s="49"/>
      <c r="D813" s="49"/>
      <c r="E813" s="49"/>
      <c r="F813" s="49"/>
      <c r="G813" s="49"/>
      <c r="H813" s="49"/>
      <c r="I813" s="49"/>
      <c r="J813" s="49"/>
      <c r="K813" s="49"/>
      <c r="L813" s="49"/>
      <c r="M813" s="49"/>
      <c r="N813" s="49"/>
      <c r="O813" s="49"/>
      <c r="P813" s="49"/>
      <c r="Q813" s="49"/>
      <c r="R813" s="49"/>
      <c r="S813" s="132"/>
      <c r="T813" s="132"/>
      <c r="U813" s="132"/>
      <c r="V813" s="132"/>
      <c r="W813" s="132"/>
      <c r="X813" s="132"/>
      <c r="Y813" s="132"/>
    </row>
    <row r="814" spans="1:25" ht="15.6">
      <c r="A814" s="132"/>
      <c r="B814" s="132"/>
      <c r="C814" s="49"/>
      <c r="D814" s="49"/>
      <c r="E814" s="49"/>
      <c r="F814" s="49"/>
      <c r="G814" s="49"/>
      <c r="H814" s="49"/>
      <c r="I814" s="49"/>
      <c r="J814" s="49"/>
      <c r="K814" s="49"/>
      <c r="L814" s="49"/>
      <c r="M814" s="49"/>
      <c r="N814" s="49"/>
      <c r="O814" s="49"/>
      <c r="P814" s="49"/>
      <c r="Q814" s="49"/>
      <c r="R814" s="49"/>
      <c r="S814" s="132"/>
      <c r="T814" s="132"/>
      <c r="U814" s="132"/>
      <c r="V814" s="132"/>
      <c r="W814" s="132"/>
      <c r="X814" s="132"/>
      <c r="Y814" s="132"/>
    </row>
    <row r="815" spans="1:25" ht="15.6">
      <c r="A815" s="132"/>
      <c r="B815" s="132"/>
      <c r="C815" s="49"/>
      <c r="D815" s="49"/>
      <c r="E815" s="49"/>
      <c r="F815" s="49"/>
      <c r="G815" s="49"/>
      <c r="H815" s="49"/>
      <c r="I815" s="49"/>
      <c r="J815" s="49"/>
      <c r="K815" s="49"/>
      <c r="L815" s="49"/>
      <c r="M815" s="49"/>
      <c r="N815" s="49"/>
      <c r="O815" s="49"/>
      <c r="P815" s="49"/>
      <c r="Q815" s="49"/>
      <c r="R815" s="49"/>
      <c r="S815" s="132"/>
      <c r="T815" s="132"/>
      <c r="U815" s="132"/>
      <c r="V815" s="132"/>
      <c r="W815" s="132"/>
      <c r="X815" s="132"/>
      <c r="Y815" s="132"/>
    </row>
    <row r="816" spans="1:25" ht="15.6">
      <c r="A816" s="132"/>
      <c r="B816" s="132"/>
      <c r="C816" s="49"/>
      <c r="D816" s="49"/>
      <c r="E816" s="49"/>
      <c r="F816" s="49"/>
      <c r="G816" s="49"/>
      <c r="H816" s="49"/>
      <c r="I816" s="49"/>
      <c r="J816" s="49"/>
      <c r="K816" s="49"/>
      <c r="L816" s="49"/>
      <c r="M816" s="49"/>
      <c r="N816" s="49"/>
      <c r="O816" s="49"/>
      <c r="P816" s="49"/>
      <c r="Q816" s="49"/>
      <c r="R816" s="49"/>
      <c r="S816" s="132"/>
      <c r="T816" s="132"/>
      <c r="U816" s="132"/>
      <c r="V816" s="132"/>
      <c r="W816" s="132"/>
      <c r="X816" s="132"/>
      <c r="Y816" s="132"/>
    </row>
    <row r="817" spans="1:25" ht="15.6">
      <c r="A817" s="132"/>
      <c r="B817" s="132"/>
      <c r="C817" s="49"/>
      <c r="D817" s="49"/>
      <c r="E817" s="49"/>
      <c r="F817" s="49"/>
      <c r="G817" s="49"/>
      <c r="H817" s="49"/>
      <c r="I817" s="49"/>
      <c r="J817" s="49"/>
      <c r="K817" s="49"/>
      <c r="L817" s="49"/>
      <c r="M817" s="49"/>
      <c r="N817" s="49"/>
      <c r="O817" s="49"/>
      <c r="P817" s="49"/>
      <c r="Q817" s="49"/>
      <c r="R817" s="49"/>
      <c r="S817" s="132"/>
      <c r="T817" s="132"/>
      <c r="U817" s="132"/>
      <c r="V817" s="132"/>
      <c r="W817" s="132"/>
      <c r="X817" s="132"/>
      <c r="Y817" s="132"/>
    </row>
    <row r="818" spans="1:25" ht="15.6">
      <c r="A818" s="132"/>
      <c r="B818" s="132"/>
      <c r="C818" s="49"/>
      <c r="D818" s="49"/>
      <c r="E818" s="49"/>
      <c r="F818" s="49"/>
      <c r="G818" s="49"/>
      <c r="H818" s="49"/>
      <c r="I818" s="49"/>
      <c r="J818" s="49"/>
      <c r="K818" s="49"/>
      <c r="L818" s="49"/>
      <c r="M818" s="49"/>
      <c r="N818" s="49"/>
      <c r="O818" s="49"/>
      <c r="P818" s="49"/>
      <c r="Q818" s="49"/>
      <c r="R818" s="49"/>
      <c r="S818" s="132"/>
      <c r="T818" s="132"/>
      <c r="U818" s="132"/>
      <c r="V818" s="132"/>
      <c r="W818" s="132"/>
      <c r="X818" s="132"/>
      <c r="Y818" s="132"/>
    </row>
    <row r="819" spans="1:25" ht="15.6">
      <c r="A819" s="132"/>
      <c r="B819" s="132"/>
      <c r="C819" s="49"/>
      <c r="D819" s="49"/>
      <c r="E819" s="49"/>
      <c r="F819" s="49"/>
      <c r="G819" s="49"/>
      <c r="H819" s="49"/>
      <c r="I819" s="49"/>
      <c r="J819" s="49"/>
      <c r="K819" s="49"/>
      <c r="L819" s="49"/>
      <c r="M819" s="49"/>
      <c r="N819" s="49"/>
      <c r="O819" s="49"/>
      <c r="P819" s="49"/>
      <c r="Q819" s="49"/>
      <c r="R819" s="49"/>
      <c r="S819" s="132"/>
      <c r="T819" s="132"/>
      <c r="U819" s="132"/>
      <c r="V819" s="132"/>
      <c r="W819" s="132"/>
      <c r="X819" s="132"/>
      <c r="Y819" s="132"/>
    </row>
    <row r="820" spans="1:25" ht="15.6">
      <c r="A820" s="132"/>
      <c r="B820" s="132"/>
      <c r="C820" s="49"/>
      <c r="D820" s="49"/>
      <c r="E820" s="49"/>
      <c r="F820" s="49"/>
      <c r="G820" s="49"/>
      <c r="H820" s="49"/>
      <c r="I820" s="49"/>
      <c r="J820" s="49"/>
      <c r="K820" s="49"/>
      <c r="L820" s="49"/>
      <c r="M820" s="49"/>
      <c r="N820" s="49"/>
      <c r="O820" s="49"/>
      <c r="P820" s="49"/>
      <c r="Q820" s="49"/>
      <c r="R820" s="49"/>
      <c r="S820" s="132"/>
      <c r="T820" s="132"/>
      <c r="U820" s="132"/>
      <c r="V820" s="132"/>
      <c r="W820" s="132"/>
      <c r="X820" s="132"/>
      <c r="Y820" s="132"/>
    </row>
    <row r="821" spans="1:25" ht="15.6">
      <c r="A821" s="132"/>
      <c r="B821" s="132"/>
      <c r="C821" s="49"/>
      <c r="D821" s="49"/>
      <c r="E821" s="49"/>
      <c r="F821" s="49"/>
      <c r="G821" s="49"/>
      <c r="H821" s="49"/>
      <c r="I821" s="49"/>
      <c r="J821" s="49"/>
      <c r="K821" s="49"/>
      <c r="L821" s="49"/>
      <c r="M821" s="49"/>
      <c r="N821" s="49"/>
      <c r="O821" s="49"/>
      <c r="P821" s="49"/>
      <c r="Q821" s="49"/>
      <c r="R821" s="49"/>
      <c r="S821" s="132"/>
      <c r="T821" s="132"/>
      <c r="U821" s="132"/>
      <c r="V821" s="132"/>
      <c r="W821" s="132"/>
      <c r="X821" s="132"/>
      <c r="Y821" s="132"/>
    </row>
    <row r="822" spans="1:25" ht="15.6">
      <c r="A822" s="132"/>
      <c r="B822" s="132"/>
      <c r="C822" s="49"/>
      <c r="D822" s="49"/>
      <c r="E822" s="49"/>
      <c r="F822" s="49"/>
      <c r="G822" s="49"/>
      <c r="H822" s="49"/>
      <c r="I822" s="49"/>
      <c r="J822" s="49"/>
      <c r="K822" s="49"/>
      <c r="L822" s="49"/>
      <c r="M822" s="49"/>
      <c r="N822" s="49"/>
      <c r="O822" s="49"/>
      <c r="P822" s="49"/>
      <c r="Q822" s="49"/>
      <c r="R822" s="49"/>
      <c r="S822" s="132"/>
      <c r="T822" s="132"/>
      <c r="U822" s="132"/>
      <c r="V822" s="132"/>
      <c r="W822" s="132"/>
      <c r="X822" s="132"/>
      <c r="Y822" s="132"/>
    </row>
    <row r="823" spans="1:25" ht="15.6">
      <c r="A823" s="132"/>
      <c r="B823" s="132"/>
      <c r="C823" s="49"/>
      <c r="D823" s="49"/>
      <c r="E823" s="49"/>
      <c r="F823" s="49"/>
      <c r="G823" s="49"/>
      <c r="H823" s="49"/>
      <c r="I823" s="49"/>
      <c r="J823" s="49"/>
      <c r="K823" s="49"/>
      <c r="L823" s="49"/>
      <c r="M823" s="49"/>
      <c r="N823" s="49"/>
      <c r="O823" s="49"/>
      <c r="P823" s="49"/>
      <c r="Q823" s="49"/>
      <c r="R823" s="49"/>
      <c r="S823" s="132"/>
      <c r="T823" s="132"/>
      <c r="U823" s="132"/>
      <c r="V823" s="132"/>
      <c r="W823" s="132"/>
      <c r="X823" s="132"/>
      <c r="Y823" s="132"/>
    </row>
    <row r="824" spans="1:25" ht="15.6">
      <c r="A824" s="132"/>
      <c r="B824" s="132"/>
      <c r="C824" s="49"/>
      <c r="D824" s="49"/>
      <c r="E824" s="49"/>
      <c r="F824" s="49"/>
      <c r="G824" s="49"/>
      <c r="H824" s="49"/>
      <c r="I824" s="49"/>
      <c r="J824" s="49"/>
      <c r="K824" s="49"/>
      <c r="L824" s="49"/>
      <c r="M824" s="49"/>
      <c r="N824" s="49"/>
      <c r="O824" s="49"/>
      <c r="P824" s="49"/>
      <c r="Q824" s="49"/>
      <c r="R824" s="49"/>
      <c r="S824" s="132"/>
      <c r="T824" s="132"/>
      <c r="U824" s="132"/>
      <c r="V824" s="132"/>
      <c r="W824" s="132"/>
      <c r="X824" s="132"/>
      <c r="Y824" s="132"/>
    </row>
    <row r="825" spans="1:25" ht="15.6">
      <c r="A825" s="132"/>
      <c r="B825" s="132"/>
      <c r="C825" s="49"/>
      <c r="D825" s="49"/>
      <c r="E825" s="49"/>
      <c r="F825" s="49"/>
      <c r="G825" s="49"/>
      <c r="H825" s="49"/>
      <c r="I825" s="49"/>
      <c r="J825" s="49"/>
      <c r="K825" s="49"/>
      <c r="L825" s="49"/>
      <c r="M825" s="49"/>
      <c r="N825" s="49"/>
      <c r="O825" s="49"/>
      <c r="P825" s="49"/>
      <c r="Q825" s="49"/>
      <c r="R825" s="49"/>
      <c r="S825" s="132"/>
      <c r="T825" s="132"/>
      <c r="U825" s="132"/>
      <c r="V825" s="132"/>
      <c r="W825" s="132"/>
      <c r="X825" s="132"/>
      <c r="Y825" s="132"/>
    </row>
    <row r="826" spans="1:25" ht="15.6">
      <c r="A826" s="132"/>
      <c r="B826" s="132"/>
      <c r="C826" s="49"/>
      <c r="D826" s="49"/>
      <c r="E826" s="49"/>
      <c r="F826" s="49"/>
      <c r="G826" s="49"/>
      <c r="H826" s="49"/>
      <c r="I826" s="49"/>
      <c r="J826" s="49"/>
      <c r="K826" s="49"/>
      <c r="L826" s="49"/>
      <c r="M826" s="49"/>
      <c r="N826" s="49"/>
      <c r="O826" s="49"/>
      <c r="P826" s="49"/>
      <c r="Q826" s="49"/>
      <c r="R826" s="49"/>
      <c r="S826" s="132"/>
      <c r="T826" s="132"/>
      <c r="U826" s="132"/>
      <c r="V826" s="132"/>
      <c r="W826" s="132"/>
      <c r="X826" s="132"/>
      <c r="Y826" s="132"/>
    </row>
    <row r="827" spans="1:25" ht="15.6">
      <c r="A827" s="132"/>
      <c r="B827" s="132"/>
      <c r="C827" s="49"/>
      <c r="D827" s="49"/>
      <c r="E827" s="49"/>
      <c r="F827" s="49"/>
      <c r="G827" s="49"/>
      <c r="H827" s="49"/>
      <c r="I827" s="49"/>
      <c r="J827" s="49"/>
      <c r="K827" s="49"/>
      <c r="L827" s="49"/>
      <c r="M827" s="49"/>
      <c r="N827" s="49"/>
      <c r="O827" s="49"/>
      <c r="P827" s="49"/>
      <c r="Q827" s="49"/>
      <c r="R827" s="49"/>
      <c r="S827" s="132"/>
      <c r="T827" s="132"/>
      <c r="U827" s="132"/>
      <c r="V827" s="132"/>
      <c r="W827" s="132"/>
      <c r="X827" s="132"/>
      <c r="Y827" s="132"/>
    </row>
    <row r="828" spans="1:25" ht="15.6">
      <c r="A828" s="132"/>
      <c r="B828" s="132"/>
      <c r="C828" s="49"/>
      <c r="D828" s="49"/>
      <c r="E828" s="49"/>
      <c r="F828" s="49"/>
      <c r="G828" s="49"/>
      <c r="H828" s="49"/>
      <c r="I828" s="49"/>
      <c r="J828" s="49"/>
      <c r="K828" s="49"/>
      <c r="L828" s="49"/>
      <c r="M828" s="49"/>
      <c r="N828" s="49"/>
      <c r="O828" s="49"/>
      <c r="P828" s="49"/>
      <c r="Q828" s="49"/>
      <c r="R828" s="49"/>
      <c r="S828" s="132"/>
      <c r="T828" s="132"/>
      <c r="U828" s="132"/>
      <c r="V828" s="132"/>
      <c r="W828" s="132"/>
      <c r="X828" s="132"/>
      <c r="Y828" s="132"/>
    </row>
    <row r="829" spans="1:25" ht="15.6">
      <c r="A829" s="132"/>
      <c r="B829" s="132"/>
      <c r="C829" s="49"/>
      <c r="D829" s="49"/>
      <c r="E829" s="49"/>
      <c r="F829" s="49"/>
      <c r="G829" s="49"/>
      <c r="H829" s="49"/>
      <c r="I829" s="49"/>
      <c r="J829" s="49"/>
      <c r="K829" s="49"/>
      <c r="L829" s="49"/>
      <c r="M829" s="49"/>
      <c r="N829" s="49"/>
      <c r="O829" s="49"/>
      <c r="P829" s="49"/>
      <c r="Q829" s="49"/>
      <c r="R829" s="49"/>
      <c r="S829" s="132"/>
      <c r="T829" s="132"/>
      <c r="U829" s="132"/>
      <c r="V829" s="132"/>
      <c r="W829" s="132"/>
      <c r="X829" s="132"/>
      <c r="Y829" s="132"/>
    </row>
    <row r="830" spans="1:25" ht="15.6">
      <c r="A830" s="132"/>
      <c r="B830" s="132"/>
      <c r="C830" s="49"/>
      <c r="D830" s="49"/>
      <c r="E830" s="49"/>
      <c r="F830" s="49"/>
      <c r="G830" s="49"/>
      <c r="H830" s="49"/>
      <c r="I830" s="49"/>
      <c r="J830" s="49"/>
      <c r="K830" s="49"/>
      <c r="L830" s="49"/>
      <c r="M830" s="49"/>
      <c r="N830" s="49"/>
      <c r="O830" s="49"/>
      <c r="P830" s="49"/>
      <c r="Q830" s="49"/>
      <c r="R830" s="49"/>
      <c r="S830" s="132"/>
      <c r="T830" s="132"/>
      <c r="U830" s="132"/>
      <c r="V830" s="132"/>
      <c r="W830" s="132"/>
      <c r="X830" s="132"/>
      <c r="Y830" s="132"/>
    </row>
    <row r="831" spans="1:25" ht="15.6">
      <c r="A831" s="132"/>
      <c r="B831" s="132"/>
      <c r="C831" s="49"/>
      <c r="D831" s="49"/>
      <c r="E831" s="49"/>
      <c r="F831" s="49"/>
      <c r="G831" s="49"/>
      <c r="H831" s="49"/>
      <c r="I831" s="49"/>
      <c r="J831" s="49"/>
      <c r="K831" s="49"/>
      <c r="L831" s="49"/>
      <c r="M831" s="49"/>
      <c r="N831" s="49"/>
      <c r="O831" s="49"/>
      <c r="P831" s="49"/>
      <c r="Q831" s="49"/>
      <c r="R831" s="49"/>
      <c r="S831" s="132"/>
      <c r="T831" s="132"/>
      <c r="U831" s="132"/>
      <c r="V831" s="132"/>
      <c r="W831" s="132"/>
      <c r="X831" s="132"/>
      <c r="Y831" s="132"/>
    </row>
    <row r="832" spans="1:25" ht="15.6">
      <c r="A832" s="132"/>
      <c r="B832" s="132"/>
      <c r="C832" s="49"/>
      <c r="D832" s="49"/>
      <c r="E832" s="49"/>
      <c r="F832" s="49"/>
      <c r="G832" s="49"/>
      <c r="H832" s="49"/>
      <c r="I832" s="49"/>
      <c r="J832" s="49"/>
      <c r="K832" s="49"/>
      <c r="L832" s="49"/>
      <c r="M832" s="49"/>
      <c r="N832" s="49"/>
      <c r="O832" s="49"/>
      <c r="P832" s="49"/>
      <c r="Q832" s="49"/>
      <c r="R832" s="49"/>
      <c r="S832" s="132"/>
      <c r="T832" s="132"/>
      <c r="U832" s="132"/>
      <c r="V832" s="132"/>
      <c r="W832" s="132"/>
      <c r="X832" s="132"/>
      <c r="Y832" s="132"/>
    </row>
    <row r="833" spans="1:25" ht="15.6">
      <c r="A833" s="132"/>
      <c r="B833" s="132"/>
      <c r="C833" s="49"/>
      <c r="D833" s="49"/>
      <c r="E833" s="49"/>
      <c r="F833" s="49"/>
      <c r="G833" s="49"/>
      <c r="H833" s="49"/>
      <c r="I833" s="49"/>
      <c r="J833" s="49"/>
      <c r="K833" s="49"/>
      <c r="L833" s="49"/>
      <c r="M833" s="49"/>
      <c r="N833" s="49"/>
      <c r="O833" s="49"/>
      <c r="P833" s="49"/>
      <c r="Q833" s="49"/>
      <c r="R833" s="49"/>
      <c r="S833" s="132"/>
      <c r="T833" s="132"/>
      <c r="U833" s="132"/>
      <c r="V833" s="132"/>
      <c r="W833" s="132"/>
      <c r="X833" s="132"/>
      <c r="Y833" s="132"/>
    </row>
    <row r="834" spans="1:25" ht="15.6">
      <c r="A834" s="132"/>
      <c r="B834" s="132"/>
      <c r="C834" s="49"/>
      <c r="D834" s="49"/>
      <c r="E834" s="49"/>
      <c r="F834" s="49"/>
      <c r="G834" s="49"/>
      <c r="H834" s="49"/>
      <c r="I834" s="49"/>
      <c r="J834" s="49"/>
      <c r="K834" s="49"/>
      <c r="L834" s="49"/>
      <c r="M834" s="49"/>
      <c r="N834" s="49"/>
      <c r="O834" s="49"/>
      <c r="P834" s="49"/>
      <c r="Q834" s="49"/>
      <c r="R834" s="49"/>
      <c r="S834" s="132"/>
      <c r="T834" s="132"/>
      <c r="U834" s="132"/>
      <c r="V834" s="132"/>
      <c r="W834" s="132"/>
      <c r="X834" s="132"/>
      <c r="Y834" s="132"/>
    </row>
    <row r="835" spans="1:25" ht="15.6">
      <c r="A835" s="132"/>
      <c r="B835" s="132"/>
      <c r="C835" s="49"/>
      <c r="D835" s="49"/>
      <c r="E835" s="49"/>
      <c r="F835" s="49"/>
      <c r="G835" s="49"/>
      <c r="H835" s="49"/>
      <c r="I835" s="49"/>
      <c r="J835" s="49"/>
      <c r="K835" s="49"/>
      <c r="L835" s="49"/>
      <c r="M835" s="49"/>
      <c r="N835" s="49"/>
      <c r="O835" s="49"/>
      <c r="P835" s="49"/>
      <c r="Q835" s="49"/>
      <c r="R835" s="49"/>
      <c r="S835" s="132"/>
      <c r="T835" s="132"/>
      <c r="U835" s="132"/>
      <c r="V835" s="132"/>
      <c r="W835" s="132"/>
      <c r="X835" s="132"/>
      <c r="Y835" s="132"/>
    </row>
    <row r="836" spans="1:25" ht="15.6">
      <c r="A836" s="132"/>
      <c r="B836" s="132"/>
      <c r="C836" s="49"/>
      <c r="D836" s="49"/>
      <c r="E836" s="49"/>
      <c r="F836" s="49"/>
      <c r="G836" s="49"/>
      <c r="H836" s="49"/>
      <c r="I836" s="49"/>
      <c r="J836" s="49"/>
      <c r="K836" s="49"/>
      <c r="L836" s="49"/>
      <c r="M836" s="49"/>
      <c r="N836" s="49"/>
      <c r="O836" s="49"/>
      <c r="P836" s="49"/>
      <c r="Q836" s="49"/>
      <c r="R836" s="49"/>
      <c r="S836" s="132"/>
      <c r="T836" s="132"/>
      <c r="U836" s="132"/>
      <c r="V836" s="132"/>
      <c r="W836" s="132"/>
      <c r="X836" s="132"/>
      <c r="Y836" s="132"/>
    </row>
    <row r="837" spans="1:25" ht="15.6">
      <c r="A837" s="132"/>
      <c r="B837" s="132"/>
      <c r="C837" s="49"/>
      <c r="D837" s="49"/>
      <c r="E837" s="49"/>
      <c r="F837" s="49"/>
      <c r="G837" s="49"/>
      <c r="H837" s="49"/>
      <c r="I837" s="49"/>
      <c r="J837" s="49"/>
      <c r="K837" s="49"/>
      <c r="L837" s="49"/>
      <c r="M837" s="49"/>
      <c r="N837" s="49"/>
      <c r="O837" s="49"/>
      <c r="P837" s="49"/>
      <c r="Q837" s="49"/>
      <c r="R837" s="49"/>
      <c r="S837" s="132"/>
      <c r="T837" s="132"/>
      <c r="U837" s="132"/>
      <c r="V837" s="132"/>
      <c r="W837" s="132"/>
      <c r="X837" s="132"/>
      <c r="Y837" s="132"/>
    </row>
    <row r="838" spans="1:25" ht="15.6">
      <c r="A838" s="132"/>
      <c r="B838" s="132"/>
      <c r="C838" s="49"/>
      <c r="D838" s="49"/>
      <c r="E838" s="49"/>
      <c r="F838" s="49"/>
      <c r="G838" s="49"/>
      <c r="H838" s="49"/>
      <c r="I838" s="49"/>
      <c r="J838" s="49"/>
      <c r="K838" s="49"/>
      <c r="L838" s="49"/>
      <c r="M838" s="49"/>
      <c r="N838" s="49"/>
      <c r="O838" s="49"/>
      <c r="P838" s="49"/>
      <c r="Q838" s="49"/>
      <c r="R838" s="49"/>
      <c r="S838" s="132"/>
      <c r="T838" s="132"/>
      <c r="U838" s="132"/>
      <c r="V838" s="132"/>
      <c r="W838" s="132"/>
      <c r="X838" s="132"/>
      <c r="Y838" s="132"/>
    </row>
    <row r="839" spans="1:25" ht="15.6">
      <c r="A839" s="132"/>
      <c r="B839" s="132"/>
      <c r="C839" s="49"/>
      <c r="D839" s="49"/>
      <c r="E839" s="49"/>
      <c r="F839" s="49"/>
      <c r="G839" s="49"/>
      <c r="H839" s="49"/>
      <c r="I839" s="49"/>
      <c r="J839" s="49"/>
      <c r="K839" s="49"/>
      <c r="L839" s="49"/>
      <c r="M839" s="49"/>
      <c r="N839" s="49"/>
      <c r="O839" s="49"/>
      <c r="P839" s="49"/>
      <c r="Q839" s="49"/>
      <c r="R839" s="49"/>
      <c r="S839" s="132"/>
      <c r="T839" s="132"/>
      <c r="U839" s="132"/>
      <c r="V839" s="132"/>
      <c r="W839" s="132"/>
      <c r="X839" s="132"/>
      <c r="Y839" s="132"/>
    </row>
    <row r="840" spans="1:25" ht="15.6">
      <c r="A840" s="132"/>
      <c r="B840" s="132"/>
      <c r="C840" s="49"/>
      <c r="D840" s="49"/>
      <c r="E840" s="49"/>
      <c r="F840" s="49"/>
      <c r="G840" s="49"/>
      <c r="H840" s="49"/>
      <c r="I840" s="49"/>
      <c r="J840" s="49"/>
      <c r="K840" s="49"/>
      <c r="L840" s="49"/>
      <c r="M840" s="49"/>
      <c r="N840" s="49"/>
      <c r="O840" s="49"/>
      <c r="P840" s="49"/>
      <c r="Q840" s="49"/>
      <c r="R840" s="49"/>
      <c r="S840" s="132"/>
      <c r="T840" s="132"/>
      <c r="U840" s="132"/>
      <c r="V840" s="132"/>
      <c r="W840" s="132"/>
      <c r="X840" s="132"/>
      <c r="Y840" s="132"/>
    </row>
    <row r="841" spans="1:25" ht="15.6">
      <c r="A841" s="132"/>
      <c r="B841" s="132"/>
      <c r="C841" s="49"/>
      <c r="D841" s="49"/>
      <c r="E841" s="49"/>
      <c r="F841" s="49"/>
      <c r="G841" s="49"/>
      <c r="H841" s="49"/>
      <c r="I841" s="49"/>
      <c r="J841" s="49"/>
      <c r="K841" s="49"/>
      <c r="L841" s="49"/>
      <c r="M841" s="49"/>
      <c r="N841" s="49"/>
      <c r="O841" s="49"/>
      <c r="P841" s="49"/>
      <c r="Q841" s="49"/>
      <c r="R841" s="49"/>
      <c r="S841" s="132"/>
      <c r="T841" s="132"/>
      <c r="U841" s="132"/>
      <c r="V841" s="132"/>
      <c r="W841" s="132"/>
      <c r="X841" s="132"/>
      <c r="Y841" s="132"/>
    </row>
    <row r="842" spans="1:25" ht="15.6">
      <c r="A842" s="132"/>
      <c r="B842" s="132"/>
      <c r="C842" s="49"/>
      <c r="D842" s="49"/>
      <c r="E842" s="49"/>
      <c r="F842" s="49"/>
      <c r="G842" s="49"/>
      <c r="H842" s="49"/>
      <c r="I842" s="49"/>
      <c r="J842" s="49"/>
      <c r="K842" s="49"/>
      <c r="L842" s="49"/>
      <c r="M842" s="49"/>
      <c r="N842" s="49"/>
      <c r="O842" s="49"/>
      <c r="P842" s="49"/>
      <c r="Q842" s="49"/>
      <c r="R842" s="49"/>
      <c r="S842" s="132"/>
      <c r="T842" s="132"/>
      <c r="U842" s="132"/>
      <c r="V842" s="132"/>
      <c r="W842" s="132"/>
      <c r="X842" s="132"/>
      <c r="Y842" s="132"/>
    </row>
    <row r="843" spans="1:25" ht="15.6">
      <c r="A843" s="132"/>
      <c r="B843" s="132"/>
      <c r="C843" s="49"/>
      <c r="D843" s="49"/>
      <c r="E843" s="49"/>
      <c r="F843" s="49"/>
      <c r="G843" s="49"/>
      <c r="H843" s="49"/>
      <c r="I843" s="49"/>
      <c r="J843" s="49"/>
      <c r="K843" s="49"/>
      <c r="L843" s="49"/>
      <c r="M843" s="49"/>
      <c r="N843" s="49"/>
      <c r="O843" s="49"/>
      <c r="P843" s="49"/>
      <c r="Q843" s="49"/>
      <c r="R843" s="49"/>
      <c r="S843" s="132"/>
      <c r="T843" s="132"/>
      <c r="U843" s="132"/>
      <c r="V843" s="132"/>
      <c r="W843" s="132"/>
      <c r="X843" s="132"/>
      <c r="Y843" s="132"/>
    </row>
    <row r="844" spans="1:25" ht="15.6">
      <c r="A844" s="132"/>
      <c r="B844" s="132"/>
      <c r="C844" s="49"/>
      <c r="D844" s="49"/>
      <c r="E844" s="49"/>
      <c r="F844" s="49"/>
      <c r="G844" s="49"/>
      <c r="H844" s="49"/>
      <c r="I844" s="49"/>
      <c r="J844" s="49"/>
      <c r="K844" s="49"/>
      <c r="L844" s="49"/>
      <c r="M844" s="49"/>
      <c r="N844" s="49"/>
      <c r="O844" s="49"/>
      <c r="P844" s="49"/>
      <c r="Q844" s="49"/>
      <c r="R844" s="49"/>
      <c r="S844" s="132"/>
      <c r="T844" s="132"/>
      <c r="U844" s="132"/>
      <c r="V844" s="132"/>
      <c r="W844" s="132"/>
      <c r="X844" s="132"/>
      <c r="Y844" s="132"/>
    </row>
    <row r="845" spans="1:25" ht="15.6">
      <c r="A845" s="132"/>
      <c r="B845" s="132"/>
      <c r="C845" s="49"/>
      <c r="D845" s="49"/>
      <c r="E845" s="49"/>
      <c r="F845" s="49"/>
      <c r="G845" s="49"/>
      <c r="H845" s="49"/>
      <c r="I845" s="49"/>
      <c r="J845" s="49"/>
      <c r="K845" s="49"/>
      <c r="L845" s="49"/>
      <c r="M845" s="49"/>
      <c r="N845" s="49"/>
      <c r="O845" s="49"/>
      <c r="P845" s="49"/>
      <c r="Q845" s="49"/>
      <c r="R845" s="49"/>
      <c r="S845" s="132"/>
      <c r="T845" s="132"/>
      <c r="U845" s="132"/>
      <c r="V845" s="132"/>
      <c r="W845" s="132"/>
      <c r="X845" s="132"/>
      <c r="Y845" s="132"/>
    </row>
    <row r="846" spans="1:25" ht="15.6">
      <c r="A846" s="132"/>
      <c r="B846" s="132"/>
      <c r="C846" s="49"/>
      <c r="D846" s="49"/>
      <c r="E846" s="49"/>
      <c r="F846" s="49"/>
      <c r="G846" s="49"/>
      <c r="H846" s="49"/>
      <c r="I846" s="49"/>
      <c r="J846" s="49"/>
      <c r="K846" s="49"/>
      <c r="L846" s="49"/>
      <c r="M846" s="49"/>
      <c r="N846" s="49"/>
      <c r="O846" s="49"/>
      <c r="P846" s="49"/>
      <c r="Q846" s="49"/>
      <c r="R846" s="49"/>
      <c r="S846" s="132"/>
      <c r="T846" s="132"/>
      <c r="U846" s="132"/>
      <c r="V846" s="132"/>
      <c r="W846" s="132"/>
      <c r="X846" s="132"/>
      <c r="Y846" s="132"/>
    </row>
    <row r="847" spans="1:25" ht="15.6">
      <c r="A847" s="132"/>
      <c r="B847" s="132"/>
      <c r="C847" s="49"/>
      <c r="D847" s="49"/>
      <c r="E847" s="49"/>
      <c r="F847" s="49"/>
      <c r="G847" s="49"/>
      <c r="H847" s="49"/>
      <c r="I847" s="49"/>
      <c r="J847" s="49"/>
      <c r="K847" s="49"/>
      <c r="L847" s="49"/>
      <c r="M847" s="49"/>
      <c r="N847" s="49"/>
      <c r="O847" s="49"/>
      <c r="P847" s="49"/>
      <c r="Q847" s="49"/>
      <c r="R847" s="49"/>
      <c r="S847" s="132"/>
      <c r="T847" s="132"/>
      <c r="U847" s="132"/>
      <c r="V847" s="132"/>
      <c r="W847" s="132"/>
      <c r="X847" s="132"/>
      <c r="Y847" s="132"/>
    </row>
    <row r="848" spans="1:25" ht="15.6">
      <c r="A848" s="132"/>
      <c r="B848" s="132"/>
      <c r="C848" s="49"/>
      <c r="D848" s="49"/>
      <c r="E848" s="49"/>
      <c r="F848" s="49"/>
      <c r="G848" s="49"/>
      <c r="H848" s="49"/>
      <c r="I848" s="49"/>
      <c r="J848" s="49"/>
      <c r="K848" s="49"/>
      <c r="L848" s="49"/>
      <c r="M848" s="49"/>
      <c r="N848" s="49"/>
      <c r="O848" s="49"/>
      <c r="P848" s="49"/>
      <c r="Q848" s="49"/>
      <c r="R848" s="49"/>
      <c r="S848" s="132"/>
      <c r="T848" s="132"/>
      <c r="U848" s="132"/>
      <c r="V848" s="132"/>
      <c r="W848" s="132"/>
      <c r="X848" s="132"/>
      <c r="Y848" s="132"/>
    </row>
    <row r="849" spans="1:25" ht="15.6">
      <c r="A849" s="132"/>
      <c r="B849" s="132"/>
      <c r="C849" s="49"/>
      <c r="D849" s="49"/>
      <c r="E849" s="49"/>
      <c r="F849" s="49"/>
      <c r="G849" s="49"/>
      <c r="H849" s="49"/>
      <c r="I849" s="49"/>
      <c r="J849" s="49"/>
      <c r="K849" s="49"/>
      <c r="L849" s="49"/>
      <c r="M849" s="49"/>
      <c r="N849" s="49"/>
      <c r="O849" s="49"/>
      <c r="P849" s="49"/>
      <c r="Q849" s="49"/>
      <c r="R849" s="49"/>
      <c r="S849" s="132"/>
      <c r="T849" s="132"/>
      <c r="U849" s="132"/>
      <c r="V849" s="132"/>
      <c r="W849" s="132"/>
      <c r="X849" s="132"/>
      <c r="Y849" s="132"/>
    </row>
    <row r="850" spans="1:25" ht="15.6">
      <c r="A850" s="132"/>
      <c r="B850" s="132"/>
      <c r="C850" s="49"/>
      <c r="D850" s="49"/>
      <c r="E850" s="49"/>
      <c r="F850" s="49"/>
      <c r="G850" s="49"/>
      <c r="H850" s="49"/>
      <c r="I850" s="49"/>
      <c r="J850" s="49"/>
      <c r="K850" s="49"/>
      <c r="L850" s="49"/>
      <c r="M850" s="49"/>
      <c r="N850" s="49"/>
      <c r="O850" s="49"/>
      <c r="P850" s="49"/>
      <c r="Q850" s="49"/>
      <c r="R850" s="49"/>
      <c r="S850" s="132"/>
      <c r="T850" s="132"/>
      <c r="U850" s="132"/>
      <c r="V850" s="132"/>
      <c r="W850" s="132"/>
      <c r="X850" s="132"/>
      <c r="Y850" s="132"/>
    </row>
    <row r="851" spans="1:25" ht="15.6">
      <c r="A851" s="132"/>
      <c r="B851" s="132"/>
      <c r="C851" s="49"/>
      <c r="D851" s="49"/>
      <c r="E851" s="49"/>
      <c r="F851" s="49"/>
      <c r="G851" s="49"/>
      <c r="H851" s="49"/>
      <c r="I851" s="49"/>
      <c r="J851" s="49"/>
      <c r="K851" s="49"/>
      <c r="L851" s="49"/>
      <c r="M851" s="49"/>
      <c r="N851" s="49"/>
      <c r="O851" s="49"/>
      <c r="P851" s="49"/>
      <c r="Q851" s="49"/>
      <c r="R851" s="49"/>
      <c r="S851" s="132"/>
      <c r="T851" s="132"/>
      <c r="U851" s="132"/>
      <c r="V851" s="132"/>
      <c r="W851" s="132"/>
      <c r="X851" s="132"/>
      <c r="Y851" s="132"/>
    </row>
    <row r="852" spans="1:25" ht="15.6">
      <c r="A852" s="132"/>
      <c r="B852" s="132"/>
      <c r="C852" s="49"/>
      <c r="D852" s="49"/>
      <c r="E852" s="49"/>
      <c r="F852" s="49"/>
      <c r="G852" s="49"/>
      <c r="H852" s="49"/>
      <c r="I852" s="49"/>
      <c r="J852" s="49"/>
      <c r="K852" s="49"/>
      <c r="L852" s="49"/>
      <c r="M852" s="49"/>
      <c r="N852" s="49"/>
      <c r="O852" s="49"/>
      <c r="P852" s="49"/>
      <c r="Q852" s="49"/>
      <c r="R852" s="49"/>
      <c r="S852" s="132"/>
      <c r="T852" s="132"/>
      <c r="U852" s="132"/>
      <c r="V852" s="132"/>
      <c r="W852" s="132"/>
      <c r="X852" s="132"/>
      <c r="Y852" s="132"/>
    </row>
    <row r="853" spans="1:25" ht="15.6">
      <c r="A853" s="132"/>
      <c r="B853" s="132"/>
      <c r="C853" s="49"/>
      <c r="D853" s="49"/>
      <c r="E853" s="49"/>
      <c r="F853" s="49"/>
      <c r="G853" s="49"/>
      <c r="H853" s="49"/>
      <c r="I853" s="49"/>
      <c r="J853" s="49"/>
      <c r="K853" s="49"/>
      <c r="L853" s="49"/>
      <c r="M853" s="49"/>
      <c r="N853" s="49"/>
      <c r="O853" s="49"/>
      <c r="P853" s="49"/>
      <c r="Q853" s="49"/>
      <c r="R853" s="49"/>
      <c r="S853" s="132"/>
      <c r="T853" s="132"/>
      <c r="U853" s="132"/>
      <c r="V853" s="132"/>
      <c r="W853" s="132"/>
      <c r="X853" s="132"/>
      <c r="Y853" s="132"/>
    </row>
    <row r="854" spans="1:25" ht="15.6">
      <c r="A854" s="132"/>
      <c r="B854" s="132"/>
      <c r="C854" s="49"/>
      <c r="D854" s="49"/>
      <c r="E854" s="49"/>
      <c r="F854" s="49"/>
      <c r="G854" s="49"/>
      <c r="H854" s="49"/>
      <c r="I854" s="49"/>
      <c r="J854" s="49"/>
      <c r="K854" s="49"/>
      <c r="L854" s="49"/>
      <c r="M854" s="49"/>
      <c r="N854" s="49"/>
      <c r="O854" s="49"/>
      <c r="P854" s="49"/>
      <c r="Q854" s="49"/>
      <c r="R854" s="49"/>
      <c r="S854" s="132"/>
      <c r="T854" s="132"/>
      <c r="U854" s="132"/>
      <c r="V854" s="132"/>
      <c r="W854" s="132"/>
      <c r="X854" s="132"/>
      <c r="Y854" s="132"/>
    </row>
    <row r="855" spans="1:25" ht="15.6">
      <c r="A855" s="132"/>
      <c r="B855" s="132"/>
      <c r="C855" s="49"/>
      <c r="D855" s="49"/>
      <c r="E855" s="49"/>
      <c r="F855" s="49"/>
      <c r="G855" s="49"/>
      <c r="H855" s="49"/>
      <c r="I855" s="49"/>
      <c r="J855" s="49"/>
      <c r="K855" s="49"/>
      <c r="L855" s="49"/>
      <c r="M855" s="49"/>
      <c r="N855" s="49"/>
      <c r="O855" s="49"/>
      <c r="P855" s="49"/>
      <c r="Q855" s="49"/>
      <c r="R855" s="49"/>
      <c r="S855" s="132"/>
      <c r="T855" s="132"/>
      <c r="U855" s="132"/>
      <c r="V855" s="132"/>
      <c r="W855" s="132"/>
      <c r="X855" s="132"/>
      <c r="Y855" s="132"/>
    </row>
    <row r="856" spans="1:25" ht="15.6">
      <c r="A856" s="132"/>
      <c r="B856" s="132"/>
      <c r="C856" s="49"/>
      <c r="D856" s="49"/>
      <c r="E856" s="49"/>
      <c r="F856" s="49"/>
      <c r="G856" s="49"/>
      <c r="H856" s="49"/>
      <c r="I856" s="49"/>
      <c r="J856" s="49"/>
      <c r="K856" s="49"/>
      <c r="L856" s="49"/>
      <c r="M856" s="49"/>
      <c r="N856" s="49"/>
      <c r="O856" s="49"/>
      <c r="P856" s="49"/>
      <c r="Q856" s="49"/>
      <c r="R856" s="49"/>
      <c r="S856" s="132"/>
      <c r="T856" s="132"/>
      <c r="U856" s="132"/>
      <c r="V856" s="132"/>
      <c r="W856" s="132"/>
      <c r="X856" s="132"/>
      <c r="Y856" s="132"/>
    </row>
    <row r="857" spans="1:25" ht="15.6">
      <c r="A857" s="132"/>
      <c r="B857" s="132"/>
      <c r="C857" s="49"/>
      <c r="D857" s="49"/>
      <c r="E857" s="49"/>
      <c r="F857" s="49"/>
      <c r="G857" s="49"/>
      <c r="H857" s="49"/>
      <c r="I857" s="49"/>
      <c r="J857" s="49"/>
      <c r="K857" s="49"/>
      <c r="L857" s="49"/>
      <c r="M857" s="49"/>
      <c r="N857" s="49"/>
      <c r="O857" s="49"/>
      <c r="P857" s="49"/>
      <c r="Q857" s="49"/>
      <c r="R857" s="49"/>
      <c r="S857" s="132"/>
      <c r="T857" s="132"/>
      <c r="U857" s="132"/>
      <c r="V857" s="132"/>
      <c r="W857" s="132"/>
      <c r="X857" s="132"/>
      <c r="Y857" s="132"/>
    </row>
    <row r="858" spans="1:25" ht="15.6">
      <c r="A858" s="132"/>
      <c r="B858" s="132"/>
      <c r="C858" s="49"/>
      <c r="D858" s="49"/>
      <c r="E858" s="49"/>
      <c r="F858" s="49"/>
      <c r="G858" s="49"/>
      <c r="H858" s="49"/>
      <c r="I858" s="49"/>
      <c r="J858" s="49"/>
      <c r="K858" s="49"/>
      <c r="L858" s="49"/>
      <c r="M858" s="49"/>
      <c r="N858" s="49"/>
      <c r="O858" s="49"/>
      <c r="P858" s="49"/>
      <c r="Q858" s="49"/>
      <c r="R858" s="49"/>
      <c r="S858" s="132"/>
      <c r="T858" s="132"/>
      <c r="U858" s="132"/>
      <c r="V858" s="132"/>
      <c r="W858" s="132"/>
      <c r="X858" s="132"/>
      <c r="Y858" s="132"/>
    </row>
    <row r="859" spans="1:25" ht="15.6">
      <c r="A859" s="132"/>
      <c r="B859" s="132"/>
      <c r="C859" s="49"/>
      <c r="D859" s="49"/>
      <c r="E859" s="49"/>
      <c r="F859" s="49"/>
      <c r="G859" s="49"/>
      <c r="H859" s="49"/>
      <c r="I859" s="49"/>
      <c r="J859" s="49"/>
      <c r="K859" s="49"/>
      <c r="L859" s="49"/>
      <c r="M859" s="49"/>
      <c r="N859" s="49"/>
      <c r="O859" s="49"/>
      <c r="P859" s="49"/>
      <c r="Q859" s="49"/>
      <c r="R859" s="49"/>
      <c r="S859" s="132"/>
      <c r="T859" s="132"/>
      <c r="U859" s="132"/>
      <c r="V859" s="132"/>
      <c r="W859" s="132"/>
      <c r="X859" s="132"/>
      <c r="Y859" s="132"/>
    </row>
    <row r="860" spans="1:25" ht="15.6">
      <c r="A860" s="132"/>
      <c r="B860" s="132"/>
      <c r="C860" s="49"/>
      <c r="D860" s="49"/>
      <c r="E860" s="49"/>
      <c r="F860" s="49"/>
      <c r="G860" s="49"/>
      <c r="H860" s="49"/>
      <c r="I860" s="49"/>
      <c r="J860" s="49"/>
      <c r="K860" s="49"/>
      <c r="L860" s="49"/>
      <c r="M860" s="49"/>
      <c r="N860" s="49"/>
      <c r="O860" s="49"/>
      <c r="P860" s="49"/>
      <c r="Q860" s="49"/>
      <c r="R860" s="49"/>
      <c r="S860" s="132"/>
      <c r="T860" s="132"/>
      <c r="U860" s="132"/>
      <c r="V860" s="132"/>
      <c r="W860" s="132"/>
      <c r="X860" s="132"/>
      <c r="Y860" s="132"/>
    </row>
    <row r="861" spans="1:25" ht="15.6">
      <c r="A861" s="132"/>
      <c r="B861" s="132"/>
      <c r="C861" s="49"/>
      <c r="D861" s="49"/>
      <c r="E861" s="49"/>
      <c r="F861" s="49"/>
      <c r="G861" s="49"/>
      <c r="H861" s="49"/>
      <c r="I861" s="49"/>
      <c r="J861" s="49"/>
      <c r="K861" s="49"/>
      <c r="L861" s="49"/>
      <c r="M861" s="49"/>
      <c r="N861" s="49"/>
      <c r="O861" s="49"/>
      <c r="P861" s="49"/>
      <c r="Q861" s="49"/>
      <c r="R861" s="49"/>
      <c r="S861" s="132"/>
      <c r="T861" s="132"/>
      <c r="U861" s="132"/>
      <c r="V861" s="132"/>
      <c r="W861" s="132"/>
      <c r="X861" s="132"/>
      <c r="Y861" s="132"/>
    </row>
    <row r="862" spans="1:25" ht="15.6">
      <c r="A862" s="132"/>
      <c r="B862" s="132"/>
      <c r="C862" s="49"/>
      <c r="D862" s="49"/>
      <c r="E862" s="49"/>
      <c r="F862" s="49"/>
      <c r="G862" s="49"/>
      <c r="H862" s="49"/>
      <c r="I862" s="49"/>
      <c r="J862" s="49"/>
      <c r="K862" s="49"/>
      <c r="L862" s="49"/>
      <c r="M862" s="49"/>
      <c r="N862" s="49"/>
      <c r="O862" s="49"/>
      <c r="P862" s="49"/>
      <c r="Q862" s="49"/>
      <c r="R862" s="49"/>
      <c r="S862" s="132"/>
      <c r="T862" s="132"/>
      <c r="U862" s="132"/>
      <c r="V862" s="132"/>
      <c r="W862" s="132"/>
      <c r="X862" s="132"/>
      <c r="Y862" s="132"/>
    </row>
    <row r="863" spans="1:25" ht="15.6">
      <c r="A863" s="132"/>
      <c r="B863" s="132"/>
      <c r="C863" s="49"/>
      <c r="D863" s="49"/>
      <c r="E863" s="49"/>
      <c r="F863" s="49"/>
      <c r="G863" s="49"/>
      <c r="H863" s="49"/>
      <c r="I863" s="49"/>
      <c r="J863" s="49"/>
      <c r="K863" s="49"/>
      <c r="L863" s="49"/>
      <c r="M863" s="49"/>
      <c r="N863" s="49"/>
      <c r="O863" s="49"/>
      <c r="P863" s="49"/>
      <c r="Q863" s="49"/>
      <c r="R863" s="49"/>
      <c r="S863" s="132"/>
      <c r="T863" s="132"/>
      <c r="U863" s="132"/>
      <c r="V863" s="132"/>
      <c r="W863" s="132"/>
      <c r="X863" s="132"/>
      <c r="Y863" s="132"/>
    </row>
    <row r="864" spans="1:25" ht="15.6">
      <c r="A864" s="132"/>
      <c r="B864" s="132"/>
      <c r="C864" s="49"/>
      <c r="D864" s="49"/>
      <c r="E864" s="49"/>
      <c r="F864" s="49"/>
      <c r="G864" s="49"/>
      <c r="H864" s="49"/>
      <c r="I864" s="49"/>
      <c r="J864" s="49"/>
      <c r="K864" s="49"/>
      <c r="L864" s="49"/>
      <c r="M864" s="49"/>
      <c r="N864" s="49"/>
      <c r="O864" s="49"/>
      <c r="P864" s="49"/>
      <c r="Q864" s="49"/>
      <c r="R864" s="49"/>
      <c r="S864" s="132"/>
      <c r="T864" s="132"/>
      <c r="U864" s="132"/>
      <c r="V864" s="132"/>
      <c r="W864" s="132"/>
      <c r="X864" s="132"/>
      <c r="Y864" s="132"/>
    </row>
    <row r="865" spans="1:25" ht="15.6">
      <c r="A865" s="132"/>
      <c r="B865" s="132"/>
      <c r="C865" s="49"/>
      <c r="D865" s="49"/>
      <c r="E865" s="49"/>
      <c r="F865" s="49"/>
      <c r="G865" s="49"/>
      <c r="H865" s="49"/>
      <c r="I865" s="49"/>
      <c r="J865" s="49"/>
      <c r="K865" s="49"/>
      <c r="L865" s="49"/>
      <c r="M865" s="49"/>
      <c r="N865" s="49"/>
      <c r="O865" s="49"/>
      <c r="P865" s="49"/>
      <c r="Q865" s="49"/>
      <c r="R865" s="49"/>
      <c r="S865" s="132"/>
      <c r="T865" s="132"/>
      <c r="U865" s="132"/>
      <c r="V865" s="132"/>
      <c r="W865" s="132"/>
      <c r="X865" s="132"/>
      <c r="Y865" s="132"/>
    </row>
    <row r="866" spans="1:25" ht="15.6">
      <c r="A866" s="132"/>
      <c r="B866" s="132"/>
      <c r="C866" s="49"/>
      <c r="D866" s="49"/>
      <c r="E866" s="49"/>
      <c r="F866" s="49"/>
      <c r="G866" s="49"/>
      <c r="H866" s="49"/>
      <c r="I866" s="49"/>
      <c r="J866" s="49"/>
      <c r="K866" s="49"/>
      <c r="L866" s="49"/>
      <c r="M866" s="49"/>
      <c r="N866" s="49"/>
      <c r="O866" s="49"/>
      <c r="P866" s="49"/>
      <c r="Q866" s="49"/>
      <c r="R866" s="49"/>
      <c r="S866" s="132"/>
      <c r="T866" s="132"/>
      <c r="U866" s="132"/>
      <c r="V866" s="132"/>
      <c r="W866" s="132"/>
      <c r="X866" s="132"/>
      <c r="Y866" s="132"/>
    </row>
    <row r="867" spans="1:25" ht="15.6">
      <c r="A867" s="132"/>
      <c r="B867" s="132"/>
      <c r="C867" s="49"/>
      <c r="D867" s="49"/>
      <c r="E867" s="49"/>
      <c r="F867" s="49"/>
      <c r="G867" s="49"/>
      <c r="H867" s="49"/>
      <c r="I867" s="49"/>
      <c r="J867" s="49"/>
      <c r="K867" s="49"/>
      <c r="L867" s="49"/>
      <c r="M867" s="49"/>
      <c r="N867" s="49"/>
      <c r="O867" s="49"/>
      <c r="P867" s="49"/>
      <c r="Q867" s="49"/>
      <c r="R867" s="49"/>
      <c r="S867" s="132"/>
      <c r="T867" s="132"/>
      <c r="U867" s="132"/>
      <c r="V867" s="132"/>
      <c r="W867" s="132"/>
      <c r="X867" s="132"/>
      <c r="Y867" s="132"/>
    </row>
    <row r="868" spans="1:25" ht="15.6">
      <c r="A868" s="132"/>
      <c r="B868" s="132"/>
      <c r="C868" s="49"/>
      <c r="D868" s="49"/>
      <c r="E868" s="49"/>
      <c r="F868" s="49"/>
      <c r="G868" s="49"/>
      <c r="H868" s="49"/>
      <c r="I868" s="49"/>
      <c r="J868" s="49"/>
      <c r="K868" s="49"/>
      <c r="L868" s="49"/>
      <c r="M868" s="49"/>
      <c r="N868" s="49"/>
      <c r="O868" s="49"/>
      <c r="P868" s="49"/>
      <c r="Q868" s="49"/>
      <c r="R868" s="49"/>
      <c r="S868" s="132"/>
      <c r="T868" s="132"/>
      <c r="U868" s="132"/>
      <c r="V868" s="132"/>
      <c r="W868" s="132"/>
      <c r="X868" s="132"/>
      <c r="Y868" s="132"/>
    </row>
    <row r="869" spans="1:25" ht="15.6">
      <c r="A869" s="132"/>
      <c r="B869" s="132"/>
      <c r="C869" s="49"/>
      <c r="D869" s="49"/>
      <c r="E869" s="49"/>
      <c r="F869" s="49"/>
      <c r="G869" s="49"/>
      <c r="H869" s="49"/>
      <c r="I869" s="49"/>
      <c r="J869" s="49"/>
      <c r="K869" s="49"/>
      <c r="L869" s="49"/>
      <c r="M869" s="49"/>
      <c r="N869" s="49"/>
      <c r="O869" s="49"/>
      <c r="P869" s="49"/>
      <c r="Q869" s="49"/>
      <c r="R869" s="49"/>
      <c r="S869" s="132"/>
      <c r="T869" s="132"/>
      <c r="U869" s="132"/>
      <c r="V869" s="132"/>
      <c r="W869" s="132"/>
      <c r="X869" s="132"/>
      <c r="Y869" s="132"/>
    </row>
    <row r="870" spans="1:25" ht="15.6">
      <c r="A870" s="132"/>
      <c r="B870" s="132"/>
      <c r="C870" s="49"/>
      <c r="D870" s="49"/>
      <c r="E870" s="49"/>
      <c r="F870" s="49"/>
      <c r="G870" s="49"/>
      <c r="H870" s="49"/>
      <c r="I870" s="49"/>
      <c r="J870" s="49"/>
      <c r="K870" s="49"/>
      <c r="L870" s="49"/>
      <c r="M870" s="49"/>
      <c r="N870" s="49"/>
      <c r="O870" s="49"/>
      <c r="P870" s="49"/>
      <c r="Q870" s="49"/>
      <c r="R870" s="49"/>
      <c r="S870" s="132"/>
      <c r="T870" s="132"/>
      <c r="U870" s="132"/>
      <c r="V870" s="132"/>
      <c r="W870" s="132"/>
      <c r="X870" s="132"/>
      <c r="Y870" s="132"/>
    </row>
    <row r="871" spans="1:25" ht="15.6">
      <c r="A871" s="132"/>
      <c r="B871" s="132"/>
      <c r="C871" s="49"/>
      <c r="D871" s="49"/>
      <c r="E871" s="49"/>
      <c r="F871" s="49"/>
      <c r="G871" s="49"/>
      <c r="H871" s="49"/>
      <c r="I871" s="49"/>
      <c r="J871" s="49"/>
      <c r="K871" s="49"/>
      <c r="L871" s="49"/>
      <c r="M871" s="49"/>
      <c r="N871" s="49"/>
      <c r="O871" s="49"/>
      <c r="P871" s="49"/>
      <c r="Q871" s="49"/>
      <c r="R871" s="49"/>
      <c r="S871" s="132"/>
      <c r="T871" s="132"/>
      <c r="U871" s="132"/>
      <c r="V871" s="132"/>
      <c r="W871" s="132"/>
      <c r="X871" s="132"/>
      <c r="Y871" s="132"/>
    </row>
    <row r="872" spans="1:25" ht="15.6">
      <c r="A872" s="132"/>
      <c r="B872" s="132"/>
      <c r="C872" s="49"/>
      <c r="D872" s="49"/>
      <c r="E872" s="49"/>
      <c r="F872" s="49"/>
      <c r="G872" s="49"/>
      <c r="H872" s="49"/>
      <c r="I872" s="49"/>
      <c r="J872" s="49"/>
      <c r="K872" s="49"/>
      <c r="L872" s="49"/>
      <c r="M872" s="49"/>
      <c r="N872" s="49"/>
      <c r="O872" s="49"/>
      <c r="P872" s="49"/>
      <c r="Q872" s="49"/>
      <c r="R872" s="49"/>
      <c r="S872" s="132"/>
      <c r="T872" s="132"/>
      <c r="U872" s="132"/>
      <c r="V872" s="132"/>
      <c r="W872" s="132"/>
      <c r="X872" s="132"/>
      <c r="Y872" s="132"/>
    </row>
    <row r="873" spans="1:25" ht="15.6">
      <c r="A873" s="132"/>
      <c r="B873" s="132"/>
      <c r="C873" s="49"/>
      <c r="D873" s="49"/>
      <c r="E873" s="49"/>
      <c r="F873" s="49"/>
      <c r="G873" s="49"/>
      <c r="H873" s="49"/>
      <c r="I873" s="49"/>
      <c r="J873" s="49"/>
      <c r="K873" s="49"/>
      <c r="L873" s="49"/>
      <c r="M873" s="49"/>
      <c r="N873" s="49"/>
      <c r="O873" s="49"/>
      <c r="P873" s="49"/>
      <c r="Q873" s="49"/>
      <c r="R873" s="49"/>
      <c r="S873" s="132"/>
      <c r="T873" s="132"/>
      <c r="U873" s="132"/>
      <c r="V873" s="132"/>
      <c r="W873" s="132"/>
      <c r="X873" s="132"/>
      <c r="Y873" s="132"/>
    </row>
    <row r="874" spans="1:25" ht="15.6">
      <c r="A874" s="132"/>
      <c r="B874" s="132"/>
      <c r="C874" s="49"/>
      <c r="D874" s="49"/>
      <c r="E874" s="49"/>
      <c r="F874" s="49"/>
      <c r="G874" s="49"/>
      <c r="H874" s="49"/>
      <c r="I874" s="49"/>
      <c r="J874" s="49"/>
      <c r="K874" s="49"/>
      <c r="L874" s="49"/>
      <c r="M874" s="49"/>
      <c r="N874" s="49"/>
      <c r="O874" s="49"/>
      <c r="P874" s="49"/>
      <c r="Q874" s="49"/>
      <c r="R874" s="49"/>
      <c r="S874" s="132"/>
      <c r="T874" s="132"/>
      <c r="U874" s="132"/>
      <c r="V874" s="132"/>
      <c r="W874" s="132"/>
      <c r="X874" s="132"/>
      <c r="Y874" s="132"/>
    </row>
    <row r="875" spans="1:25" ht="15.6">
      <c r="A875" s="132"/>
      <c r="B875" s="132"/>
      <c r="C875" s="49"/>
      <c r="D875" s="49"/>
      <c r="E875" s="49"/>
      <c r="F875" s="49"/>
      <c r="G875" s="49"/>
      <c r="H875" s="49"/>
      <c r="I875" s="49"/>
      <c r="J875" s="49"/>
      <c r="K875" s="49"/>
      <c r="L875" s="49"/>
      <c r="M875" s="49"/>
      <c r="N875" s="49"/>
      <c r="O875" s="49"/>
      <c r="P875" s="49"/>
      <c r="Q875" s="49"/>
      <c r="R875" s="49"/>
      <c r="S875" s="132"/>
      <c r="T875" s="132"/>
      <c r="U875" s="132"/>
      <c r="V875" s="132"/>
      <c r="W875" s="132"/>
      <c r="X875" s="132"/>
      <c r="Y875" s="132"/>
    </row>
    <row r="876" spans="1:25" ht="15.6">
      <c r="A876" s="132"/>
      <c r="B876" s="132"/>
      <c r="C876" s="49"/>
      <c r="D876" s="49"/>
      <c r="E876" s="49"/>
      <c r="F876" s="49"/>
      <c r="G876" s="49"/>
      <c r="H876" s="49"/>
      <c r="I876" s="49"/>
      <c r="J876" s="49"/>
      <c r="K876" s="49"/>
      <c r="L876" s="49"/>
      <c r="M876" s="49"/>
      <c r="N876" s="49"/>
      <c r="O876" s="49"/>
      <c r="P876" s="49"/>
      <c r="Q876" s="49"/>
      <c r="R876" s="49"/>
      <c r="S876" s="132"/>
      <c r="T876" s="132"/>
      <c r="U876" s="132"/>
      <c r="V876" s="132"/>
      <c r="W876" s="132"/>
      <c r="X876" s="132"/>
      <c r="Y876" s="132"/>
    </row>
    <row r="877" spans="1:25" ht="15.6">
      <c r="A877" s="132"/>
      <c r="B877" s="132"/>
      <c r="C877" s="49"/>
      <c r="D877" s="49"/>
      <c r="E877" s="49"/>
      <c r="F877" s="49"/>
      <c r="G877" s="49"/>
      <c r="H877" s="49"/>
      <c r="I877" s="49"/>
      <c r="J877" s="49"/>
      <c r="K877" s="49"/>
      <c r="L877" s="49"/>
      <c r="M877" s="49"/>
      <c r="N877" s="49"/>
      <c r="O877" s="49"/>
      <c r="P877" s="49"/>
      <c r="Q877" s="49"/>
      <c r="R877" s="49"/>
      <c r="S877" s="132"/>
      <c r="T877" s="132"/>
      <c r="U877" s="132"/>
      <c r="V877" s="132"/>
      <c r="W877" s="132"/>
      <c r="X877" s="132"/>
      <c r="Y877" s="132"/>
    </row>
    <row r="878" spans="1:25" ht="15.6">
      <c r="A878" s="132"/>
      <c r="B878" s="132"/>
      <c r="C878" s="49"/>
      <c r="D878" s="49"/>
      <c r="E878" s="49"/>
      <c r="F878" s="49"/>
      <c r="G878" s="49"/>
      <c r="H878" s="49"/>
      <c r="I878" s="49"/>
      <c r="J878" s="49"/>
      <c r="K878" s="49"/>
      <c r="L878" s="49"/>
      <c r="M878" s="49"/>
      <c r="N878" s="49"/>
      <c r="O878" s="49"/>
      <c r="P878" s="49"/>
      <c r="Q878" s="49"/>
      <c r="R878" s="49"/>
      <c r="S878" s="132"/>
      <c r="T878" s="132"/>
      <c r="U878" s="132"/>
      <c r="V878" s="132"/>
      <c r="W878" s="132"/>
      <c r="X878" s="132"/>
      <c r="Y878" s="132"/>
    </row>
    <row r="879" spans="1:25" ht="15.6">
      <c r="A879" s="132"/>
      <c r="B879" s="132"/>
      <c r="C879" s="49"/>
      <c r="D879" s="49"/>
      <c r="E879" s="49"/>
      <c r="F879" s="49"/>
      <c r="G879" s="49"/>
      <c r="H879" s="49"/>
      <c r="I879" s="49"/>
      <c r="J879" s="49"/>
      <c r="K879" s="49"/>
      <c r="L879" s="49"/>
      <c r="M879" s="49"/>
      <c r="N879" s="49"/>
      <c r="O879" s="49"/>
      <c r="P879" s="49"/>
      <c r="Q879" s="49"/>
      <c r="R879" s="49"/>
      <c r="S879" s="132"/>
      <c r="T879" s="132"/>
      <c r="U879" s="132"/>
      <c r="V879" s="132"/>
      <c r="W879" s="132"/>
      <c r="X879" s="132"/>
      <c r="Y879" s="132"/>
    </row>
    <row r="880" spans="1:25" ht="15.6">
      <c r="A880" s="132"/>
      <c r="B880" s="132"/>
      <c r="C880" s="49"/>
      <c r="D880" s="49"/>
      <c r="E880" s="49"/>
      <c r="F880" s="49"/>
      <c r="G880" s="49"/>
      <c r="H880" s="49"/>
      <c r="I880" s="49"/>
      <c r="J880" s="49"/>
      <c r="K880" s="49"/>
      <c r="L880" s="49"/>
      <c r="M880" s="49"/>
      <c r="N880" s="49"/>
      <c r="O880" s="49"/>
      <c r="P880" s="49"/>
      <c r="Q880" s="49"/>
      <c r="R880" s="49"/>
      <c r="S880" s="132"/>
      <c r="T880" s="132"/>
      <c r="U880" s="132"/>
      <c r="V880" s="132"/>
      <c r="W880" s="132"/>
      <c r="X880" s="132"/>
      <c r="Y880" s="132"/>
    </row>
    <row r="881" spans="1:25" ht="15.6">
      <c r="A881" s="132"/>
      <c r="B881" s="132"/>
      <c r="C881" s="49"/>
      <c r="D881" s="49"/>
      <c r="E881" s="49"/>
      <c r="F881" s="49"/>
      <c r="G881" s="49"/>
      <c r="H881" s="49"/>
      <c r="I881" s="49"/>
      <c r="J881" s="49"/>
      <c r="K881" s="49"/>
      <c r="L881" s="49"/>
      <c r="M881" s="49"/>
      <c r="N881" s="49"/>
      <c r="O881" s="49"/>
      <c r="P881" s="49"/>
      <c r="Q881" s="49"/>
      <c r="R881" s="49"/>
      <c r="S881" s="132"/>
      <c r="T881" s="132"/>
      <c r="U881" s="132"/>
      <c r="V881" s="132"/>
      <c r="W881" s="132"/>
      <c r="X881" s="132"/>
      <c r="Y881" s="132"/>
    </row>
    <row r="882" spans="1:25" ht="15.6">
      <c r="A882" s="132"/>
      <c r="B882" s="132"/>
      <c r="C882" s="49"/>
      <c r="D882" s="49"/>
      <c r="E882" s="49"/>
      <c r="F882" s="49"/>
      <c r="G882" s="49"/>
      <c r="H882" s="49"/>
      <c r="I882" s="49"/>
      <c r="J882" s="49"/>
      <c r="K882" s="49"/>
      <c r="L882" s="49"/>
      <c r="M882" s="49"/>
      <c r="N882" s="49"/>
      <c r="O882" s="49"/>
      <c r="P882" s="49"/>
      <c r="Q882" s="49"/>
      <c r="R882" s="49"/>
      <c r="S882" s="132"/>
      <c r="T882" s="132"/>
      <c r="U882" s="132"/>
      <c r="V882" s="132"/>
      <c r="W882" s="132"/>
      <c r="X882" s="132"/>
      <c r="Y882" s="132"/>
    </row>
    <row r="883" spans="1:25" ht="15.6">
      <c r="A883" s="132"/>
      <c r="B883" s="132"/>
      <c r="C883" s="49"/>
      <c r="D883" s="49"/>
      <c r="E883" s="49"/>
      <c r="F883" s="49"/>
      <c r="G883" s="49"/>
      <c r="H883" s="49"/>
      <c r="I883" s="49"/>
      <c r="J883" s="49"/>
      <c r="K883" s="49"/>
      <c r="L883" s="49"/>
      <c r="M883" s="49"/>
      <c r="N883" s="49"/>
      <c r="O883" s="49"/>
      <c r="P883" s="49"/>
      <c r="Q883" s="49"/>
      <c r="R883" s="49"/>
      <c r="S883" s="132"/>
      <c r="T883" s="132"/>
      <c r="U883" s="132"/>
      <c r="V883" s="132"/>
      <c r="W883" s="132"/>
      <c r="X883" s="132"/>
      <c r="Y883" s="132"/>
    </row>
    <row r="884" spans="1:25" ht="15.6">
      <c r="A884" s="132"/>
      <c r="B884" s="132"/>
      <c r="C884" s="49"/>
      <c r="D884" s="49"/>
      <c r="E884" s="49"/>
      <c r="F884" s="49"/>
      <c r="G884" s="49"/>
      <c r="H884" s="49"/>
      <c r="I884" s="49"/>
      <c r="J884" s="49"/>
      <c r="K884" s="49"/>
      <c r="L884" s="49"/>
      <c r="M884" s="49"/>
      <c r="N884" s="49"/>
      <c r="O884" s="49"/>
      <c r="P884" s="49"/>
      <c r="Q884" s="49"/>
      <c r="R884" s="49"/>
      <c r="S884" s="132"/>
      <c r="T884" s="132"/>
      <c r="U884" s="132"/>
      <c r="V884" s="132"/>
      <c r="W884" s="132"/>
      <c r="X884" s="132"/>
      <c r="Y884" s="132"/>
    </row>
    <row r="885" spans="1:25" ht="15.6">
      <c r="A885" s="132"/>
      <c r="B885" s="132"/>
      <c r="C885" s="49"/>
      <c r="D885" s="49"/>
      <c r="E885" s="49"/>
      <c r="F885" s="49"/>
      <c r="G885" s="49"/>
      <c r="H885" s="49"/>
      <c r="I885" s="49"/>
      <c r="J885" s="49"/>
      <c r="K885" s="49"/>
      <c r="L885" s="49"/>
      <c r="M885" s="49"/>
      <c r="N885" s="49"/>
      <c r="O885" s="49"/>
      <c r="P885" s="49"/>
      <c r="Q885" s="49"/>
      <c r="R885" s="49"/>
      <c r="S885" s="132"/>
      <c r="T885" s="132"/>
      <c r="U885" s="132"/>
      <c r="V885" s="132"/>
      <c r="W885" s="132"/>
      <c r="X885" s="132"/>
      <c r="Y885" s="132"/>
    </row>
    <row r="886" spans="1:25" ht="15.6">
      <c r="A886" s="132"/>
      <c r="B886" s="132"/>
      <c r="C886" s="49"/>
      <c r="D886" s="49"/>
      <c r="E886" s="49"/>
      <c r="F886" s="49"/>
      <c r="G886" s="49"/>
      <c r="H886" s="49"/>
      <c r="I886" s="49"/>
      <c r="J886" s="49"/>
      <c r="K886" s="49"/>
      <c r="L886" s="49"/>
      <c r="M886" s="49"/>
      <c r="N886" s="49"/>
      <c r="O886" s="49"/>
      <c r="P886" s="49"/>
      <c r="Q886" s="49"/>
      <c r="R886" s="49"/>
      <c r="S886" s="132"/>
      <c r="T886" s="132"/>
      <c r="U886" s="132"/>
      <c r="V886" s="132"/>
      <c r="W886" s="132"/>
      <c r="X886" s="132"/>
      <c r="Y886" s="132"/>
    </row>
    <row r="887" spans="1:25" ht="15.6">
      <c r="A887" s="132"/>
      <c r="B887" s="132"/>
      <c r="C887" s="49"/>
      <c r="D887" s="49"/>
      <c r="E887" s="49"/>
      <c r="F887" s="49"/>
      <c r="G887" s="49"/>
      <c r="H887" s="49"/>
      <c r="I887" s="49"/>
      <c r="J887" s="49"/>
      <c r="K887" s="49"/>
      <c r="L887" s="49"/>
      <c r="M887" s="49"/>
      <c r="N887" s="49"/>
      <c r="O887" s="49"/>
      <c r="P887" s="49"/>
      <c r="Q887" s="49"/>
      <c r="R887" s="49"/>
      <c r="S887" s="132"/>
      <c r="T887" s="132"/>
      <c r="U887" s="132"/>
      <c r="V887" s="132"/>
      <c r="W887" s="132"/>
      <c r="X887" s="132"/>
      <c r="Y887" s="132"/>
    </row>
    <row r="888" spans="1:25" ht="15.6">
      <c r="A888" s="132"/>
      <c r="B888" s="132"/>
      <c r="C888" s="49"/>
      <c r="D888" s="49"/>
      <c r="E888" s="49"/>
      <c r="F888" s="49"/>
      <c r="G888" s="49"/>
      <c r="H888" s="49"/>
      <c r="I888" s="49"/>
      <c r="J888" s="49"/>
      <c r="K888" s="49"/>
      <c r="L888" s="49"/>
      <c r="M888" s="49"/>
      <c r="N888" s="49"/>
      <c r="O888" s="49"/>
      <c r="P888" s="49"/>
      <c r="Q888" s="49"/>
      <c r="R888" s="49"/>
      <c r="S888" s="132"/>
      <c r="T888" s="132"/>
      <c r="U888" s="132"/>
      <c r="V888" s="132"/>
      <c r="W888" s="132"/>
      <c r="X888" s="132"/>
      <c r="Y888" s="132"/>
    </row>
    <row r="889" spans="1:25" ht="15.6">
      <c r="A889" s="132"/>
      <c r="B889" s="132"/>
      <c r="C889" s="49"/>
      <c r="D889" s="49"/>
      <c r="E889" s="49"/>
      <c r="F889" s="49"/>
      <c r="G889" s="49"/>
      <c r="H889" s="49"/>
      <c r="I889" s="49"/>
      <c r="J889" s="49"/>
      <c r="K889" s="49"/>
      <c r="L889" s="49"/>
      <c r="M889" s="49"/>
      <c r="N889" s="49"/>
      <c r="O889" s="49"/>
      <c r="P889" s="49"/>
      <c r="Q889" s="49"/>
      <c r="R889" s="49"/>
      <c r="S889" s="132"/>
      <c r="T889" s="132"/>
      <c r="U889" s="132"/>
      <c r="V889" s="132"/>
      <c r="W889" s="132"/>
      <c r="X889" s="132"/>
      <c r="Y889" s="132"/>
    </row>
    <row r="890" spans="1:25" ht="15.6">
      <c r="A890" s="132"/>
      <c r="B890" s="132"/>
      <c r="C890" s="49"/>
      <c r="D890" s="49"/>
      <c r="E890" s="49"/>
      <c r="F890" s="49"/>
      <c r="G890" s="49"/>
      <c r="H890" s="49"/>
      <c r="I890" s="49"/>
      <c r="J890" s="49"/>
      <c r="K890" s="49"/>
      <c r="L890" s="49"/>
      <c r="M890" s="49"/>
      <c r="N890" s="49"/>
      <c r="O890" s="49"/>
      <c r="P890" s="49"/>
      <c r="Q890" s="49"/>
      <c r="R890" s="49"/>
      <c r="S890" s="132"/>
      <c r="T890" s="132"/>
      <c r="U890" s="132"/>
      <c r="V890" s="132"/>
      <c r="W890" s="132"/>
      <c r="X890" s="132"/>
      <c r="Y890" s="132"/>
    </row>
    <row r="891" spans="1:25" ht="15.6">
      <c r="A891" s="132"/>
      <c r="B891" s="132"/>
      <c r="C891" s="49"/>
      <c r="D891" s="49"/>
      <c r="E891" s="49"/>
      <c r="F891" s="49"/>
      <c r="G891" s="49"/>
      <c r="H891" s="49"/>
      <c r="I891" s="49"/>
      <c r="J891" s="49"/>
      <c r="K891" s="49"/>
      <c r="L891" s="49"/>
      <c r="M891" s="49"/>
      <c r="N891" s="49"/>
      <c r="O891" s="49"/>
      <c r="P891" s="49"/>
      <c r="Q891" s="49"/>
      <c r="R891" s="49"/>
      <c r="S891" s="132"/>
      <c r="T891" s="132"/>
      <c r="U891" s="132"/>
      <c r="V891" s="132"/>
      <c r="W891" s="132"/>
      <c r="X891" s="132"/>
      <c r="Y891" s="132"/>
    </row>
    <row r="892" spans="1:25" ht="15.6">
      <c r="A892" s="132"/>
      <c r="B892" s="132"/>
      <c r="C892" s="49"/>
      <c r="D892" s="49"/>
      <c r="E892" s="49"/>
      <c r="F892" s="49"/>
      <c r="G892" s="49"/>
      <c r="H892" s="49"/>
      <c r="I892" s="49"/>
      <c r="J892" s="49"/>
      <c r="K892" s="49"/>
      <c r="L892" s="49"/>
      <c r="M892" s="49"/>
      <c r="N892" s="49"/>
      <c r="O892" s="49"/>
      <c r="P892" s="49"/>
      <c r="Q892" s="49"/>
      <c r="R892" s="49"/>
      <c r="S892" s="132"/>
      <c r="T892" s="132"/>
      <c r="U892" s="132"/>
      <c r="V892" s="132"/>
      <c r="W892" s="132"/>
      <c r="X892" s="132"/>
      <c r="Y892" s="132"/>
    </row>
    <row r="893" spans="1:25" ht="15.6">
      <c r="A893" s="132"/>
      <c r="B893" s="132"/>
      <c r="C893" s="49"/>
      <c r="D893" s="49"/>
      <c r="E893" s="49"/>
      <c r="F893" s="49"/>
      <c r="G893" s="49"/>
      <c r="H893" s="49"/>
      <c r="I893" s="49"/>
      <c r="J893" s="49"/>
      <c r="K893" s="49"/>
      <c r="L893" s="49"/>
      <c r="M893" s="49"/>
      <c r="N893" s="49"/>
      <c r="O893" s="49"/>
      <c r="P893" s="49"/>
      <c r="Q893" s="49"/>
      <c r="R893" s="49"/>
      <c r="S893" s="132"/>
      <c r="T893" s="132"/>
      <c r="U893" s="132"/>
      <c r="V893" s="132"/>
      <c r="W893" s="132"/>
      <c r="X893" s="132"/>
      <c r="Y893" s="132"/>
    </row>
    <row r="894" spans="1:25" ht="15.6">
      <c r="A894" s="132"/>
      <c r="B894" s="132"/>
      <c r="C894" s="49"/>
      <c r="D894" s="49"/>
      <c r="E894" s="49"/>
      <c r="F894" s="49"/>
      <c r="G894" s="49"/>
      <c r="H894" s="49"/>
      <c r="I894" s="49"/>
      <c r="J894" s="49"/>
      <c r="K894" s="49"/>
      <c r="L894" s="49"/>
      <c r="M894" s="49"/>
      <c r="N894" s="49"/>
      <c r="O894" s="49"/>
      <c r="P894" s="49"/>
      <c r="Q894" s="49"/>
      <c r="R894" s="49"/>
      <c r="S894" s="132"/>
      <c r="T894" s="132"/>
      <c r="U894" s="132"/>
      <c r="V894" s="132"/>
      <c r="W894" s="132"/>
      <c r="X894" s="132"/>
      <c r="Y894" s="132"/>
    </row>
    <row r="895" spans="1:25" ht="15.6">
      <c r="A895" s="132"/>
      <c r="B895" s="132"/>
      <c r="C895" s="49"/>
      <c r="D895" s="49"/>
      <c r="E895" s="49"/>
      <c r="F895" s="49"/>
      <c r="G895" s="49"/>
      <c r="H895" s="49"/>
      <c r="I895" s="49"/>
      <c r="J895" s="49"/>
      <c r="K895" s="49"/>
      <c r="L895" s="49"/>
      <c r="M895" s="49"/>
      <c r="N895" s="49"/>
      <c r="O895" s="49"/>
      <c r="P895" s="49"/>
      <c r="Q895" s="49"/>
      <c r="R895" s="49"/>
      <c r="S895" s="132"/>
      <c r="T895" s="132"/>
      <c r="U895" s="132"/>
      <c r="V895" s="132"/>
      <c r="W895" s="132"/>
      <c r="X895" s="132"/>
      <c r="Y895" s="132"/>
    </row>
    <row r="896" spans="1:25" ht="15.6">
      <c r="A896" s="132"/>
      <c r="B896" s="132"/>
      <c r="C896" s="49"/>
      <c r="D896" s="49"/>
      <c r="E896" s="49"/>
      <c r="F896" s="49"/>
      <c r="G896" s="49"/>
      <c r="H896" s="49"/>
      <c r="I896" s="49"/>
      <c r="J896" s="49"/>
      <c r="K896" s="49"/>
      <c r="L896" s="49"/>
      <c r="M896" s="49"/>
      <c r="N896" s="49"/>
      <c r="O896" s="49"/>
      <c r="P896" s="49"/>
      <c r="Q896" s="49"/>
      <c r="R896" s="49"/>
      <c r="S896" s="132"/>
      <c r="T896" s="132"/>
      <c r="U896" s="132"/>
      <c r="V896" s="132"/>
      <c r="W896" s="132"/>
      <c r="X896" s="132"/>
      <c r="Y896" s="132"/>
    </row>
    <row r="897" spans="1:25" ht="15.6">
      <c r="A897" s="132"/>
      <c r="B897" s="132"/>
      <c r="C897" s="49"/>
      <c r="D897" s="49"/>
      <c r="E897" s="49"/>
      <c r="F897" s="49"/>
      <c r="G897" s="49"/>
      <c r="H897" s="49"/>
      <c r="I897" s="49"/>
      <c r="J897" s="49"/>
      <c r="K897" s="49"/>
      <c r="L897" s="49"/>
      <c r="M897" s="49"/>
      <c r="N897" s="49"/>
      <c r="O897" s="49"/>
      <c r="P897" s="49"/>
      <c r="Q897" s="49"/>
      <c r="R897" s="49"/>
      <c r="S897" s="132"/>
      <c r="T897" s="132"/>
      <c r="U897" s="132"/>
      <c r="V897" s="132"/>
      <c r="W897" s="132"/>
      <c r="X897" s="132"/>
      <c r="Y897" s="132"/>
    </row>
    <row r="898" spans="1:25" ht="15.6">
      <c r="A898" s="132"/>
      <c r="B898" s="132"/>
      <c r="C898" s="49"/>
      <c r="D898" s="49"/>
      <c r="E898" s="49"/>
      <c r="F898" s="49"/>
      <c r="G898" s="49"/>
      <c r="H898" s="49"/>
      <c r="I898" s="49"/>
      <c r="J898" s="49"/>
      <c r="K898" s="49"/>
      <c r="L898" s="49"/>
      <c r="M898" s="49"/>
      <c r="N898" s="49"/>
      <c r="O898" s="49"/>
      <c r="P898" s="49"/>
      <c r="Q898" s="49"/>
      <c r="R898" s="49"/>
      <c r="S898" s="132"/>
      <c r="T898" s="132"/>
      <c r="U898" s="132"/>
      <c r="V898" s="132"/>
      <c r="W898" s="132"/>
      <c r="X898" s="132"/>
      <c r="Y898" s="132"/>
    </row>
    <row r="899" spans="1:25" ht="15.6">
      <c r="A899" s="132"/>
      <c r="B899" s="132"/>
      <c r="C899" s="49"/>
      <c r="D899" s="49"/>
      <c r="E899" s="49"/>
      <c r="F899" s="49"/>
      <c r="G899" s="49"/>
      <c r="H899" s="49"/>
      <c r="I899" s="49"/>
      <c r="J899" s="49"/>
      <c r="K899" s="49"/>
      <c r="L899" s="49"/>
      <c r="M899" s="49"/>
      <c r="N899" s="49"/>
      <c r="O899" s="49"/>
      <c r="P899" s="49"/>
      <c r="Q899" s="49"/>
      <c r="R899" s="49"/>
      <c r="S899" s="132"/>
      <c r="T899" s="132"/>
      <c r="U899" s="132"/>
      <c r="V899" s="132"/>
      <c r="W899" s="132"/>
      <c r="X899" s="132"/>
      <c r="Y899" s="132"/>
    </row>
    <row r="900" spans="1:25" ht="15.6">
      <c r="A900" s="132"/>
      <c r="B900" s="132"/>
      <c r="C900" s="49"/>
      <c r="D900" s="49"/>
      <c r="E900" s="49"/>
      <c r="F900" s="49"/>
      <c r="G900" s="49"/>
      <c r="H900" s="49"/>
      <c r="I900" s="49"/>
      <c r="J900" s="49"/>
      <c r="K900" s="49"/>
      <c r="L900" s="49"/>
      <c r="M900" s="49"/>
      <c r="N900" s="49"/>
      <c r="O900" s="49"/>
      <c r="P900" s="49"/>
      <c r="Q900" s="49"/>
      <c r="R900" s="49"/>
      <c r="S900" s="132"/>
      <c r="T900" s="132"/>
      <c r="U900" s="132"/>
      <c r="V900" s="132"/>
      <c r="W900" s="132"/>
      <c r="X900" s="132"/>
      <c r="Y900" s="132"/>
    </row>
    <row r="901" spans="1:25" ht="15.6">
      <c r="A901" s="132"/>
      <c r="B901" s="132"/>
      <c r="C901" s="49"/>
      <c r="D901" s="49"/>
      <c r="E901" s="49"/>
      <c r="F901" s="49"/>
      <c r="G901" s="49"/>
      <c r="H901" s="49"/>
      <c r="I901" s="49"/>
      <c r="J901" s="49"/>
      <c r="K901" s="49"/>
      <c r="L901" s="49"/>
      <c r="M901" s="49"/>
      <c r="N901" s="49"/>
      <c r="O901" s="49"/>
      <c r="P901" s="49"/>
      <c r="Q901" s="49"/>
      <c r="R901" s="49"/>
      <c r="S901" s="132"/>
      <c r="T901" s="132"/>
      <c r="U901" s="132"/>
      <c r="V901" s="132"/>
      <c r="W901" s="132"/>
      <c r="X901" s="132"/>
      <c r="Y901" s="132"/>
    </row>
    <row r="902" spans="1:25" ht="15.6">
      <c r="A902" s="132"/>
      <c r="B902" s="132"/>
      <c r="C902" s="49"/>
      <c r="D902" s="49"/>
      <c r="E902" s="49"/>
      <c r="F902" s="49"/>
      <c r="G902" s="49"/>
      <c r="H902" s="49"/>
      <c r="I902" s="49"/>
      <c r="J902" s="49"/>
      <c r="K902" s="49"/>
      <c r="L902" s="49"/>
      <c r="M902" s="49"/>
      <c r="N902" s="49"/>
      <c r="O902" s="49"/>
      <c r="P902" s="49"/>
      <c r="Q902" s="49"/>
      <c r="R902" s="49"/>
      <c r="S902" s="132"/>
      <c r="T902" s="132"/>
      <c r="U902" s="132"/>
      <c r="V902" s="132"/>
      <c r="W902" s="132"/>
      <c r="X902" s="132"/>
      <c r="Y902" s="132"/>
    </row>
    <row r="903" spans="1:25" ht="15.6">
      <c r="A903" s="132"/>
      <c r="B903" s="132"/>
      <c r="C903" s="49"/>
      <c r="D903" s="49"/>
      <c r="E903" s="49"/>
      <c r="F903" s="49"/>
      <c r="G903" s="49"/>
      <c r="H903" s="49"/>
      <c r="I903" s="49"/>
      <c r="J903" s="49"/>
      <c r="K903" s="49"/>
      <c r="L903" s="49"/>
      <c r="M903" s="49"/>
      <c r="N903" s="49"/>
      <c r="O903" s="49"/>
      <c r="P903" s="49"/>
      <c r="Q903" s="49"/>
      <c r="R903" s="49"/>
      <c r="S903" s="132"/>
      <c r="T903" s="132"/>
      <c r="U903" s="132"/>
      <c r="V903" s="132"/>
      <c r="W903" s="132"/>
      <c r="X903" s="132"/>
      <c r="Y903" s="132"/>
    </row>
    <row r="904" spans="1:25" ht="15.6">
      <c r="A904" s="132"/>
      <c r="B904" s="132"/>
      <c r="C904" s="49"/>
      <c r="D904" s="49"/>
      <c r="E904" s="49"/>
      <c r="F904" s="49"/>
      <c r="G904" s="49"/>
      <c r="H904" s="49"/>
      <c r="I904" s="49"/>
      <c r="J904" s="49"/>
      <c r="K904" s="49"/>
      <c r="L904" s="49"/>
      <c r="M904" s="49"/>
      <c r="N904" s="49"/>
      <c r="O904" s="49"/>
      <c r="P904" s="49"/>
      <c r="Q904" s="49"/>
      <c r="R904" s="49"/>
      <c r="S904" s="132"/>
      <c r="T904" s="132"/>
      <c r="U904" s="132"/>
      <c r="V904" s="132"/>
      <c r="W904" s="132"/>
      <c r="X904" s="132"/>
      <c r="Y904" s="132"/>
    </row>
    <row r="905" spans="1:25" ht="15.6">
      <c r="A905" s="132"/>
      <c r="B905" s="132"/>
      <c r="C905" s="49"/>
      <c r="D905" s="49"/>
      <c r="E905" s="49"/>
      <c r="F905" s="49"/>
      <c r="G905" s="49"/>
      <c r="H905" s="49"/>
      <c r="I905" s="49"/>
      <c r="J905" s="49"/>
      <c r="K905" s="49"/>
      <c r="L905" s="49"/>
      <c r="M905" s="49"/>
      <c r="N905" s="49"/>
      <c r="O905" s="49"/>
      <c r="P905" s="49"/>
      <c r="Q905" s="49"/>
      <c r="R905" s="49"/>
      <c r="S905" s="132"/>
      <c r="T905" s="132"/>
      <c r="U905" s="132"/>
      <c r="V905" s="132"/>
      <c r="W905" s="132"/>
      <c r="X905" s="132"/>
      <c r="Y905" s="132"/>
    </row>
    <row r="906" spans="1:25" ht="15.6">
      <c r="A906" s="132"/>
      <c r="B906" s="132"/>
      <c r="C906" s="49"/>
      <c r="D906" s="49"/>
      <c r="E906" s="49"/>
      <c r="F906" s="49"/>
      <c r="G906" s="49"/>
      <c r="H906" s="49"/>
      <c r="I906" s="49"/>
      <c r="J906" s="49"/>
      <c r="K906" s="49"/>
      <c r="L906" s="49"/>
      <c r="M906" s="49"/>
      <c r="N906" s="49"/>
      <c r="O906" s="49"/>
      <c r="P906" s="49"/>
      <c r="Q906" s="49"/>
      <c r="R906" s="49"/>
      <c r="S906" s="132"/>
      <c r="T906" s="132"/>
      <c r="U906" s="132"/>
      <c r="V906" s="132"/>
      <c r="W906" s="132"/>
      <c r="X906" s="132"/>
      <c r="Y906" s="132"/>
    </row>
    <row r="907" spans="1:25" ht="15.6">
      <c r="A907" s="132"/>
      <c r="B907" s="132"/>
      <c r="C907" s="49"/>
      <c r="D907" s="49"/>
      <c r="E907" s="49"/>
      <c r="F907" s="49"/>
      <c r="G907" s="49"/>
      <c r="H907" s="49"/>
      <c r="I907" s="49"/>
      <c r="J907" s="49"/>
      <c r="K907" s="49"/>
      <c r="L907" s="49"/>
      <c r="M907" s="49"/>
      <c r="N907" s="49"/>
      <c r="O907" s="49"/>
      <c r="P907" s="49"/>
      <c r="Q907" s="49"/>
      <c r="R907" s="49"/>
      <c r="S907" s="132"/>
      <c r="T907" s="132"/>
      <c r="U907" s="132"/>
      <c r="V907" s="132"/>
      <c r="W907" s="132"/>
      <c r="X907" s="132"/>
      <c r="Y907" s="132"/>
    </row>
    <row r="908" spans="1:25" ht="15.6">
      <c r="A908" s="132"/>
      <c r="B908" s="132"/>
      <c r="C908" s="49"/>
      <c r="D908" s="49"/>
      <c r="E908" s="49"/>
      <c r="F908" s="49"/>
      <c r="G908" s="49"/>
      <c r="H908" s="49"/>
      <c r="I908" s="49"/>
      <c r="J908" s="49"/>
      <c r="K908" s="49"/>
      <c r="L908" s="49"/>
      <c r="M908" s="49"/>
      <c r="N908" s="49"/>
      <c r="O908" s="49"/>
      <c r="P908" s="49"/>
      <c r="Q908" s="49"/>
      <c r="R908" s="49"/>
      <c r="S908" s="132"/>
      <c r="T908" s="132"/>
      <c r="U908" s="132"/>
      <c r="V908" s="132"/>
      <c r="W908" s="132"/>
      <c r="X908" s="132"/>
      <c r="Y908" s="132"/>
    </row>
    <row r="909" spans="1:25" ht="15.6">
      <c r="A909" s="132"/>
      <c r="B909" s="132"/>
      <c r="C909" s="49"/>
      <c r="D909" s="49"/>
      <c r="E909" s="49"/>
      <c r="F909" s="49"/>
      <c r="G909" s="49"/>
      <c r="H909" s="49"/>
      <c r="I909" s="49"/>
      <c r="J909" s="49"/>
      <c r="K909" s="49"/>
      <c r="L909" s="49"/>
      <c r="M909" s="49"/>
      <c r="N909" s="49"/>
      <c r="O909" s="49"/>
      <c r="P909" s="49"/>
      <c r="Q909" s="49"/>
      <c r="R909" s="49"/>
      <c r="S909" s="132"/>
      <c r="T909" s="132"/>
      <c r="U909" s="132"/>
      <c r="V909" s="132"/>
      <c r="W909" s="132"/>
      <c r="X909" s="132"/>
      <c r="Y909" s="132"/>
    </row>
    <row r="910" spans="1:25" ht="15.6">
      <c r="A910" s="132"/>
      <c r="B910" s="132"/>
      <c r="C910" s="49"/>
      <c r="D910" s="49"/>
      <c r="E910" s="49"/>
      <c r="F910" s="49"/>
      <c r="G910" s="49"/>
      <c r="H910" s="49"/>
      <c r="I910" s="49"/>
      <c r="J910" s="49"/>
      <c r="K910" s="49"/>
      <c r="L910" s="49"/>
      <c r="M910" s="49"/>
      <c r="N910" s="49"/>
      <c r="O910" s="49"/>
      <c r="P910" s="49"/>
      <c r="Q910" s="49"/>
      <c r="R910" s="49"/>
      <c r="S910" s="132"/>
      <c r="T910" s="132"/>
      <c r="U910" s="132"/>
      <c r="V910" s="132"/>
      <c r="W910" s="132"/>
      <c r="X910" s="132"/>
      <c r="Y910" s="132"/>
    </row>
    <row r="911" spans="1:25" ht="15.6">
      <c r="A911" s="132"/>
      <c r="B911" s="132"/>
      <c r="C911" s="49"/>
      <c r="D911" s="49"/>
      <c r="E911" s="49"/>
      <c r="F911" s="49"/>
      <c r="G911" s="49"/>
      <c r="H911" s="49"/>
      <c r="I911" s="49"/>
      <c r="J911" s="49"/>
      <c r="K911" s="49"/>
      <c r="L911" s="49"/>
      <c r="M911" s="49"/>
      <c r="N911" s="49"/>
      <c r="O911" s="49"/>
      <c r="P911" s="49"/>
      <c r="Q911" s="49"/>
      <c r="R911" s="49"/>
      <c r="S911" s="132"/>
      <c r="T911" s="132"/>
      <c r="U911" s="132"/>
      <c r="V911" s="132"/>
      <c r="W911" s="132"/>
      <c r="X911" s="132"/>
      <c r="Y911" s="132"/>
    </row>
    <row r="912" spans="1:25" ht="15.6">
      <c r="A912" s="132"/>
      <c r="B912" s="132"/>
      <c r="C912" s="49"/>
      <c r="D912" s="49"/>
      <c r="E912" s="49"/>
      <c r="F912" s="49"/>
      <c r="G912" s="49"/>
      <c r="H912" s="49"/>
      <c r="I912" s="49"/>
      <c r="J912" s="49"/>
      <c r="K912" s="49"/>
      <c r="L912" s="49"/>
      <c r="M912" s="49"/>
      <c r="N912" s="49"/>
      <c r="O912" s="49"/>
      <c r="P912" s="49"/>
      <c r="Q912" s="49"/>
      <c r="R912" s="49"/>
      <c r="S912" s="132"/>
      <c r="T912" s="132"/>
      <c r="U912" s="132"/>
      <c r="V912" s="132"/>
      <c r="W912" s="132"/>
      <c r="X912" s="132"/>
      <c r="Y912" s="132"/>
    </row>
    <row r="913" spans="1:25" ht="15.6">
      <c r="A913" s="132"/>
      <c r="B913" s="132"/>
      <c r="C913" s="49"/>
      <c r="D913" s="49"/>
      <c r="E913" s="49"/>
      <c r="F913" s="49"/>
      <c r="G913" s="49"/>
      <c r="H913" s="49"/>
      <c r="I913" s="49"/>
      <c r="J913" s="49"/>
      <c r="K913" s="49"/>
      <c r="L913" s="49"/>
      <c r="M913" s="49"/>
      <c r="N913" s="49"/>
      <c r="O913" s="49"/>
      <c r="P913" s="49"/>
      <c r="Q913" s="49"/>
      <c r="R913" s="49"/>
      <c r="S913" s="132"/>
      <c r="T913" s="132"/>
      <c r="U913" s="132"/>
      <c r="V913" s="132"/>
      <c r="W913" s="132"/>
      <c r="X913" s="132"/>
      <c r="Y913" s="132"/>
    </row>
    <row r="914" spans="1:25" ht="15.6">
      <c r="A914" s="132"/>
      <c r="B914" s="132"/>
      <c r="C914" s="49"/>
      <c r="D914" s="49"/>
      <c r="E914" s="49"/>
      <c r="F914" s="49"/>
      <c r="G914" s="49"/>
      <c r="H914" s="49"/>
      <c r="I914" s="49"/>
      <c r="J914" s="49"/>
      <c r="K914" s="49"/>
      <c r="L914" s="49"/>
      <c r="M914" s="49"/>
      <c r="N914" s="49"/>
      <c r="O914" s="49"/>
      <c r="P914" s="49"/>
      <c r="Q914" s="49"/>
      <c r="R914" s="49"/>
      <c r="S914" s="132"/>
      <c r="T914" s="132"/>
      <c r="U914" s="132"/>
      <c r="V914" s="132"/>
      <c r="W914" s="132"/>
      <c r="X914" s="132"/>
      <c r="Y914" s="132"/>
    </row>
    <row r="915" spans="1:25" ht="15.6">
      <c r="A915" s="132"/>
      <c r="B915" s="132"/>
      <c r="C915" s="49"/>
      <c r="D915" s="49"/>
      <c r="E915" s="49"/>
      <c r="F915" s="49"/>
      <c r="G915" s="49"/>
      <c r="H915" s="49"/>
      <c r="I915" s="49"/>
      <c r="J915" s="49"/>
      <c r="K915" s="49"/>
      <c r="L915" s="49"/>
      <c r="M915" s="49"/>
      <c r="N915" s="49"/>
      <c r="O915" s="49"/>
      <c r="P915" s="49"/>
      <c r="Q915" s="49"/>
      <c r="R915" s="49"/>
      <c r="S915" s="132"/>
      <c r="T915" s="132"/>
      <c r="U915" s="132"/>
      <c r="V915" s="132"/>
      <c r="W915" s="132"/>
      <c r="X915" s="132"/>
      <c r="Y915" s="132"/>
    </row>
    <row r="916" spans="1:25" ht="15.6">
      <c r="A916" s="132"/>
      <c r="B916" s="132"/>
      <c r="C916" s="49"/>
      <c r="D916" s="49"/>
      <c r="E916" s="49"/>
      <c r="F916" s="49"/>
      <c r="G916" s="49"/>
      <c r="H916" s="49"/>
      <c r="I916" s="49"/>
      <c r="J916" s="49"/>
      <c r="K916" s="49"/>
      <c r="L916" s="49"/>
      <c r="M916" s="49"/>
      <c r="N916" s="49"/>
      <c r="O916" s="49"/>
      <c r="P916" s="49"/>
      <c r="Q916" s="49"/>
      <c r="R916" s="49"/>
      <c r="S916" s="132"/>
      <c r="T916" s="132"/>
      <c r="U916" s="132"/>
      <c r="V916" s="132"/>
      <c r="W916" s="132"/>
      <c r="X916" s="132"/>
      <c r="Y916" s="132"/>
    </row>
    <row r="917" spans="1:25" ht="15.6">
      <c r="A917" s="132"/>
      <c r="B917" s="132"/>
      <c r="C917" s="49"/>
      <c r="D917" s="49"/>
      <c r="E917" s="49"/>
      <c r="F917" s="49"/>
      <c r="G917" s="49"/>
      <c r="H917" s="49"/>
      <c r="I917" s="49"/>
      <c r="J917" s="49"/>
      <c r="K917" s="49"/>
      <c r="L917" s="49"/>
      <c r="M917" s="49"/>
      <c r="N917" s="49"/>
      <c r="O917" s="49"/>
      <c r="P917" s="49"/>
      <c r="Q917" s="49"/>
      <c r="R917" s="49"/>
      <c r="S917" s="132"/>
      <c r="T917" s="132"/>
      <c r="U917" s="132"/>
      <c r="V917" s="132"/>
      <c r="W917" s="132"/>
      <c r="X917" s="132"/>
      <c r="Y917" s="132"/>
    </row>
    <row r="918" spans="1:25" ht="15.6">
      <c r="A918" s="132"/>
      <c r="B918" s="132"/>
      <c r="C918" s="49"/>
      <c r="D918" s="49"/>
      <c r="E918" s="49"/>
      <c r="F918" s="49"/>
      <c r="G918" s="49"/>
      <c r="H918" s="49"/>
      <c r="I918" s="49"/>
      <c r="J918" s="49"/>
      <c r="K918" s="49"/>
      <c r="L918" s="49"/>
      <c r="M918" s="49"/>
      <c r="N918" s="49"/>
      <c r="O918" s="49"/>
      <c r="P918" s="49"/>
      <c r="Q918" s="49"/>
      <c r="R918" s="49"/>
      <c r="S918" s="132"/>
      <c r="T918" s="132"/>
      <c r="U918" s="132"/>
      <c r="V918" s="132"/>
      <c r="W918" s="132"/>
      <c r="X918" s="132"/>
      <c r="Y918" s="132"/>
    </row>
    <row r="919" spans="1:25" ht="15.6">
      <c r="A919" s="132"/>
      <c r="B919" s="132"/>
      <c r="C919" s="49"/>
      <c r="D919" s="49"/>
      <c r="E919" s="49"/>
      <c r="F919" s="49"/>
      <c r="G919" s="49"/>
      <c r="H919" s="49"/>
      <c r="I919" s="49"/>
      <c r="J919" s="49"/>
      <c r="K919" s="49"/>
      <c r="L919" s="49"/>
      <c r="M919" s="49"/>
      <c r="N919" s="49"/>
      <c r="O919" s="49"/>
      <c r="P919" s="49"/>
      <c r="Q919" s="49"/>
      <c r="R919" s="49"/>
      <c r="S919" s="132"/>
      <c r="T919" s="132"/>
      <c r="U919" s="132"/>
      <c r="V919" s="132"/>
      <c r="W919" s="132"/>
      <c r="X919" s="132"/>
      <c r="Y919" s="132"/>
    </row>
    <row r="920" spans="1:25" ht="15.6">
      <c r="A920" s="132"/>
      <c r="B920" s="132"/>
      <c r="C920" s="49"/>
      <c r="D920" s="49"/>
      <c r="E920" s="49"/>
      <c r="F920" s="49"/>
      <c r="G920" s="49"/>
      <c r="H920" s="49"/>
      <c r="I920" s="49"/>
      <c r="J920" s="49"/>
      <c r="K920" s="49"/>
      <c r="L920" s="49"/>
      <c r="M920" s="49"/>
      <c r="N920" s="49"/>
      <c r="O920" s="49"/>
      <c r="P920" s="49"/>
      <c r="Q920" s="49"/>
      <c r="R920" s="49"/>
      <c r="S920" s="132"/>
      <c r="T920" s="132"/>
      <c r="U920" s="132"/>
      <c r="V920" s="132"/>
      <c r="W920" s="132"/>
      <c r="X920" s="132"/>
      <c r="Y920" s="132"/>
    </row>
    <row r="921" spans="1:25" ht="15.6">
      <c r="A921" s="132"/>
      <c r="B921" s="132"/>
      <c r="C921" s="49"/>
      <c r="D921" s="49"/>
      <c r="E921" s="49"/>
      <c r="F921" s="49"/>
      <c r="G921" s="49"/>
      <c r="H921" s="49"/>
      <c r="I921" s="49"/>
      <c r="J921" s="49"/>
      <c r="K921" s="49"/>
      <c r="L921" s="49"/>
      <c r="M921" s="49"/>
      <c r="N921" s="49"/>
      <c r="O921" s="49"/>
      <c r="P921" s="49"/>
      <c r="Q921" s="49"/>
      <c r="R921" s="49"/>
      <c r="S921" s="132"/>
      <c r="T921" s="132"/>
      <c r="U921" s="132"/>
      <c r="V921" s="132"/>
      <c r="W921" s="132"/>
      <c r="X921" s="132"/>
      <c r="Y921" s="132"/>
    </row>
    <row r="922" spans="1:25" ht="15.6">
      <c r="A922" s="132"/>
      <c r="B922" s="132"/>
      <c r="C922" s="49"/>
      <c r="D922" s="49"/>
      <c r="E922" s="49"/>
      <c r="F922" s="49"/>
      <c r="G922" s="49"/>
      <c r="H922" s="49"/>
      <c r="I922" s="49"/>
      <c r="J922" s="49"/>
      <c r="K922" s="49"/>
      <c r="L922" s="49"/>
      <c r="M922" s="49"/>
      <c r="N922" s="49"/>
      <c r="O922" s="49"/>
      <c r="P922" s="49"/>
      <c r="Q922" s="49"/>
      <c r="R922" s="49"/>
      <c r="S922" s="132"/>
      <c r="T922" s="132"/>
      <c r="U922" s="132"/>
      <c r="V922" s="132"/>
      <c r="W922" s="132"/>
      <c r="X922" s="132"/>
      <c r="Y922" s="132"/>
    </row>
    <row r="923" spans="1:25" ht="15.6">
      <c r="A923" s="132"/>
      <c r="B923" s="132"/>
      <c r="C923" s="49"/>
      <c r="D923" s="49"/>
      <c r="E923" s="49"/>
      <c r="F923" s="49"/>
      <c r="G923" s="49"/>
      <c r="H923" s="49"/>
      <c r="I923" s="49"/>
      <c r="J923" s="49"/>
      <c r="K923" s="49"/>
      <c r="L923" s="49"/>
      <c r="M923" s="49"/>
      <c r="N923" s="49"/>
      <c r="O923" s="49"/>
      <c r="P923" s="49"/>
      <c r="Q923" s="49"/>
      <c r="R923" s="49"/>
      <c r="S923" s="132"/>
      <c r="T923" s="132"/>
      <c r="U923" s="132"/>
      <c r="V923" s="132"/>
      <c r="W923" s="132"/>
      <c r="X923" s="132"/>
      <c r="Y923" s="132"/>
    </row>
    <row r="924" spans="1:25" ht="15.6">
      <c r="A924" s="132"/>
      <c r="B924" s="132"/>
      <c r="C924" s="49"/>
      <c r="D924" s="49"/>
      <c r="E924" s="49"/>
      <c r="F924" s="49"/>
      <c r="G924" s="49"/>
      <c r="H924" s="49"/>
      <c r="I924" s="49"/>
      <c r="J924" s="49"/>
      <c r="K924" s="49"/>
      <c r="L924" s="49"/>
      <c r="M924" s="49"/>
      <c r="N924" s="49"/>
      <c r="O924" s="49"/>
      <c r="P924" s="49"/>
      <c r="Q924" s="49"/>
      <c r="R924" s="49"/>
      <c r="S924" s="132"/>
      <c r="T924" s="132"/>
      <c r="U924" s="132"/>
      <c r="V924" s="132"/>
      <c r="W924" s="132"/>
      <c r="X924" s="132"/>
      <c r="Y924" s="132"/>
    </row>
    <row r="925" spans="1:25" ht="15.6">
      <c r="A925" s="132"/>
      <c r="B925" s="132"/>
      <c r="C925" s="49"/>
      <c r="D925" s="49"/>
      <c r="E925" s="49"/>
      <c r="F925" s="49"/>
      <c r="G925" s="49"/>
      <c r="H925" s="49"/>
      <c r="I925" s="49"/>
      <c r="J925" s="49"/>
      <c r="K925" s="49"/>
      <c r="L925" s="49"/>
      <c r="M925" s="49"/>
      <c r="N925" s="49"/>
      <c r="O925" s="49"/>
      <c r="P925" s="49"/>
      <c r="Q925" s="49"/>
      <c r="R925" s="49"/>
      <c r="S925" s="132"/>
      <c r="T925" s="132"/>
      <c r="U925" s="132"/>
      <c r="V925" s="132"/>
      <c r="W925" s="132"/>
      <c r="X925" s="132"/>
      <c r="Y925" s="132"/>
    </row>
    <row r="926" spans="1:25" ht="15.6">
      <c r="A926" s="132"/>
      <c r="B926" s="132"/>
      <c r="C926" s="49"/>
      <c r="D926" s="49"/>
      <c r="E926" s="49"/>
      <c r="F926" s="49"/>
      <c r="G926" s="49"/>
      <c r="H926" s="49"/>
      <c r="I926" s="49"/>
      <c r="J926" s="49"/>
      <c r="K926" s="49"/>
      <c r="L926" s="49"/>
      <c r="M926" s="49"/>
      <c r="N926" s="49"/>
      <c r="O926" s="49"/>
      <c r="P926" s="49"/>
      <c r="Q926" s="49"/>
      <c r="R926" s="49"/>
      <c r="S926" s="132"/>
      <c r="T926" s="132"/>
      <c r="U926" s="132"/>
      <c r="V926" s="132"/>
      <c r="W926" s="132"/>
      <c r="X926" s="132"/>
      <c r="Y926" s="132"/>
    </row>
    <row r="927" spans="1:25" ht="15.6">
      <c r="A927" s="132"/>
      <c r="B927" s="132"/>
      <c r="C927" s="49"/>
      <c r="D927" s="49"/>
      <c r="E927" s="49"/>
      <c r="F927" s="49"/>
      <c r="G927" s="49"/>
      <c r="H927" s="49"/>
      <c r="I927" s="49"/>
      <c r="J927" s="49"/>
      <c r="K927" s="49"/>
      <c r="L927" s="49"/>
      <c r="M927" s="49"/>
      <c r="N927" s="49"/>
      <c r="O927" s="49"/>
      <c r="P927" s="49"/>
      <c r="Q927" s="49"/>
      <c r="R927" s="49"/>
      <c r="S927" s="132"/>
      <c r="T927" s="132"/>
      <c r="U927" s="132"/>
      <c r="V927" s="132"/>
      <c r="W927" s="132"/>
      <c r="X927" s="132"/>
      <c r="Y927" s="132"/>
    </row>
    <row r="928" spans="1:25" ht="15.6">
      <c r="A928" s="132"/>
      <c r="B928" s="132"/>
      <c r="C928" s="49"/>
      <c r="D928" s="49"/>
      <c r="E928" s="49"/>
      <c r="F928" s="49"/>
      <c r="G928" s="49"/>
      <c r="H928" s="49"/>
      <c r="I928" s="49"/>
      <c r="J928" s="49"/>
      <c r="K928" s="49"/>
      <c r="L928" s="49"/>
      <c r="M928" s="49"/>
      <c r="N928" s="49"/>
      <c r="O928" s="49"/>
      <c r="P928" s="49"/>
      <c r="Q928" s="49"/>
      <c r="R928" s="49"/>
      <c r="S928" s="132"/>
      <c r="T928" s="132"/>
      <c r="U928" s="132"/>
      <c r="V928" s="132"/>
      <c r="W928" s="132"/>
      <c r="X928" s="132"/>
      <c r="Y928" s="132"/>
    </row>
    <row r="929" spans="1:25" ht="15.6">
      <c r="A929" s="132"/>
      <c r="B929" s="132"/>
      <c r="C929" s="49"/>
      <c r="D929" s="49"/>
      <c r="E929" s="49"/>
      <c r="F929" s="49"/>
      <c r="G929" s="49"/>
      <c r="H929" s="49"/>
      <c r="I929" s="49"/>
      <c r="J929" s="49"/>
      <c r="K929" s="49"/>
      <c r="L929" s="49"/>
      <c r="M929" s="49"/>
      <c r="N929" s="49"/>
      <c r="O929" s="49"/>
      <c r="P929" s="49"/>
      <c r="Q929" s="49"/>
      <c r="R929" s="49"/>
      <c r="S929" s="132"/>
      <c r="T929" s="132"/>
      <c r="U929" s="132"/>
      <c r="V929" s="132"/>
      <c r="W929" s="132"/>
      <c r="X929" s="132"/>
      <c r="Y929" s="132"/>
    </row>
    <row r="930" spans="1:25" ht="15.6">
      <c r="A930" s="132"/>
      <c r="B930" s="132"/>
      <c r="C930" s="49"/>
      <c r="D930" s="49"/>
      <c r="E930" s="49"/>
      <c r="F930" s="49"/>
      <c r="G930" s="49"/>
      <c r="H930" s="49"/>
      <c r="I930" s="49"/>
      <c r="J930" s="49"/>
      <c r="K930" s="49"/>
      <c r="L930" s="49"/>
      <c r="M930" s="49"/>
      <c r="N930" s="49"/>
      <c r="O930" s="49"/>
      <c r="P930" s="49"/>
      <c r="Q930" s="49"/>
      <c r="R930" s="49"/>
      <c r="S930" s="132"/>
      <c r="T930" s="132"/>
      <c r="U930" s="132"/>
      <c r="V930" s="132"/>
      <c r="W930" s="132"/>
      <c r="X930" s="132"/>
      <c r="Y930" s="132"/>
    </row>
    <row r="931" spans="1:25" ht="15.6">
      <c r="A931" s="132"/>
      <c r="B931" s="132"/>
      <c r="C931" s="49"/>
      <c r="D931" s="49"/>
      <c r="E931" s="49"/>
      <c r="F931" s="49"/>
      <c r="G931" s="49"/>
      <c r="H931" s="49"/>
      <c r="I931" s="49"/>
      <c r="J931" s="49"/>
      <c r="K931" s="49"/>
      <c r="L931" s="49"/>
      <c r="M931" s="49"/>
      <c r="N931" s="49"/>
      <c r="O931" s="49"/>
      <c r="P931" s="49"/>
      <c r="Q931" s="49"/>
      <c r="R931" s="49"/>
      <c r="S931" s="132"/>
      <c r="T931" s="132"/>
      <c r="U931" s="132"/>
      <c r="V931" s="132"/>
      <c r="W931" s="132"/>
      <c r="X931" s="132"/>
      <c r="Y931" s="132"/>
    </row>
    <row r="932" spans="1:25" ht="15.6">
      <c r="A932" s="132"/>
      <c r="B932" s="132"/>
      <c r="C932" s="49"/>
      <c r="D932" s="49"/>
      <c r="E932" s="49"/>
      <c r="F932" s="49"/>
      <c r="G932" s="49"/>
      <c r="H932" s="49"/>
      <c r="I932" s="49"/>
      <c r="J932" s="49"/>
      <c r="K932" s="49"/>
      <c r="L932" s="49"/>
      <c r="M932" s="49"/>
      <c r="N932" s="49"/>
      <c r="O932" s="49"/>
      <c r="P932" s="49"/>
      <c r="Q932" s="49"/>
      <c r="R932" s="49"/>
      <c r="S932" s="132"/>
      <c r="T932" s="132"/>
      <c r="U932" s="132"/>
      <c r="V932" s="132"/>
      <c r="W932" s="132"/>
      <c r="X932" s="132"/>
      <c r="Y932" s="132"/>
    </row>
    <row r="933" spans="1:25" ht="15.6">
      <c r="A933" s="132"/>
      <c r="B933" s="132"/>
      <c r="C933" s="49"/>
      <c r="D933" s="49"/>
      <c r="E933" s="49"/>
      <c r="F933" s="49"/>
      <c r="G933" s="49"/>
      <c r="H933" s="49"/>
      <c r="I933" s="49"/>
      <c r="J933" s="49"/>
      <c r="K933" s="49"/>
      <c r="L933" s="49"/>
      <c r="M933" s="49"/>
      <c r="N933" s="49"/>
      <c r="O933" s="49"/>
      <c r="P933" s="49"/>
      <c r="Q933" s="49"/>
      <c r="R933" s="49"/>
      <c r="S933" s="132"/>
      <c r="T933" s="132"/>
      <c r="U933" s="132"/>
      <c r="V933" s="132"/>
      <c r="W933" s="132"/>
      <c r="X933" s="132"/>
      <c r="Y933" s="132"/>
    </row>
    <row r="934" spans="1:25" ht="15.6">
      <c r="A934" s="132"/>
      <c r="B934" s="132"/>
      <c r="C934" s="49"/>
      <c r="D934" s="49"/>
      <c r="E934" s="49"/>
      <c r="F934" s="49"/>
      <c r="G934" s="49"/>
      <c r="H934" s="49"/>
      <c r="I934" s="49"/>
      <c r="J934" s="49"/>
      <c r="K934" s="49"/>
      <c r="L934" s="49"/>
      <c r="M934" s="49"/>
      <c r="N934" s="49"/>
      <c r="O934" s="49"/>
      <c r="P934" s="49"/>
      <c r="Q934" s="49"/>
      <c r="R934" s="49"/>
      <c r="S934" s="132"/>
      <c r="T934" s="132"/>
      <c r="U934" s="132"/>
      <c r="V934" s="132"/>
      <c r="W934" s="132"/>
      <c r="X934" s="132"/>
      <c r="Y934" s="132"/>
    </row>
    <row r="935" spans="1:25" ht="15.6">
      <c r="A935" s="132"/>
      <c r="B935" s="132"/>
      <c r="C935" s="49"/>
      <c r="D935" s="49"/>
      <c r="E935" s="49"/>
      <c r="F935" s="49"/>
      <c r="G935" s="49"/>
      <c r="H935" s="49"/>
      <c r="I935" s="49"/>
      <c r="J935" s="49"/>
      <c r="K935" s="49"/>
      <c r="L935" s="49"/>
      <c r="M935" s="49"/>
      <c r="N935" s="49"/>
      <c r="O935" s="49"/>
      <c r="P935" s="49"/>
      <c r="Q935" s="49"/>
      <c r="R935" s="49"/>
      <c r="S935" s="132"/>
      <c r="T935" s="132"/>
      <c r="U935" s="132"/>
      <c r="V935" s="132"/>
      <c r="W935" s="132"/>
      <c r="X935" s="132"/>
      <c r="Y935" s="132"/>
    </row>
    <row r="936" spans="1:25" ht="15.6">
      <c r="A936" s="132"/>
      <c r="B936" s="132"/>
      <c r="C936" s="49"/>
      <c r="D936" s="49"/>
      <c r="E936" s="49"/>
      <c r="F936" s="49"/>
      <c r="G936" s="49"/>
      <c r="H936" s="49"/>
      <c r="I936" s="49"/>
      <c r="J936" s="49"/>
      <c r="K936" s="49"/>
      <c r="L936" s="49"/>
      <c r="M936" s="49"/>
      <c r="N936" s="49"/>
      <c r="O936" s="49"/>
      <c r="P936" s="49"/>
      <c r="Q936" s="49"/>
      <c r="R936" s="49"/>
      <c r="S936" s="132"/>
      <c r="T936" s="132"/>
      <c r="U936" s="132"/>
      <c r="V936" s="132"/>
      <c r="W936" s="132"/>
      <c r="X936" s="132"/>
      <c r="Y936" s="132"/>
    </row>
    <row r="937" spans="1:25" ht="15.6">
      <c r="A937" s="132"/>
      <c r="B937" s="132"/>
      <c r="C937" s="49"/>
      <c r="D937" s="49"/>
      <c r="E937" s="49"/>
      <c r="F937" s="49"/>
      <c r="G937" s="49"/>
      <c r="H937" s="49"/>
      <c r="I937" s="49"/>
      <c r="J937" s="49"/>
      <c r="K937" s="49"/>
      <c r="L937" s="49"/>
      <c r="M937" s="49"/>
      <c r="N937" s="49"/>
      <c r="O937" s="49"/>
      <c r="P937" s="49"/>
      <c r="Q937" s="49"/>
      <c r="R937" s="49"/>
      <c r="S937" s="132"/>
      <c r="T937" s="132"/>
      <c r="U937" s="132"/>
      <c r="V937" s="132"/>
      <c r="W937" s="132"/>
      <c r="X937" s="132"/>
      <c r="Y937" s="132"/>
    </row>
    <row r="938" spans="1:25" ht="15.6">
      <c r="A938" s="132"/>
      <c r="B938" s="132"/>
      <c r="C938" s="49"/>
      <c r="D938" s="49"/>
      <c r="E938" s="49"/>
      <c r="F938" s="49"/>
      <c r="G938" s="49"/>
      <c r="H938" s="49"/>
      <c r="I938" s="49"/>
      <c r="J938" s="49"/>
      <c r="K938" s="49"/>
      <c r="L938" s="49"/>
      <c r="M938" s="49"/>
      <c r="N938" s="49"/>
      <c r="O938" s="49"/>
      <c r="P938" s="49"/>
      <c r="Q938" s="49"/>
      <c r="R938" s="49"/>
      <c r="S938" s="132"/>
      <c r="T938" s="132"/>
      <c r="U938" s="132"/>
      <c r="V938" s="132"/>
      <c r="W938" s="132"/>
      <c r="X938" s="132"/>
      <c r="Y938" s="132"/>
    </row>
    <row r="939" spans="1:25" ht="15.6">
      <c r="A939" s="132"/>
      <c r="B939" s="132"/>
      <c r="C939" s="49"/>
      <c r="D939" s="49"/>
      <c r="E939" s="49"/>
      <c r="F939" s="49"/>
      <c r="G939" s="49"/>
      <c r="H939" s="49"/>
      <c r="I939" s="49"/>
      <c r="J939" s="49"/>
      <c r="K939" s="49"/>
      <c r="L939" s="49"/>
      <c r="M939" s="49"/>
      <c r="N939" s="49"/>
      <c r="O939" s="49"/>
      <c r="P939" s="49"/>
      <c r="Q939" s="49"/>
      <c r="R939" s="49"/>
      <c r="S939" s="132"/>
      <c r="T939" s="132"/>
      <c r="U939" s="132"/>
      <c r="V939" s="132"/>
      <c r="W939" s="132"/>
      <c r="X939" s="132"/>
      <c r="Y939" s="132"/>
    </row>
    <row r="940" spans="1:25" ht="15.6">
      <c r="A940" s="132"/>
      <c r="B940" s="132"/>
      <c r="C940" s="49"/>
      <c r="D940" s="49"/>
      <c r="E940" s="49"/>
      <c r="F940" s="49"/>
      <c r="G940" s="49"/>
      <c r="H940" s="49"/>
      <c r="I940" s="49"/>
      <c r="J940" s="49"/>
      <c r="K940" s="49"/>
      <c r="L940" s="49"/>
      <c r="M940" s="49"/>
      <c r="N940" s="49"/>
      <c r="O940" s="49"/>
      <c r="P940" s="49"/>
      <c r="Q940" s="49"/>
      <c r="R940" s="49"/>
      <c r="S940" s="132"/>
      <c r="T940" s="132"/>
      <c r="U940" s="132"/>
      <c r="V940" s="132"/>
      <c r="W940" s="132"/>
      <c r="X940" s="132"/>
      <c r="Y940" s="132"/>
    </row>
    <row r="941" spans="1:25" ht="15.6">
      <c r="A941" s="132"/>
      <c r="B941" s="132"/>
      <c r="C941" s="49"/>
      <c r="D941" s="49"/>
      <c r="E941" s="49"/>
      <c r="F941" s="49"/>
      <c r="G941" s="49"/>
      <c r="H941" s="49"/>
      <c r="I941" s="49"/>
      <c r="J941" s="49"/>
      <c r="K941" s="49"/>
      <c r="L941" s="49"/>
      <c r="M941" s="49"/>
      <c r="N941" s="49"/>
      <c r="O941" s="49"/>
      <c r="P941" s="49"/>
      <c r="Q941" s="49"/>
      <c r="R941" s="49"/>
      <c r="S941" s="132"/>
      <c r="T941" s="132"/>
      <c r="U941" s="132"/>
      <c r="V941" s="132"/>
      <c r="W941" s="132"/>
      <c r="X941" s="132"/>
      <c r="Y941" s="132"/>
    </row>
    <row r="942" spans="1:25" ht="15.6">
      <c r="A942" s="132"/>
      <c r="B942" s="132"/>
      <c r="C942" s="49"/>
      <c r="D942" s="49"/>
      <c r="E942" s="49"/>
      <c r="F942" s="49"/>
      <c r="G942" s="49"/>
      <c r="H942" s="49"/>
      <c r="I942" s="49"/>
      <c r="J942" s="49"/>
      <c r="K942" s="49"/>
      <c r="L942" s="49"/>
      <c r="M942" s="49"/>
      <c r="N942" s="49"/>
      <c r="O942" s="49"/>
      <c r="P942" s="49"/>
      <c r="Q942" s="49"/>
      <c r="R942" s="49"/>
      <c r="S942" s="132"/>
      <c r="T942" s="132"/>
      <c r="U942" s="132"/>
      <c r="V942" s="132"/>
      <c r="W942" s="132"/>
      <c r="X942" s="132"/>
      <c r="Y942" s="132"/>
    </row>
    <row r="943" spans="1:25" ht="15.6">
      <c r="A943" s="132"/>
      <c r="B943" s="132"/>
      <c r="C943" s="49"/>
      <c r="D943" s="49"/>
      <c r="E943" s="49"/>
      <c r="F943" s="49"/>
      <c r="G943" s="49"/>
      <c r="H943" s="49"/>
      <c r="I943" s="49"/>
      <c r="J943" s="49"/>
      <c r="K943" s="49"/>
      <c r="L943" s="49"/>
      <c r="M943" s="49"/>
      <c r="N943" s="49"/>
      <c r="O943" s="49"/>
      <c r="P943" s="49"/>
      <c r="Q943" s="49"/>
      <c r="R943" s="49"/>
      <c r="S943" s="132"/>
      <c r="T943" s="132"/>
      <c r="U943" s="132"/>
      <c r="V943" s="132"/>
      <c r="W943" s="132"/>
      <c r="X943" s="132"/>
      <c r="Y943" s="132"/>
    </row>
    <row r="944" spans="1:25" ht="15.6">
      <c r="A944" s="132"/>
      <c r="B944" s="132"/>
      <c r="C944" s="49"/>
      <c r="D944" s="49"/>
      <c r="E944" s="49"/>
      <c r="F944" s="49"/>
      <c r="G944" s="49"/>
      <c r="H944" s="49"/>
      <c r="I944" s="49"/>
      <c r="J944" s="49"/>
      <c r="K944" s="49"/>
      <c r="L944" s="49"/>
      <c r="M944" s="49"/>
      <c r="N944" s="49"/>
      <c r="O944" s="49"/>
      <c r="P944" s="49"/>
      <c r="Q944" s="49"/>
      <c r="R944" s="49"/>
      <c r="S944" s="132"/>
      <c r="T944" s="132"/>
      <c r="U944" s="132"/>
      <c r="V944" s="132"/>
      <c r="W944" s="132"/>
      <c r="X944" s="132"/>
      <c r="Y944" s="132"/>
    </row>
    <row r="945" spans="1:25" ht="15.6">
      <c r="A945" s="132"/>
      <c r="B945" s="132"/>
      <c r="C945" s="49"/>
      <c r="D945" s="49"/>
      <c r="E945" s="49"/>
      <c r="F945" s="49"/>
      <c r="G945" s="49"/>
      <c r="H945" s="49"/>
      <c r="I945" s="49"/>
      <c r="J945" s="49"/>
      <c r="K945" s="49"/>
      <c r="L945" s="49"/>
      <c r="M945" s="49"/>
      <c r="N945" s="49"/>
      <c r="O945" s="49"/>
      <c r="P945" s="49"/>
      <c r="Q945" s="49"/>
      <c r="R945" s="49"/>
      <c r="S945" s="132"/>
      <c r="T945" s="132"/>
      <c r="U945" s="132"/>
      <c r="V945" s="132"/>
      <c r="W945" s="132"/>
      <c r="X945" s="132"/>
      <c r="Y945" s="132"/>
    </row>
    <row r="946" spans="1:25" ht="15.6">
      <c r="A946" s="132"/>
      <c r="B946" s="132"/>
      <c r="C946" s="49"/>
      <c r="D946" s="49"/>
      <c r="E946" s="49"/>
      <c r="F946" s="49"/>
      <c r="G946" s="49"/>
      <c r="H946" s="49"/>
      <c r="I946" s="49"/>
      <c r="J946" s="49"/>
      <c r="K946" s="49"/>
      <c r="L946" s="49"/>
      <c r="M946" s="49"/>
      <c r="N946" s="49"/>
      <c r="O946" s="49"/>
      <c r="P946" s="49"/>
      <c r="Q946" s="49"/>
      <c r="R946" s="49"/>
      <c r="S946" s="132"/>
      <c r="T946" s="132"/>
      <c r="U946" s="132"/>
      <c r="V946" s="132"/>
      <c r="W946" s="132"/>
      <c r="X946" s="132"/>
      <c r="Y946" s="132"/>
    </row>
    <row r="947" spans="1:25" ht="15.6">
      <c r="A947" s="132"/>
      <c r="B947" s="132"/>
      <c r="C947" s="49"/>
      <c r="D947" s="49"/>
      <c r="E947" s="49"/>
      <c r="F947" s="49"/>
      <c r="G947" s="49"/>
      <c r="H947" s="49"/>
      <c r="I947" s="49"/>
      <c r="J947" s="49"/>
      <c r="K947" s="49"/>
      <c r="L947" s="49"/>
      <c r="M947" s="49"/>
      <c r="N947" s="49"/>
      <c r="O947" s="49"/>
      <c r="P947" s="49"/>
      <c r="Q947" s="49"/>
      <c r="R947" s="49"/>
      <c r="S947" s="132"/>
      <c r="T947" s="132"/>
      <c r="U947" s="132"/>
      <c r="V947" s="132"/>
      <c r="W947" s="132"/>
      <c r="X947" s="132"/>
      <c r="Y947" s="132"/>
    </row>
    <row r="948" spans="1:25" ht="15.6">
      <c r="A948" s="132"/>
      <c r="B948" s="132"/>
      <c r="C948" s="49"/>
      <c r="D948" s="49"/>
      <c r="E948" s="49"/>
      <c r="F948" s="49"/>
      <c r="G948" s="49"/>
      <c r="H948" s="49"/>
      <c r="I948" s="49"/>
      <c r="J948" s="49"/>
      <c r="K948" s="49"/>
      <c r="L948" s="49"/>
      <c r="M948" s="49"/>
      <c r="N948" s="49"/>
      <c r="O948" s="49"/>
      <c r="P948" s="49"/>
      <c r="Q948" s="49"/>
      <c r="R948" s="49"/>
      <c r="S948" s="132"/>
      <c r="T948" s="132"/>
      <c r="U948" s="132"/>
      <c r="V948" s="132"/>
      <c r="W948" s="132"/>
      <c r="X948" s="132"/>
      <c r="Y948" s="132"/>
    </row>
    <row r="949" spans="1:25" ht="15.6">
      <c r="A949" s="132"/>
      <c r="B949" s="132"/>
      <c r="C949" s="49"/>
      <c r="D949" s="49"/>
      <c r="E949" s="49"/>
      <c r="F949" s="49"/>
      <c r="G949" s="49"/>
      <c r="H949" s="49"/>
      <c r="I949" s="49"/>
      <c r="J949" s="49"/>
      <c r="K949" s="49"/>
      <c r="L949" s="49"/>
      <c r="M949" s="49"/>
      <c r="N949" s="49"/>
      <c r="O949" s="49"/>
      <c r="P949" s="49"/>
      <c r="Q949" s="49"/>
      <c r="R949" s="49"/>
      <c r="S949" s="132"/>
      <c r="T949" s="132"/>
      <c r="U949" s="132"/>
      <c r="V949" s="132"/>
      <c r="W949" s="132"/>
      <c r="X949" s="132"/>
      <c r="Y949" s="132"/>
    </row>
    <row r="950" spans="1:25" ht="15.6">
      <c r="A950" s="132"/>
      <c r="B950" s="132"/>
      <c r="C950" s="49"/>
      <c r="D950" s="49"/>
      <c r="E950" s="49"/>
      <c r="F950" s="49"/>
      <c r="G950" s="49"/>
      <c r="H950" s="49"/>
      <c r="I950" s="49"/>
      <c r="J950" s="49"/>
      <c r="K950" s="49"/>
      <c r="L950" s="49"/>
      <c r="M950" s="49"/>
      <c r="N950" s="49"/>
      <c r="O950" s="49"/>
      <c r="P950" s="49"/>
      <c r="Q950" s="49"/>
      <c r="R950" s="49"/>
      <c r="S950" s="132"/>
      <c r="T950" s="132"/>
      <c r="U950" s="132"/>
      <c r="V950" s="132"/>
      <c r="W950" s="132"/>
      <c r="X950" s="132"/>
      <c r="Y950" s="132"/>
    </row>
    <row r="951" spans="1:25" ht="15.6">
      <c r="A951" s="132"/>
      <c r="B951" s="132"/>
      <c r="C951" s="49"/>
      <c r="D951" s="49"/>
      <c r="E951" s="49"/>
      <c r="F951" s="49"/>
      <c r="G951" s="49"/>
      <c r="H951" s="49"/>
      <c r="I951" s="49"/>
      <c r="J951" s="49"/>
      <c r="K951" s="49"/>
      <c r="L951" s="49"/>
      <c r="M951" s="49"/>
      <c r="N951" s="49"/>
      <c r="O951" s="49"/>
      <c r="P951" s="49"/>
      <c r="Q951" s="49"/>
      <c r="R951" s="49"/>
      <c r="S951" s="132"/>
      <c r="T951" s="132"/>
      <c r="U951" s="132"/>
      <c r="V951" s="132"/>
      <c r="W951" s="132"/>
      <c r="X951" s="132"/>
      <c r="Y951" s="132"/>
    </row>
    <row r="952" spans="1:25" ht="15.6">
      <c r="A952" s="132"/>
      <c r="B952" s="132"/>
      <c r="C952" s="49"/>
      <c r="D952" s="49"/>
      <c r="E952" s="49"/>
      <c r="F952" s="49"/>
      <c r="G952" s="49"/>
      <c r="H952" s="49"/>
      <c r="I952" s="49"/>
      <c r="J952" s="49"/>
      <c r="K952" s="49"/>
      <c r="L952" s="49"/>
      <c r="M952" s="49"/>
      <c r="N952" s="49"/>
      <c r="O952" s="49"/>
      <c r="P952" s="49"/>
      <c r="Q952" s="49"/>
      <c r="R952" s="49"/>
      <c r="S952" s="132"/>
      <c r="T952" s="132"/>
      <c r="U952" s="132"/>
      <c r="V952" s="132"/>
      <c r="W952" s="132"/>
      <c r="X952" s="132"/>
      <c r="Y952" s="132"/>
    </row>
    <row r="953" spans="1:25" ht="15.6">
      <c r="A953" s="132"/>
      <c r="B953" s="132"/>
      <c r="C953" s="49"/>
      <c r="D953" s="49"/>
      <c r="E953" s="49"/>
      <c r="F953" s="49"/>
      <c r="G953" s="49"/>
      <c r="H953" s="49"/>
      <c r="I953" s="49"/>
      <c r="J953" s="49"/>
      <c r="K953" s="49"/>
      <c r="L953" s="49"/>
      <c r="M953" s="49"/>
      <c r="N953" s="49"/>
      <c r="O953" s="49"/>
      <c r="P953" s="49"/>
      <c r="Q953" s="49"/>
      <c r="R953" s="49"/>
      <c r="S953" s="132"/>
      <c r="T953" s="132"/>
      <c r="U953" s="132"/>
      <c r="V953" s="132"/>
      <c r="W953" s="132"/>
      <c r="X953" s="132"/>
      <c r="Y953" s="132"/>
    </row>
    <row r="954" spans="1:25" ht="15.6">
      <c r="A954" s="132"/>
      <c r="B954" s="132"/>
      <c r="C954" s="49"/>
      <c r="D954" s="49"/>
      <c r="E954" s="49"/>
      <c r="F954" s="49"/>
      <c r="G954" s="49"/>
      <c r="H954" s="49"/>
      <c r="I954" s="49"/>
      <c r="J954" s="49"/>
      <c r="K954" s="49"/>
      <c r="L954" s="49"/>
      <c r="M954" s="49"/>
      <c r="N954" s="49"/>
      <c r="O954" s="49"/>
      <c r="P954" s="49"/>
      <c r="Q954" s="49"/>
      <c r="R954" s="49"/>
      <c r="S954" s="132"/>
      <c r="T954" s="132"/>
      <c r="U954" s="132"/>
      <c r="V954" s="132"/>
      <c r="W954" s="132"/>
      <c r="X954" s="132"/>
      <c r="Y954" s="132"/>
    </row>
    <row r="955" spans="1:25" ht="15.6">
      <c r="A955" s="132"/>
      <c r="B955" s="132"/>
      <c r="C955" s="49"/>
      <c r="D955" s="49"/>
      <c r="E955" s="49"/>
      <c r="F955" s="49"/>
      <c r="G955" s="49"/>
      <c r="H955" s="49"/>
      <c r="I955" s="49"/>
      <c r="J955" s="49"/>
      <c r="K955" s="49"/>
      <c r="L955" s="49"/>
      <c r="M955" s="49"/>
      <c r="N955" s="49"/>
      <c r="O955" s="49"/>
      <c r="P955" s="49"/>
      <c r="Q955" s="49"/>
      <c r="R955" s="49"/>
      <c r="S955" s="132"/>
      <c r="T955" s="132"/>
      <c r="U955" s="132"/>
      <c r="V955" s="132"/>
      <c r="W955" s="132"/>
      <c r="X955" s="132"/>
      <c r="Y955" s="132"/>
    </row>
    <row r="956" spans="1:25" ht="15.6">
      <c r="A956" s="132"/>
      <c r="B956" s="132"/>
      <c r="C956" s="49"/>
      <c r="D956" s="49"/>
      <c r="E956" s="49"/>
      <c r="F956" s="49"/>
      <c r="G956" s="49"/>
      <c r="H956" s="49"/>
      <c r="I956" s="49"/>
      <c r="J956" s="49"/>
      <c r="K956" s="49"/>
      <c r="L956" s="49"/>
      <c r="M956" s="49"/>
      <c r="N956" s="49"/>
      <c r="O956" s="49"/>
      <c r="P956" s="49"/>
      <c r="Q956" s="49"/>
      <c r="R956" s="49"/>
      <c r="S956" s="132"/>
      <c r="T956" s="132"/>
      <c r="U956" s="132"/>
      <c r="V956" s="132"/>
      <c r="W956" s="132"/>
      <c r="X956" s="132"/>
      <c r="Y956" s="132"/>
    </row>
    <row r="957" spans="1:25" ht="15.6">
      <c r="A957" s="132"/>
      <c r="B957" s="132"/>
      <c r="C957" s="49"/>
      <c r="D957" s="49"/>
      <c r="E957" s="49"/>
      <c r="F957" s="49"/>
      <c r="G957" s="49"/>
      <c r="H957" s="49"/>
      <c r="I957" s="49"/>
      <c r="J957" s="49"/>
      <c r="K957" s="49"/>
      <c r="L957" s="49"/>
      <c r="M957" s="49"/>
      <c r="N957" s="49"/>
      <c r="O957" s="49"/>
      <c r="P957" s="49"/>
      <c r="Q957" s="49"/>
      <c r="R957" s="49"/>
      <c r="S957" s="132"/>
      <c r="T957" s="132"/>
      <c r="U957" s="132"/>
      <c r="V957" s="132"/>
      <c r="W957" s="132"/>
      <c r="X957" s="132"/>
      <c r="Y957" s="132"/>
    </row>
    <row r="958" spans="1:25" ht="15.6">
      <c r="A958" s="132"/>
      <c r="B958" s="132"/>
      <c r="C958" s="49"/>
      <c r="D958" s="49"/>
      <c r="E958" s="49"/>
      <c r="F958" s="49"/>
      <c r="G958" s="49"/>
      <c r="H958" s="49"/>
      <c r="I958" s="49"/>
      <c r="J958" s="49"/>
      <c r="K958" s="49"/>
      <c r="L958" s="49"/>
      <c r="M958" s="49"/>
      <c r="N958" s="49"/>
      <c r="O958" s="49"/>
      <c r="P958" s="49"/>
      <c r="Q958" s="49"/>
      <c r="R958" s="49"/>
      <c r="S958" s="132"/>
      <c r="T958" s="132"/>
      <c r="U958" s="132"/>
      <c r="V958" s="132"/>
      <c r="W958" s="132"/>
      <c r="X958" s="132"/>
      <c r="Y958" s="132"/>
    </row>
    <row r="959" spans="1:25" ht="15.6">
      <c r="A959" s="132"/>
      <c r="B959" s="132"/>
      <c r="C959" s="49"/>
      <c r="D959" s="49"/>
      <c r="E959" s="49"/>
      <c r="F959" s="49"/>
      <c r="G959" s="49"/>
      <c r="H959" s="49"/>
      <c r="I959" s="49"/>
      <c r="J959" s="49"/>
      <c r="K959" s="49"/>
      <c r="L959" s="49"/>
      <c r="M959" s="49"/>
      <c r="N959" s="49"/>
      <c r="O959" s="49"/>
      <c r="P959" s="49"/>
      <c r="Q959" s="49"/>
      <c r="R959" s="49"/>
      <c r="S959" s="132"/>
      <c r="T959" s="132"/>
      <c r="U959" s="132"/>
      <c r="V959" s="132"/>
      <c r="W959" s="132"/>
      <c r="X959" s="132"/>
      <c r="Y959" s="132"/>
    </row>
    <row r="960" spans="1:25" ht="15.6">
      <c r="A960" s="132"/>
      <c r="B960" s="132"/>
      <c r="C960" s="49"/>
      <c r="D960" s="49"/>
      <c r="E960" s="49"/>
      <c r="F960" s="49"/>
      <c r="G960" s="49"/>
      <c r="H960" s="49"/>
      <c r="I960" s="49"/>
      <c r="J960" s="49"/>
      <c r="K960" s="49"/>
      <c r="L960" s="49"/>
      <c r="M960" s="49"/>
      <c r="N960" s="49"/>
      <c r="O960" s="49"/>
      <c r="P960" s="49"/>
      <c r="Q960" s="49"/>
      <c r="R960" s="49"/>
      <c r="S960" s="132"/>
      <c r="T960" s="132"/>
      <c r="U960" s="132"/>
      <c r="V960" s="132"/>
      <c r="W960" s="132"/>
      <c r="X960" s="132"/>
      <c r="Y960" s="132"/>
    </row>
    <row r="961" spans="1:25" ht="15.6">
      <c r="A961" s="132"/>
      <c r="B961" s="132"/>
      <c r="C961" s="49"/>
      <c r="D961" s="49"/>
      <c r="E961" s="49"/>
      <c r="F961" s="49"/>
      <c r="G961" s="49"/>
      <c r="H961" s="49"/>
      <c r="I961" s="49"/>
      <c r="J961" s="49"/>
      <c r="K961" s="49"/>
      <c r="L961" s="49"/>
      <c r="M961" s="49"/>
      <c r="N961" s="49"/>
      <c r="O961" s="49"/>
      <c r="P961" s="49"/>
      <c r="Q961" s="49"/>
      <c r="R961" s="49"/>
      <c r="S961" s="132"/>
      <c r="T961" s="132"/>
      <c r="U961" s="132"/>
      <c r="V961" s="132"/>
      <c r="W961" s="132"/>
      <c r="X961" s="132"/>
      <c r="Y961" s="132"/>
    </row>
    <row r="962" spans="1:25" ht="15.6">
      <c r="A962" s="132"/>
      <c r="B962" s="132"/>
      <c r="C962" s="49"/>
      <c r="D962" s="49"/>
      <c r="E962" s="49"/>
      <c r="F962" s="49"/>
      <c r="G962" s="49"/>
      <c r="H962" s="49"/>
      <c r="I962" s="49"/>
      <c r="J962" s="49"/>
      <c r="K962" s="49"/>
      <c r="L962" s="49"/>
      <c r="M962" s="49"/>
      <c r="N962" s="49"/>
      <c r="O962" s="49"/>
      <c r="P962" s="49"/>
      <c r="Q962" s="49"/>
      <c r="R962" s="49"/>
      <c r="S962" s="132"/>
      <c r="T962" s="132"/>
      <c r="U962" s="132"/>
      <c r="V962" s="132"/>
      <c r="W962" s="132"/>
      <c r="X962" s="132"/>
      <c r="Y962" s="132"/>
    </row>
    <row r="963" spans="1:25" ht="15.6">
      <c r="A963" s="132"/>
      <c r="B963" s="132"/>
      <c r="C963" s="49"/>
      <c r="D963" s="49"/>
      <c r="E963" s="49"/>
      <c r="F963" s="49"/>
      <c r="G963" s="49"/>
      <c r="H963" s="49"/>
      <c r="I963" s="49"/>
      <c r="J963" s="49"/>
      <c r="K963" s="49"/>
      <c r="L963" s="49"/>
      <c r="M963" s="49"/>
      <c r="N963" s="49"/>
      <c r="O963" s="49"/>
      <c r="P963" s="49"/>
      <c r="Q963" s="49"/>
      <c r="R963" s="49"/>
      <c r="S963" s="132"/>
      <c r="T963" s="132"/>
      <c r="U963" s="132"/>
      <c r="V963" s="132"/>
      <c r="W963" s="132"/>
      <c r="X963" s="132"/>
      <c r="Y963" s="132"/>
    </row>
    <row r="964" spans="1:25" ht="15.6">
      <c r="A964" s="132"/>
      <c r="B964" s="132"/>
      <c r="C964" s="49"/>
      <c r="D964" s="49"/>
      <c r="E964" s="49"/>
      <c r="F964" s="49"/>
      <c r="G964" s="49"/>
      <c r="H964" s="49"/>
      <c r="I964" s="49"/>
      <c r="J964" s="49"/>
      <c r="K964" s="49"/>
      <c r="L964" s="49"/>
      <c r="M964" s="49"/>
      <c r="N964" s="49"/>
      <c r="O964" s="49"/>
      <c r="P964" s="49"/>
      <c r="Q964" s="49"/>
      <c r="R964" s="49"/>
      <c r="S964" s="132"/>
      <c r="T964" s="132"/>
      <c r="U964" s="132"/>
      <c r="V964" s="132"/>
      <c r="W964" s="132"/>
      <c r="X964" s="132"/>
      <c r="Y964" s="132"/>
    </row>
    <row r="965" spans="1:25" ht="15.6">
      <c r="A965" s="132"/>
      <c r="B965" s="132"/>
      <c r="C965" s="49"/>
      <c r="D965" s="49"/>
      <c r="E965" s="49"/>
      <c r="F965" s="49"/>
      <c r="G965" s="49"/>
      <c r="H965" s="49"/>
      <c r="I965" s="49"/>
      <c r="J965" s="49"/>
      <c r="K965" s="49"/>
      <c r="L965" s="49"/>
      <c r="M965" s="49"/>
      <c r="N965" s="49"/>
      <c r="O965" s="49"/>
      <c r="P965" s="49"/>
      <c r="Q965" s="49"/>
      <c r="R965" s="49"/>
      <c r="S965" s="132"/>
      <c r="T965" s="132"/>
      <c r="U965" s="132"/>
      <c r="V965" s="132"/>
      <c r="W965" s="132"/>
      <c r="X965" s="132"/>
      <c r="Y965" s="132"/>
    </row>
    <row r="966" spans="1:25" ht="15.6">
      <c r="A966" s="132"/>
      <c r="B966" s="132"/>
      <c r="C966" s="49"/>
      <c r="D966" s="49"/>
      <c r="E966" s="49"/>
      <c r="F966" s="49"/>
      <c r="G966" s="49"/>
      <c r="H966" s="49"/>
      <c r="I966" s="49"/>
      <c r="J966" s="49"/>
      <c r="K966" s="49"/>
      <c r="L966" s="49"/>
      <c r="M966" s="49"/>
      <c r="N966" s="49"/>
      <c r="O966" s="49"/>
      <c r="P966" s="49"/>
      <c r="Q966" s="49"/>
      <c r="R966" s="49"/>
      <c r="S966" s="132"/>
      <c r="T966" s="132"/>
      <c r="U966" s="132"/>
      <c r="V966" s="132"/>
      <c r="W966" s="132"/>
      <c r="X966" s="132"/>
      <c r="Y966" s="132"/>
    </row>
    <row r="967" spans="1:25" ht="15.6">
      <c r="A967" s="132"/>
      <c r="B967" s="132"/>
      <c r="C967" s="49"/>
      <c r="D967" s="49"/>
      <c r="E967" s="49"/>
      <c r="F967" s="49"/>
      <c r="G967" s="49"/>
      <c r="H967" s="49"/>
      <c r="I967" s="49"/>
      <c r="J967" s="49"/>
      <c r="K967" s="49"/>
      <c r="L967" s="49"/>
      <c r="M967" s="49"/>
      <c r="N967" s="49"/>
      <c r="O967" s="49"/>
      <c r="P967" s="49"/>
      <c r="Q967" s="49"/>
      <c r="R967" s="49"/>
      <c r="S967" s="132"/>
      <c r="T967" s="132"/>
      <c r="U967" s="132"/>
      <c r="V967" s="132"/>
      <c r="W967" s="132"/>
      <c r="X967" s="132"/>
      <c r="Y967" s="132"/>
    </row>
    <row r="968" spans="1:25" ht="15.6">
      <c r="A968" s="132"/>
      <c r="B968" s="132"/>
      <c r="C968" s="49"/>
      <c r="D968" s="49"/>
      <c r="E968" s="49"/>
      <c r="F968" s="49"/>
      <c r="G968" s="49"/>
      <c r="H968" s="49"/>
      <c r="I968" s="49"/>
      <c r="J968" s="49"/>
      <c r="K968" s="49"/>
      <c r="L968" s="49"/>
      <c r="M968" s="49"/>
      <c r="N968" s="49"/>
      <c r="O968" s="49"/>
      <c r="P968" s="49"/>
      <c r="Q968" s="49"/>
      <c r="R968" s="49"/>
      <c r="S968" s="132"/>
      <c r="T968" s="132"/>
      <c r="U968" s="132"/>
      <c r="V968" s="132"/>
      <c r="W968" s="132"/>
      <c r="X968" s="132"/>
      <c r="Y968" s="132"/>
    </row>
    <row r="969" spans="1:25" ht="15.6">
      <c r="A969" s="132"/>
      <c r="B969" s="132"/>
      <c r="C969" s="49"/>
      <c r="D969" s="49"/>
      <c r="E969" s="49"/>
      <c r="F969" s="49"/>
      <c r="G969" s="49"/>
      <c r="H969" s="49"/>
      <c r="I969" s="49"/>
      <c r="J969" s="49"/>
      <c r="K969" s="49"/>
      <c r="L969" s="49"/>
      <c r="M969" s="49"/>
      <c r="N969" s="49"/>
      <c r="O969" s="49"/>
      <c r="P969" s="49"/>
      <c r="Q969" s="49"/>
      <c r="R969" s="49"/>
      <c r="S969" s="132"/>
      <c r="T969" s="132"/>
      <c r="U969" s="132"/>
      <c r="V969" s="132"/>
      <c r="W969" s="132"/>
      <c r="X969" s="132"/>
      <c r="Y969" s="132"/>
    </row>
    <row r="970" spans="1:25" ht="15.6">
      <c r="A970" s="132"/>
      <c r="B970" s="132"/>
      <c r="C970" s="49"/>
      <c r="D970" s="49"/>
      <c r="E970" s="49"/>
      <c r="F970" s="49"/>
      <c r="G970" s="49"/>
      <c r="H970" s="49"/>
      <c r="I970" s="49"/>
      <c r="J970" s="49"/>
      <c r="K970" s="49"/>
      <c r="L970" s="49"/>
      <c r="M970" s="49"/>
      <c r="N970" s="49"/>
      <c r="O970" s="49"/>
      <c r="P970" s="49"/>
      <c r="Q970" s="49"/>
      <c r="R970" s="49"/>
      <c r="S970" s="132"/>
      <c r="T970" s="132"/>
      <c r="U970" s="132"/>
      <c r="V970" s="132"/>
      <c r="W970" s="132"/>
      <c r="X970" s="132"/>
      <c r="Y970" s="132"/>
    </row>
    <row r="971" spans="1:25" ht="15.6">
      <c r="A971" s="132"/>
      <c r="B971" s="132"/>
      <c r="C971" s="49"/>
      <c r="D971" s="49"/>
      <c r="E971" s="49"/>
      <c r="F971" s="49"/>
      <c r="G971" s="49"/>
      <c r="H971" s="49"/>
      <c r="I971" s="49"/>
      <c r="J971" s="49"/>
      <c r="K971" s="49"/>
      <c r="L971" s="49"/>
      <c r="M971" s="49"/>
      <c r="N971" s="49"/>
      <c r="O971" s="49"/>
      <c r="P971" s="49"/>
      <c r="Q971" s="49"/>
      <c r="R971" s="49"/>
      <c r="S971" s="132"/>
      <c r="T971" s="132"/>
      <c r="U971" s="132"/>
      <c r="V971" s="132"/>
      <c r="W971" s="132"/>
      <c r="X971" s="132"/>
      <c r="Y971" s="132"/>
    </row>
    <row r="972" spans="1:25" ht="15.6">
      <c r="A972" s="132"/>
      <c r="B972" s="132"/>
      <c r="C972" s="49"/>
      <c r="D972" s="49"/>
      <c r="E972" s="49"/>
      <c r="F972" s="49"/>
      <c r="G972" s="49"/>
      <c r="H972" s="49"/>
      <c r="I972" s="49"/>
      <c r="J972" s="49"/>
      <c r="K972" s="49"/>
      <c r="L972" s="49"/>
      <c r="M972" s="49"/>
      <c r="N972" s="49"/>
      <c r="O972" s="49"/>
      <c r="P972" s="49"/>
      <c r="Q972" s="49"/>
      <c r="R972" s="49"/>
      <c r="S972" s="132"/>
      <c r="T972" s="132"/>
      <c r="U972" s="132"/>
      <c r="V972" s="132"/>
      <c r="W972" s="132"/>
      <c r="X972" s="132"/>
      <c r="Y972" s="132"/>
    </row>
    <row r="973" spans="1:25" ht="15.6">
      <c r="A973" s="132"/>
      <c r="B973" s="132"/>
      <c r="C973" s="49"/>
      <c r="D973" s="49"/>
      <c r="E973" s="49"/>
      <c r="F973" s="49"/>
      <c r="G973" s="49"/>
      <c r="H973" s="49"/>
      <c r="I973" s="49"/>
      <c r="J973" s="49"/>
      <c r="K973" s="49"/>
      <c r="L973" s="49"/>
      <c r="M973" s="49"/>
      <c r="N973" s="49"/>
      <c r="O973" s="49"/>
      <c r="P973" s="49"/>
      <c r="Q973" s="49"/>
      <c r="R973" s="49"/>
      <c r="S973" s="132"/>
      <c r="T973" s="132"/>
      <c r="U973" s="132"/>
      <c r="V973" s="132"/>
      <c r="W973" s="132"/>
      <c r="X973" s="132"/>
      <c r="Y973" s="132"/>
    </row>
    <row r="974" spans="1:25" ht="15.6">
      <c r="A974" s="132"/>
      <c r="B974" s="132"/>
      <c r="C974" s="49"/>
      <c r="D974" s="49"/>
      <c r="E974" s="49"/>
      <c r="F974" s="49"/>
      <c r="G974" s="49"/>
      <c r="H974" s="49"/>
      <c r="I974" s="49"/>
      <c r="J974" s="49"/>
      <c r="K974" s="49"/>
      <c r="L974" s="49"/>
      <c r="M974" s="49"/>
      <c r="N974" s="49"/>
      <c r="O974" s="49"/>
      <c r="P974" s="49"/>
      <c r="Q974" s="49"/>
      <c r="R974" s="49"/>
      <c r="S974" s="132"/>
      <c r="T974" s="132"/>
      <c r="U974" s="132"/>
      <c r="V974" s="132"/>
      <c r="W974" s="132"/>
      <c r="X974" s="132"/>
      <c r="Y974" s="132"/>
    </row>
    <row r="975" spans="1:25" ht="15.6">
      <c r="A975" s="132"/>
      <c r="B975" s="132"/>
      <c r="C975" s="49"/>
      <c r="D975" s="49"/>
      <c r="E975" s="49"/>
      <c r="F975" s="49"/>
      <c r="G975" s="49"/>
      <c r="H975" s="49"/>
      <c r="I975" s="49"/>
      <c r="J975" s="49"/>
      <c r="K975" s="49"/>
      <c r="L975" s="49"/>
      <c r="M975" s="49"/>
      <c r="N975" s="49"/>
      <c r="O975" s="49"/>
      <c r="P975" s="49"/>
      <c r="Q975" s="49"/>
      <c r="R975" s="49"/>
      <c r="S975" s="132"/>
      <c r="T975" s="132"/>
      <c r="U975" s="132"/>
      <c r="V975" s="132"/>
      <c r="W975" s="132"/>
      <c r="X975" s="132"/>
      <c r="Y975" s="132"/>
    </row>
    <row r="976" spans="1:25" ht="15.6">
      <c r="A976" s="132"/>
      <c r="B976" s="132"/>
      <c r="C976" s="49"/>
      <c r="D976" s="49"/>
      <c r="E976" s="49"/>
      <c r="F976" s="49"/>
      <c r="G976" s="49"/>
      <c r="H976" s="49"/>
      <c r="I976" s="49"/>
      <c r="J976" s="49"/>
      <c r="K976" s="49"/>
      <c r="L976" s="49"/>
      <c r="M976" s="49"/>
      <c r="N976" s="49"/>
      <c r="O976" s="49"/>
      <c r="P976" s="49"/>
      <c r="Q976" s="49"/>
      <c r="R976" s="49"/>
      <c r="S976" s="132"/>
      <c r="T976" s="132"/>
      <c r="U976" s="132"/>
      <c r="V976" s="132"/>
      <c r="W976" s="132"/>
      <c r="X976" s="132"/>
      <c r="Y976" s="132"/>
    </row>
    <row r="977" spans="1:25" ht="15.6">
      <c r="A977" s="132"/>
      <c r="B977" s="132"/>
      <c r="C977" s="49"/>
      <c r="D977" s="49"/>
      <c r="E977" s="49"/>
      <c r="F977" s="49"/>
      <c r="G977" s="49"/>
      <c r="H977" s="49"/>
      <c r="I977" s="49"/>
      <c r="J977" s="49"/>
      <c r="K977" s="49"/>
      <c r="L977" s="49"/>
      <c r="M977" s="49"/>
      <c r="N977" s="49"/>
      <c r="O977" s="49"/>
      <c r="P977" s="49"/>
      <c r="Q977" s="49"/>
      <c r="R977" s="49"/>
      <c r="S977" s="132"/>
      <c r="T977" s="132"/>
      <c r="U977" s="132"/>
      <c r="V977" s="132"/>
      <c r="W977" s="132"/>
      <c r="X977" s="132"/>
      <c r="Y977" s="132"/>
    </row>
    <row r="978" spans="1:25" ht="15.6">
      <c r="A978" s="132"/>
      <c r="B978" s="132"/>
      <c r="C978" s="49"/>
      <c r="D978" s="49"/>
      <c r="E978" s="49"/>
      <c r="F978" s="49"/>
      <c r="G978" s="49"/>
      <c r="H978" s="49"/>
      <c r="I978" s="49"/>
      <c r="J978" s="49"/>
      <c r="K978" s="49"/>
      <c r="L978" s="49"/>
      <c r="M978" s="49"/>
      <c r="N978" s="49"/>
      <c r="O978" s="49"/>
      <c r="P978" s="49"/>
      <c r="Q978" s="49"/>
      <c r="R978" s="49"/>
      <c r="S978" s="132"/>
      <c r="T978" s="132"/>
      <c r="U978" s="132"/>
      <c r="V978" s="132"/>
      <c r="W978" s="132"/>
      <c r="X978" s="132"/>
      <c r="Y978" s="132"/>
    </row>
    <row r="979" spans="1:25" ht="15.6">
      <c r="A979" s="132"/>
      <c r="B979" s="132"/>
      <c r="C979" s="49"/>
      <c r="D979" s="49"/>
      <c r="E979" s="49"/>
      <c r="F979" s="49"/>
      <c r="G979" s="49"/>
      <c r="H979" s="49"/>
      <c r="I979" s="49"/>
      <c r="J979" s="49"/>
      <c r="K979" s="49"/>
      <c r="L979" s="49"/>
      <c r="M979" s="49"/>
      <c r="N979" s="49"/>
      <c r="O979" s="49"/>
      <c r="P979" s="49"/>
      <c r="Q979" s="49"/>
      <c r="R979" s="49"/>
      <c r="S979" s="132"/>
      <c r="T979" s="132"/>
      <c r="U979" s="132"/>
      <c r="V979" s="132"/>
      <c r="W979" s="132"/>
      <c r="X979" s="132"/>
      <c r="Y979" s="132"/>
    </row>
    <row r="980" spans="1:25" ht="15.6">
      <c r="A980" s="132"/>
      <c r="B980" s="132"/>
      <c r="C980" s="49"/>
      <c r="D980" s="49"/>
      <c r="E980" s="49"/>
      <c r="F980" s="49"/>
      <c r="G980" s="49"/>
      <c r="H980" s="49"/>
      <c r="I980" s="49"/>
      <c r="J980" s="49"/>
      <c r="K980" s="49"/>
      <c r="L980" s="49"/>
      <c r="M980" s="49"/>
      <c r="N980" s="49"/>
      <c r="O980" s="49"/>
      <c r="P980" s="49"/>
      <c r="Q980" s="49"/>
      <c r="R980" s="49"/>
      <c r="S980" s="132"/>
      <c r="T980" s="132"/>
      <c r="U980" s="132"/>
      <c r="V980" s="132"/>
      <c r="W980" s="132"/>
      <c r="X980" s="132"/>
      <c r="Y980" s="132"/>
    </row>
    <row r="981" spans="1:25" ht="15.6">
      <c r="A981" s="132"/>
      <c r="B981" s="132"/>
      <c r="C981" s="49"/>
      <c r="D981" s="49"/>
      <c r="E981" s="49"/>
      <c r="F981" s="49"/>
      <c r="G981" s="49"/>
      <c r="H981" s="49"/>
      <c r="I981" s="49"/>
      <c r="J981" s="49"/>
      <c r="K981" s="49"/>
      <c r="L981" s="49"/>
      <c r="M981" s="49"/>
      <c r="N981" s="49"/>
      <c r="O981" s="49"/>
      <c r="P981" s="49"/>
      <c r="Q981" s="49"/>
      <c r="R981" s="49"/>
      <c r="S981" s="132"/>
      <c r="T981" s="132"/>
      <c r="U981" s="132"/>
      <c r="V981" s="132"/>
      <c r="W981" s="132"/>
      <c r="X981" s="132"/>
      <c r="Y981" s="132"/>
    </row>
    <row r="982" spans="1:25" ht="15.6">
      <c r="A982" s="132"/>
      <c r="B982" s="132"/>
      <c r="C982" s="49"/>
      <c r="D982" s="49"/>
      <c r="E982" s="49"/>
      <c r="F982" s="49"/>
      <c r="G982" s="49"/>
      <c r="H982" s="49"/>
      <c r="I982" s="49"/>
      <c r="J982" s="49"/>
      <c r="K982" s="49"/>
      <c r="L982" s="49"/>
      <c r="M982" s="49"/>
      <c r="N982" s="49"/>
      <c r="O982" s="49"/>
      <c r="P982" s="49"/>
      <c r="Q982" s="49"/>
      <c r="R982" s="49"/>
      <c r="S982" s="132"/>
      <c r="T982" s="132"/>
      <c r="U982" s="132"/>
      <c r="V982" s="132"/>
      <c r="W982" s="132"/>
      <c r="X982" s="132"/>
      <c r="Y982" s="132"/>
    </row>
    <row r="983" spans="1:25" ht="15.6">
      <c r="A983" s="132"/>
      <c r="B983" s="132"/>
      <c r="C983" s="49"/>
      <c r="D983" s="49"/>
      <c r="E983" s="49"/>
      <c r="F983" s="49"/>
      <c r="G983" s="49"/>
      <c r="H983" s="49"/>
      <c r="I983" s="49"/>
      <c r="J983" s="49"/>
      <c r="K983" s="49"/>
      <c r="L983" s="49"/>
      <c r="M983" s="49"/>
      <c r="N983" s="49"/>
      <c r="O983" s="49"/>
      <c r="P983" s="49"/>
      <c r="Q983" s="49"/>
      <c r="R983" s="49"/>
      <c r="S983" s="132"/>
      <c r="T983" s="132"/>
      <c r="U983" s="132"/>
      <c r="V983" s="132"/>
      <c r="W983" s="132"/>
      <c r="X983" s="132"/>
      <c r="Y983" s="132"/>
    </row>
    <row r="984" spans="1:25" ht="15.6">
      <c r="A984" s="132"/>
      <c r="B984" s="132"/>
      <c r="C984" s="49"/>
      <c r="D984" s="49"/>
      <c r="E984" s="49"/>
      <c r="F984" s="49"/>
      <c r="G984" s="49"/>
      <c r="H984" s="49"/>
      <c r="I984" s="49"/>
      <c r="J984" s="49"/>
      <c r="K984" s="49"/>
      <c r="L984" s="49"/>
      <c r="M984" s="49"/>
      <c r="N984" s="49"/>
      <c r="O984" s="49"/>
      <c r="P984" s="49"/>
      <c r="Q984" s="49"/>
      <c r="R984" s="49"/>
      <c r="S984" s="132"/>
      <c r="T984" s="132"/>
      <c r="U984" s="132"/>
      <c r="V984" s="132"/>
      <c r="W984" s="132"/>
      <c r="X984" s="132"/>
      <c r="Y984" s="132"/>
    </row>
    <row r="985" spans="1:25" ht="15.6">
      <c r="A985" s="132"/>
      <c r="B985" s="132"/>
      <c r="C985" s="49"/>
      <c r="D985" s="49"/>
      <c r="E985" s="49"/>
      <c r="F985" s="49"/>
      <c r="G985" s="49"/>
      <c r="H985" s="49"/>
      <c r="I985" s="49"/>
      <c r="J985" s="49"/>
      <c r="K985" s="49"/>
      <c r="L985" s="49"/>
      <c r="M985" s="49"/>
      <c r="N985" s="49"/>
      <c r="O985" s="49"/>
      <c r="P985" s="49"/>
      <c r="Q985" s="49"/>
      <c r="R985" s="49"/>
      <c r="S985" s="132"/>
      <c r="T985" s="132"/>
      <c r="U985" s="132"/>
      <c r="V985" s="132"/>
      <c r="W985" s="132"/>
      <c r="X985" s="132"/>
      <c r="Y985" s="132"/>
    </row>
    <row r="986" spans="1:25" ht="15.6">
      <c r="A986" s="132"/>
      <c r="B986" s="132"/>
      <c r="C986" s="49"/>
      <c r="D986" s="49"/>
      <c r="E986" s="49"/>
      <c r="F986" s="49"/>
      <c r="G986" s="49"/>
      <c r="H986" s="49"/>
      <c r="I986" s="49"/>
      <c r="J986" s="49"/>
      <c r="K986" s="49"/>
      <c r="L986" s="49"/>
      <c r="M986" s="49"/>
      <c r="N986" s="49"/>
      <c r="O986" s="49"/>
      <c r="P986" s="49"/>
      <c r="Q986" s="49"/>
      <c r="R986" s="49"/>
      <c r="S986" s="132"/>
      <c r="T986" s="132"/>
      <c r="U986" s="132"/>
      <c r="V986" s="132"/>
      <c r="W986" s="132"/>
      <c r="X986" s="132"/>
      <c r="Y986" s="132"/>
    </row>
    <row r="987" spans="1:25" ht="15.6">
      <c r="A987" s="132"/>
      <c r="B987" s="132"/>
      <c r="C987" s="49"/>
      <c r="D987" s="49"/>
      <c r="E987" s="49"/>
      <c r="F987" s="49"/>
      <c r="G987" s="49"/>
      <c r="H987" s="49"/>
      <c r="I987" s="49"/>
      <c r="J987" s="49"/>
      <c r="K987" s="49"/>
      <c r="L987" s="49"/>
      <c r="M987" s="49"/>
      <c r="N987" s="49"/>
      <c r="O987" s="49"/>
      <c r="P987" s="49"/>
      <c r="Q987" s="49"/>
      <c r="R987" s="49"/>
      <c r="S987" s="132"/>
      <c r="T987" s="132"/>
      <c r="U987" s="132"/>
      <c r="V987" s="132"/>
      <c r="W987" s="132"/>
      <c r="X987" s="132"/>
      <c r="Y987" s="132"/>
    </row>
    <row r="988" spans="1:25" ht="15.6">
      <c r="A988" s="132"/>
      <c r="B988" s="132"/>
      <c r="C988" s="49"/>
      <c r="D988" s="49"/>
      <c r="E988" s="49"/>
      <c r="F988" s="49"/>
      <c r="G988" s="49"/>
      <c r="H988" s="49"/>
      <c r="I988" s="49"/>
      <c r="J988" s="49"/>
      <c r="K988" s="49"/>
      <c r="L988" s="49"/>
      <c r="M988" s="49"/>
      <c r="N988" s="49"/>
      <c r="O988" s="49"/>
      <c r="P988" s="49"/>
      <c r="Q988" s="49"/>
      <c r="R988" s="49"/>
      <c r="S988" s="132"/>
      <c r="T988" s="132"/>
      <c r="U988" s="132"/>
      <c r="V988" s="132"/>
      <c r="W988" s="132"/>
      <c r="X988" s="132"/>
      <c r="Y988" s="132"/>
    </row>
    <row r="989" spans="1:25" ht="15.6">
      <c r="A989" s="132"/>
      <c r="B989" s="132"/>
      <c r="C989" s="49"/>
      <c r="D989" s="49"/>
      <c r="E989" s="49"/>
      <c r="F989" s="49"/>
      <c r="G989" s="49"/>
      <c r="H989" s="49"/>
      <c r="I989" s="49"/>
      <c r="J989" s="49"/>
      <c r="K989" s="49"/>
      <c r="L989" s="49"/>
      <c r="M989" s="49"/>
      <c r="N989" s="49"/>
      <c r="O989" s="49"/>
      <c r="P989" s="49"/>
      <c r="Q989" s="49"/>
      <c r="R989" s="49"/>
      <c r="S989" s="132"/>
      <c r="T989" s="132"/>
      <c r="U989" s="132"/>
      <c r="V989" s="132"/>
      <c r="W989" s="132"/>
      <c r="X989" s="132"/>
      <c r="Y989" s="132"/>
    </row>
    <row r="990" spans="1:25" ht="15.6">
      <c r="A990" s="132"/>
      <c r="B990" s="132"/>
      <c r="C990" s="49"/>
      <c r="D990" s="49"/>
      <c r="E990" s="49"/>
      <c r="F990" s="49"/>
      <c r="G990" s="49"/>
      <c r="H990" s="49"/>
      <c r="I990" s="49"/>
      <c r="J990" s="49"/>
      <c r="K990" s="49"/>
      <c r="L990" s="49"/>
      <c r="M990" s="49"/>
      <c r="N990" s="49"/>
      <c r="O990" s="49"/>
      <c r="P990" s="49"/>
      <c r="Q990" s="49"/>
      <c r="R990" s="49"/>
      <c r="S990" s="132"/>
      <c r="T990" s="132"/>
      <c r="U990" s="132"/>
      <c r="V990" s="132"/>
      <c r="W990" s="132"/>
      <c r="X990" s="132"/>
      <c r="Y990" s="132"/>
    </row>
    <row r="991" spans="1:25" ht="15.6">
      <c r="A991" s="132"/>
      <c r="B991" s="132"/>
      <c r="C991" s="49"/>
      <c r="D991" s="49"/>
      <c r="E991" s="49"/>
      <c r="F991" s="49"/>
      <c r="G991" s="49"/>
      <c r="H991" s="49"/>
      <c r="I991" s="49"/>
      <c r="J991" s="49"/>
      <c r="K991" s="49"/>
      <c r="L991" s="49"/>
      <c r="M991" s="49"/>
      <c r="N991" s="49"/>
      <c r="O991" s="49"/>
      <c r="P991" s="49"/>
      <c r="Q991" s="49"/>
      <c r="R991" s="49"/>
      <c r="S991" s="132"/>
      <c r="T991" s="132"/>
      <c r="U991" s="132"/>
      <c r="V991" s="132"/>
      <c r="W991" s="132"/>
      <c r="X991" s="132"/>
      <c r="Y991" s="132"/>
    </row>
    <row r="992" spans="1:25" ht="15.6">
      <c r="A992" s="132"/>
      <c r="B992" s="132"/>
      <c r="C992" s="49"/>
      <c r="D992" s="49"/>
      <c r="E992" s="49"/>
      <c r="F992" s="49"/>
      <c r="G992" s="49"/>
      <c r="H992" s="49"/>
      <c r="I992" s="49"/>
      <c r="J992" s="49"/>
      <c r="K992" s="49"/>
      <c r="L992" s="49"/>
      <c r="M992" s="49"/>
      <c r="N992" s="49"/>
      <c r="O992" s="49"/>
      <c r="P992" s="49"/>
      <c r="Q992" s="49"/>
      <c r="R992" s="49"/>
      <c r="S992" s="132"/>
      <c r="T992" s="132"/>
      <c r="U992" s="132"/>
      <c r="V992" s="132"/>
      <c r="W992" s="132"/>
      <c r="X992" s="132"/>
      <c r="Y992" s="132"/>
    </row>
    <row r="993" spans="1:25" ht="15.6">
      <c r="A993" s="132"/>
      <c r="B993" s="132"/>
      <c r="C993" s="49"/>
      <c r="D993" s="49"/>
      <c r="E993" s="49"/>
      <c r="F993" s="49"/>
      <c r="G993" s="49"/>
      <c r="H993" s="49"/>
      <c r="I993" s="49"/>
      <c r="J993" s="49"/>
      <c r="K993" s="49"/>
      <c r="L993" s="49"/>
      <c r="M993" s="49"/>
      <c r="N993" s="49"/>
      <c r="O993" s="49"/>
      <c r="P993" s="49"/>
      <c r="Q993" s="49"/>
      <c r="R993" s="49"/>
      <c r="S993" s="132"/>
      <c r="T993" s="132"/>
      <c r="U993" s="132"/>
      <c r="V993" s="132"/>
      <c r="W993" s="132"/>
      <c r="X993" s="132"/>
      <c r="Y993" s="132"/>
    </row>
    <row r="994" spans="1:25" ht="15.6">
      <c r="A994" s="132"/>
      <c r="B994" s="132"/>
      <c r="C994" s="49"/>
      <c r="D994" s="49"/>
      <c r="E994" s="49"/>
      <c r="F994" s="49"/>
      <c r="G994" s="49"/>
      <c r="H994" s="49"/>
      <c r="I994" s="49"/>
      <c r="J994" s="49"/>
      <c r="K994" s="49"/>
      <c r="L994" s="49"/>
      <c r="M994" s="49"/>
      <c r="N994" s="49"/>
      <c r="O994" s="49"/>
      <c r="P994" s="49"/>
      <c r="Q994" s="49"/>
      <c r="R994" s="49"/>
      <c r="S994" s="132"/>
      <c r="T994" s="132"/>
      <c r="U994" s="132"/>
      <c r="V994" s="132"/>
      <c r="W994" s="132"/>
      <c r="X994" s="132"/>
      <c r="Y994" s="132"/>
    </row>
    <row r="995" spans="1:25" ht="15.6">
      <c r="A995" s="132"/>
      <c r="B995" s="132"/>
      <c r="C995" s="49"/>
      <c r="D995" s="49"/>
      <c r="E995" s="49"/>
      <c r="F995" s="49"/>
      <c r="G995" s="49"/>
      <c r="H995" s="49"/>
      <c r="I995" s="49"/>
      <c r="J995" s="49"/>
      <c r="K995" s="49"/>
      <c r="L995" s="49"/>
      <c r="M995" s="49"/>
      <c r="N995" s="49"/>
      <c r="O995" s="49"/>
      <c r="P995" s="49"/>
      <c r="Q995" s="49"/>
      <c r="R995" s="49"/>
      <c r="S995" s="132"/>
      <c r="T995" s="132"/>
      <c r="U995" s="132"/>
      <c r="V995" s="132"/>
      <c r="W995" s="132"/>
      <c r="X995" s="132"/>
      <c r="Y995" s="132"/>
    </row>
    <row r="996" spans="1:25" ht="15.6">
      <c r="A996" s="132"/>
      <c r="B996" s="132"/>
      <c r="C996" s="49"/>
      <c r="D996" s="49"/>
      <c r="E996" s="49"/>
      <c r="F996" s="49"/>
      <c r="G996" s="49"/>
      <c r="H996" s="49"/>
      <c r="I996" s="49"/>
      <c r="J996" s="49"/>
      <c r="K996" s="49"/>
      <c r="L996" s="49"/>
      <c r="M996" s="49"/>
      <c r="N996" s="49"/>
      <c r="O996" s="49"/>
      <c r="P996" s="49"/>
      <c r="Q996" s="49"/>
      <c r="R996" s="49"/>
      <c r="S996" s="132"/>
      <c r="T996" s="132"/>
      <c r="U996" s="132"/>
      <c r="V996" s="132"/>
      <c r="W996" s="132"/>
      <c r="X996" s="132"/>
      <c r="Y996" s="132"/>
    </row>
    <row r="997" spans="1:25" ht="15.6">
      <c r="A997" s="132"/>
      <c r="B997" s="132"/>
      <c r="C997" s="49"/>
      <c r="D997" s="49"/>
      <c r="E997" s="49"/>
      <c r="F997" s="49"/>
      <c r="G997" s="49"/>
      <c r="H997" s="49"/>
      <c r="I997" s="49"/>
      <c r="J997" s="49"/>
      <c r="K997" s="49"/>
      <c r="L997" s="49"/>
      <c r="M997" s="49"/>
      <c r="N997" s="49"/>
      <c r="O997" s="49"/>
      <c r="P997" s="49"/>
      <c r="Q997" s="49"/>
      <c r="R997" s="49"/>
      <c r="S997" s="132"/>
      <c r="T997" s="132"/>
      <c r="U997" s="132"/>
      <c r="V997" s="132"/>
      <c r="W997" s="132"/>
      <c r="X997" s="132"/>
      <c r="Y997" s="132"/>
    </row>
    <row r="998" spans="1:25" ht="15.6">
      <c r="A998" s="132"/>
      <c r="B998" s="132"/>
      <c r="C998" s="49"/>
      <c r="D998" s="49"/>
      <c r="E998" s="49"/>
      <c r="F998" s="49"/>
      <c r="G998" s="49"/>
      <c r="H998" s="49"/>
      <c r="I998" s="49"/>
      <c r="J998" s="49"/>
      <c r="K998" s="49"/>
      <c r="L998" s="49"/>
      <c r="M998" s="49"/>
      <c r="N998" s="49"/>
      <c r="O998" s="49"/>
      <c r="P998" s="49"/>
      <c r="Q998" s="49"/>
      <c r="R998" s="49"/>
      <c r="S998" s="132"/>
      <c r="T998" s="132"/>
      <c r="U998" s="132"/>
      <c r="V998" s="132"/>
      <c r="W998" s="132"/>
      <c r="X998" s="132"/>
      <c r="Y998" s="132"/>
    </row>
    <row r="999" spans="1:25" ht="15.6">
      <c r="A999" s="132"/>
      <c r="B999" s="132"/>
      <c r="C999" s="49"/>
      <c r="D999" s="49"/>
      <c r="E999" s="49"/>
      <c r="F999" s="49"/>
      <c r="G999" s="49"/>
      <c r="H999" s="49"/>
      <c r="I999" s="49"/>
      <c r="J999" s="49"/>
      <c r="K999" s="49"/>
      <c r="L999" s="49"/>
      <c r="M999" s="49"/>
      <c r="N999" s="49"/>
      <c r="O999" s="49"/>
      <c r="P999" s="49"/>
      <c r="Q999" s="49"/>
      <c r="R999" s="49"/>
      <c r="S999" s="132"/>
      <c r="T999" s="132"/>
      <c r="U999" s="132"/>
      <c r="V999" s="132"/>
      <c r="W999" s="132"/>
      <c r="X999" s="132"/>
      <c r="Y999" s="132"/>
    </row>
    <row r="1000" spans="1:25" ht="15.6">
      <c r="A1000" s="132"/>
      <c r="B1000" s="132"/>
      <c r="C1000" s="49"/>
      <c r="D1000" s="49"/>
      <c r="E1000" s="49"/>
      <c r="F1000" s="49"/>
      <c r="G1000" s="49"/>
      <c r="H1000" s="49"/>
      <c r="I1000" s="49"/>
      <c r="J1000" s="49"/>
      <c r="K1000" s="49"/>
      <c r="L1000" s="49"/>
      <c r="M1000" s="49"/>
      <c r="N1000" s="49"/>
      <c r="O1000" s="49"/>
      <c r="P1000" s="49"/>
      <c r="Q1000" s="49"/>
      <c r="R1000" s="49"/>
      <c r="S1000" s="132"/>
      <c r="T1000" s="132"/>
      <c r="U1000" s="132"/>
      <c r="V1000" s="132"/>
      <c r="W1000" s="132"/>
      <c r="X1000" s="132"/>
      <c r="Y1000" s="132"/>
    </row>
    <row r="1001" spans="1:25" ht="15.6">
      <c r="A1001" s="132"/>
      <c r="B1001" s="132"/>
      <c r="C1001" s="49"/>
      <c r="D1001" s="49"/>
      <c r="E1001" s="49"/>
      <c r="F1001" s="49"/>
      <c r="G1001" s="49"/>
      <c r="H1001" s="49"/>
      <c r="I1001" s="49"/>
      <c r="J1001" s="49"/>
      <c r="K1001" s="49"/>
      <c r="L1001" s="49"/>
      <c r="M1001" s="49"/>
      <c r="N1001" s="49"/>
      <c r="O1001" s="49"/>
      <c r="P1001" s="49"/>
      <c r="Q1001" s="49"/>
      <c r="R1001" s="49"/>
      <c r="S1001" s="132"/>
      <c r="T1001" s="132"/>
      <c r="U1001" s="132"/>
      <c r="V1001" s="132"/>
      <c r="W1001" s="132"/>
      <c r="X1001" s="132"/>
      <c r="Y1001" s="132"/>
    </row>
    <row r="1002" spans="1:25" ht="15.6">
      <c r="A1002" s="132"/>
      <c r="B1002" s="132"/>
      <c r="C1002" s="49"/>
      <c r="D1002" s="49"/>
      <c r="E1002" s="49"/>
      <c r="F1002" s="49"/>
      <c r="G1002" s="49"/>
      <c r="H1002" s="49"/>
      <c r="I1002" s="49"/>
      <c r="J1002" s="49"/>
      <c r="K1002" s="49"/>
      <c r="L1002" s="49"/>
      <c r="M1002" s="49"/>
      <c r="N1002" s="49"/>
      <c r="O1002" s="49"/>
      <c r="P1002" s="49"/>
      <c r="Q1002" s="49"/>
      <c r="R1002" s="49"/>
      <c r="S1002" s="132"/>
      <c r="T1002" s="132"/>
      <c r="U1002" s="132"/>
      <c r="V1002" s="132"/>
      <c r="W1002" s="132"/>
      <c r="X1002" s="132"/>
      <c r="Y1002" s="132"/>
    </row>
    <row r="1003" spans="1:25" ht="15.6">
      <c r="A1003" s="132"/>
      <c r="B1003" s="132"/>
      <c r="C1003" s="49"/>
      <c r="D1003" s="49"/>
      <c r="E1003" s="49"/>
      <c r="F1003" s="49"/>
      <c r="G1003" s="49"/>
      <c r="H1003" s="49"/>
      <c r="I1003" s="49"/>
      <c r="J1003" s="49"/>
      <c r="K1003" s="49"/>
      <c r="L1003" s="49"/>
      <c r="M1003" s="49"/>
      <c r="N1003" s="49"/>
      <c r="O1003" s="49"/>
      <c r="P1003" s="49"/>
      <c r="Q1003" s="49"/>
      <c r="R1003" s="49"/>
      <c r="S1003" s="132"/>
      <c r="T1003" s="132"/>
      <c r="U1003" s="132"/>
      <c r="V1003" s="132"/>
      <c r="W1003" s="132"/>
      <c r="X1003" s="132"/>
      <c r="Y1003" s="132"/>
    </row>
    <row r="1004" spans="1:25" ht="15.6">
      <c r="A1004" s="132"/>
      <c r="B1004" s="132"/>
      <c r="C1004" s="49"/>
      <c r="D1004" s="49"/>
      <c r="E1004" s="49"/>
      <c r="F1004" s="49"/>
      <c r="G1004" s="49"/>
      <c r="H1004" s="49"/>
      <c r="I1004" s="49"/>
      <c r="J1004" s="49"/>
      <c r="K1004" s="49"/>
      <c r="L1004" s="49"/>
      <c r="M1004" s="49"/>
      <c r="N1004" s="49"/>
      <c r="O1004" s="49"/>
      <c r="P1004" s="49"/>
      <c r="Q1004" s="49"/>
      <c r="R1004" s="49"/>
      <c r="S1004" s="132"/>
      <c r="T1004" s="132"/>
      <c r="U1004" s="132"/>
      <c r="V1004" s="132"/>
      <c r="W1004" s="132"/>
      <c r="X1004" s="132"/>
      <c r="Y1004" s="132"/>
    </row>
    <row r="1005" spans="1:25" ht="15.6">
      <c r="A1005" s="132"/>
      <c r="B1005" s="132"/>
      <c r="C1005" s="49"/>
      <c r="D1005" s="49"/>
      <c r="E1005" s="49"/>
      <c r="F1005" s="49"/>
      <c r="G1005" s="49"/>
      <c r="H1005" s="49"/>
      <c r="I1005" s="49"/>
      <c r="J1005" s="49"/>
      <c r="K1005" s="49"/>
      <c r="L1005" s="49"/>
      <c r="M1005" s="49"/>
      <c r="N1005" s="49"/>
      <c r="O1005" s="49"/>
      <c r="P1005" s="49"/>
      <c r="Q1005" s="49"/>
      <c r="R1005" s="49"/>
      <c r="S1005" s="132"/>
      <c r="T1005" s="132"/>
      <c r="U1005" s="132"/>
      <c r="V1005" s="132"/>
      <c r="W1005" s="132"/>
      <c r="X1005" s="132"/>
      <c r="Y1005" s="132"/>
    </row>
    <row r="1006" spans="1:25" ht="15.6">
      <c r="A1006" s="132"/>
      <c r="B1006" s="132"/>
      <c r="C1006" s="49"/>
      <c r="D1006" s="49"/>
      <c r="E1006" s="49"/>
      <c r="F1006" s="49"/>
      <c r="G1006" s="49"/>
      <c r="H1006" s="49"/>
      <c r="I1006" s="49"/>
      <c r="J1006" s="49"/>
      <c r="K1006" s="49"/>
      <c r="L1006" s="49"/>
      <c r="M1006" s="49"/>
      <c r="N1006" s="49"/>
      <c r="O1006" s="49"/>
      <c r="P1006" s="49"/>
      <c r="Q1006" s="49"/>
      <c r="R1006" s="49"/>
      <c r="S1006" s="132"/>
      <c r="T1006" s="132"/>
      <c r="U1006" s="132"/>
      <c r="V1006" s="132"/>
      <c r="W1006" s="132"/>
      <c r="X1006" s="132"/>
      <c r="Y1006" s="132"/>
    </row>
    <row r="1007" spans="1:25" ht="15.6">
      <c r="A1007" s="132"/>
      <c r="B1007" s="132"/>
      <c r="C1007" s="49"/>
      <c r="D1007" s="49"/>
      <c r="E1007" s="49"/>
      <c r="F1007" s="49"/>
      <c r="G1007" s="49"/>
      <c r="H1007" s="49"/>
      <c r="I1007" s="49"/>
      <c r="J1007" s="49"/>
      <c r="K1007" s="49"/>
      <c r="L1007" s="49"/>
      <c r="M1007" s="49"/>
      <c r="N1007" s="49"/>
      <c r="O1007" s="49"/>
      <c r="P1007" s="49"/>
      <c r="Q1007" s="49"/>
      <c r="R1007" s="49"/>
      <c r="S1007" s="132"/>
      <c r="T1007" s="132"/>
      <c r="U1007" s="132"/>
      <c r="V1007" s="132"/>
      <c r="W1007" s="132"/>
      <c r="X1007" s="132"/>
      <c r="Y1007" s="132"/>
    </row>
    <row r="1008" spans="1:25" ht="15.6">
      <c r="A1008" s="132"/>
      <c r="B1008" s="132"/>
      <c r="C1008" s="49"/>
      <c r="D1008" s="49"/>
      <c r="E1008" s="49"/>
      <c r="F1008" s="49"/>
      <c r="G1008" s="49"/>
      <c r="H1008" s="49"/>
      <c r="I1008" s="49"/>
      <c r="J1008" s="49"/>
      <c r="K1008" s="49"/>
      <c r="L1008" s="49"/>
      <c r="M1008" s="49"/>
      <c r="N1008" s="49"/>
      <c r="O1008" s="49"/>
      <c r="P1008" s="49"/>
      <c r="Q1008" s="49"/>
      <c r="R1008" s="49"/>
      <c r="S1008" s="132"/>
      <c r="T1008" s="132"/>
      <c r="U1008" s="132"/>
      <c r="V1008" s="132"/>
      <c r="W1008" s="132"/>
      <c r="X1008" s="132"/>
      <c r="Y1008" s="132"/>
    </row>
    <row r="1009" spans="1:25" ht="15.6">
      <c r="A1009" s="132"/>
      <c r="B1009" s="132"/>
      <c r="C1009" s="49"/>
      <c r="D1009" s="49"/>
      <c r="E1009" s="49"/>
      <c r="F1009" s="49"/>
      <c r="G1009" s="49"/>
      <c r="H1009" s="49"/>
      <c r="I1009" s="49"/>
      <c r="J1009" s="49"/>
      <c r="K1009" s="49"/>
      <c r="L1009" s="49"/>
      <c r="M1009" s="49"/>
      <c r="N1009" s="49"/>
      <c r="O1009" s="49"/>
      <c r="P1009" s="49"/>
      <c r="Q1009" s="49"/>
      <c r="R1009" s="49"/>
      <c r="S1009" s="132"/>
      <c r="T1009" s="132"/>
      <c r="U1009" s="132"/>
      <c r="V1009" s="132"/>
      <c r="W1009" s="132"/>
      <c r="X1009" s="132"/>
      <c r="Y1009" s="132"/>
    </row>
    <row r="1010" spans="1:25" ht="15.6">
      <c r="A1010" s="132"/>
      <c r="B1010" s="132"/>
      <c r="C1010" s="49"/>
      <c r="D1010" s="49"/>
      <c r="E1010" s="49"/>
      <c r="F1010" s="49"/>
      <c r="G1010" s="49"/>
      <c r="H1010" s="49"/>
      <c r="I1010" s="49"/>
      <c r="J1010" s="49"/>
      <c r="K1010" s="49"/>
      <c r="L1010" s="49"/>
      <c r="M1010" s="49"/>
      <c r="N1010" s="49"/>
      <c r="O1010" s="49"/>
      <c r="P1010" s="49"/>
      <c r="Q1010" s="49"/>
      <c r="R1010" s="49"/>
      <c r="S1010" s="132"/>
      <c r="T1010" s="132"/>
      <c r="U1010" s="132"/>
      <c r="V1010" s="132"/>
      <c r="W1010" s="132"/>
      <c r="X1010" s="132"/>
      <c r="Y1010" s="132"/>
    </row>
    <row r="1011" spans="1:25" ht="15.6">
      <c r="A1011" s="132"/>
      <c r="B1011" s="132"/>
      <c r="C1011" s="49"/>
      <c r="D1011" s="49"/>
      <c r="E1011" s="49"/>
      <c r="F1011" s="49"/>
      <c r="G1011" s="49"/>
      <c r="H1011" s="49"/>
      <c r="I1011" s="49"/>
      <c r="J1011" s="49"/>
      <c r="K1011" s="49"/>
      <c r="L1011" s="49"/>
      <c r="M1011" s="49"/>
      <c r="N1011" s="49"/>
      <c r="O1011" s="49"/>
      <c r="P1011" s="49"/>
      <c r="Q1011" s="49"/>
      <c r="R1011" s="49"/>
      <c r="S1011" s="132"/>
      <c r="T1011" s="132"/>
      <c r="U1011" s="132"/>
      <c r="V1011" s="132"/>
      <c r="W1011" s="132"/>
      <c r="X1011" s="132"/>
      <c r="Y1011" s="132"/>
    </row>
    <row r="1012" spans="1:25" ht="15.6">
      <c r="A1012" s="132"/>
      <c r="B1012" s="132"/>
      <c r="C1012" s="49"/>
      <c r="D1012" s="49"/>
      <c r="E1012" s="49"/>
      <c r="F1012" s="49"/>
      <c r="G1012" s="49"/>
      <c r="H1012" s="49"/>
      <c r="I1012" s="49"/>
      <c r="J1012" s="49"/>
      <c r="K1012" s="49"/>
      <c r="L1012" s="49"/>
      <c r="M1012" s="49"/>
      <c r="N1012" s="49"/>
      <c r="O1012" s="49"/>
      <c r="P1012" s="49"/>
      <c r="Q1012" s="49"/>
      <c r="R1012" s="49"/>
      <c r="S1012" s="132"/>
      <c r="T1012" s="132"/>
      <c r="U1012" s="132"/>
      <c r="V1012" s="132"/>
      <c r="W1012" s="132"/>
      <c r="X1012" s="132"/>
      <c r="Y1012" s="132"/>
    </row>
    <row r="1013" spans="1:25" ht="15.6">
      <c r="A1013" s="132"/>
      <c r="B1013" s="132"/>
      <c r="C1013" s="49"/>
      <c r="D1013" s="49"/>
      <c r="E1013" s="49"/>
      <c r="F1013" s="49"/>
      <c r="G1013" s="49"/>
      <c r="H1013" s="49"/>
      <c r="I1013" s="49"/>
      <c r="J1013" s="49"/>
      <c r="K1013" s="49"/>
      <c r="L1013" s="49"/>
      <c r="M1013" s="49"/>
      <c r="N1013" s="49"/>
      <c r="O1013" s="49"/>
      <c r="P1013" s="49"/>
      <c r="Q1013" s="49"/>
      <c r="R1013" s="49"/>
      <c r="S1013" s="132"/>
      <c r="T1013" s="132"/>
      <c r="U1013" s="132"/>
      <c r="V1013" s="132"/>
      <c r="W1013" s="132"/>
      <c r="X1013" s="132"/>
      <c r="Y1013" s="132"/>
    </row>
    <row r="1014" spans="1:25" ht="15.6">
      <c r="A1014" s="132"/>
      <c r="B1014" s="132"/>
      <c r="C1014" s="49"/>
      <c r="D1014" s="49"/>
      <c r="E1014" s="49"/>
      <c r="F1014" s="49"/>
      <c r="G1014" s="49"/>
      <c r="H1014" s="49"/>
      <c r="I1014" s="49"/>
      <c r="J1014" s="49"/>
      <c r="K1014" s="49"/>
      <c r="L1014" s="49"/>
      <c r="M1014" s="49"/>
      <c r="N1014" s="49"/>
      <c r="O1014" s="49"/>
      <c r="P1014" s="49"/>
      <c r="Q1014" s="49"/>
      <c r="R1014" s="49"/>
      <c r="S1014" s="132"/>
      <c r="T1014" s="132"/>
      <c r="U1014" s="132"/>
      <c r="V1014" s="132"/>
      <c r="W1014" s="132"/>
      <c r="X1014" s="132"/>
      <c r="Y1014" s="132"/>
    </row>
    <row r="1015" spans="1:25" ht="15.6">
      <c r="A1015" s="132"/>
      <c r="B1015" s="132"/>
      <c r="C1015" s="49"/>
      <c r="D1015" s="49"/>
      <c r="E1015" s="49"/>
      <c r="F1015" s="49"/>
      <c r="G1015" s="49"/>
      <c r="H1015" s="49"/>
      <c r="I1015" s="49"/>
      <c r="J1015" s="49"/>
      <c r="K1015" s="49"/>
      <c r="L1015" s="49"/>
      <c r="M1015" s="49"/>
      <c r="N1015" s="49"/>
      <c r="O1015" s="49"/>
      <c r="P1015" s="49"/>
      <c r="Q1015" s="49"/>
      <c r="R1015" s="49"/>
      <c r="S1015" s="132"/>
      <c r="T1015" s="132"/>
      <c r="U1015" s="132"/>
      <c r="V1015" s="132"/>
      <c r="W1015" s="132"/>
      <c r="X1015" s="132"/>
      <c r="Y1015" s="132"/>
    </row>
    <row r="1016" spans="1:25" ht="15.6">
      <c r="A1016" s="132"/>
      <c r="B1016" s="132"/>
      <c r="C1016" s="49"/>
      <c r="D1016" s="49"/>
      <c r="E1016" s="49"/>
      <c r="F1016" s="49"/>
      <c r="G1016" s="49"/>
      <c r="H1016" s="49"/>
      <c r="I1016" s="49"/>
      <c r="J1016" s="49"/>
      <c r="K1016" s="49"/>
      <c r="L1016" s="49"/>
      <c r="M1016" s="49"/>
      <c r="N1016" s="49"/>
      <c r="O1016" s="49"/>
      <c r="P1016" s="49"/>
      <c r="Q1016" s="49"/>
      <c r="R1016" s="49"/>
      <c r="S1016" s="132"/>
      <c r="T1016" s="132"/>
      <c r="U1016" s="132"/>
      <c r="V1016" s="132"/>
      <c r="W1016" s="132"/>
      <c r="X1016" s="132"/>
      <c r="Y1016" s="132"/>
    </row>
    <row r="1017" spans="1:25" ht="15.6">
      <c r="A1017" s="132"/>
      <c r="B1017" s="132"/>
      <c r="C1017" s="49"/>
      <c r="D1017" s="49"/>
      <c r="E1017" s="49"/>
      <c r="F1017" s="49"/>
      <c r="G1017" s="49"/>
      <c r="H1017" s="49"/>
      <c r="I1017" s="49"/>
      <c r="J1017" s="49"/>
      <c r="K1017" s="49"/>
      <c r="L1017" s="49"/>
      <c r="M1017" s="49"/>
      <c r="N1017" s="49"/>
      <c r="O1017" s="49"/>
      <c r="P1017" s="49"/>
      <c r="Q1017" s="49"/>
      <c r="R1017" s="49"/>
      <c r="S1017" s="132"/>
      <c r="T1017" s="132"/>
      <c r="U1017" s="132"/>
      <c r="V1017" s="132"/>
      <c r="W1017" s="132"/>
      <c r="X1017" s="132"/>
      <c r="Y1017" s="132"/>
    </row>
    <row r="1018" spans="1:25" ht="15.6">
      <c r="A1018" s="132"/>
      <c r="B1018" s="132"/>
      <c r="C1018" s="49"/>
      <c r="D1018" s="49"/>
      <c r="E1018" s="49"/>
      <c r="F1018" s="49"/>
      <c r="G1018" s="49"/>
      <c r="H1018" s="49"/>
      <c r="I1018" s="49"/>
      <c r="J1018" s="49"/>
      <c r="K1018" s="49"/>
      <c r="L1018" s="49"/>
      <c r="M1018" s="49"/>
      <c r="N1018" s="49"/>
      <c r="O1018" s="49"/>
      <c r="P1018" s="49"/>
      <c r="Q1018" s="49"/>
      <c r="R1018" s="49"/>
      <c r="S1018" s="132"/>
      <c r="T1018" s="132"/>
      <c r="U1018" s="132"/>
      <c r="V1018" s="132"/>
      <c r="W1018" s="132"/>
      <c r="X1018" s="132"/>
      <c r="Y1018" s="132"/>
    </row>
    <row r="1019" spans="1:25" ht="15.6">
      <c r="A1019" s="132"/>
      <c r="B1019" s="132"/>
      <c r="C1019" s="49"/>
      <c r="D1019" s="49"/>
      <c r="E1019" s="49"/>
      <c r="F1019" s="49"/>
      <c r="G1019" s="49"/>
      <c r="H1019" s="49"/>
      <c r="I1019" s="49"/>
      <c r="J1019" s="49"/>
      <c r="K1019" s="49"/>
      <c r="L1019" s="49"/>
      <c r="M1019" s="49"/>
      <c r="N1019" s="49"/>
      <c r="O1019" s="49"/>
      <c r="P1019" s="49"/>
      <c r="Q1019" s="49"/>
      <c r="R1019" s="49"/>
      <c r="S1019" s="132"/>
      <c r="T1019" s="132"/>
      <c r="U1019" s="132"/>
      <c r="V1019" s="132"/>
      <c r="W1019" s="132"/>
      <c r="X1019" s="132"/>
      <c r="Y1019" s="132"/>
    </row>
    <row r="1020" spans="1:25" ht="15.6">
      <c r="A1020" s="132"/>
      <c r="B1020" s="132"/>
      <c r="C1020" s="49"/>
      <c r="D1020" s="49"/>
      <c r="E1020" s="49"/>
      <c r="F1020" s="49"/>
      <c r="G1020" s="49"/>
      <c r="H1020" s="49"/>
      <c r="I1020" s="49"/>
      <c r="J1020" s="49"/>
      <c r="K1020" s="49"/>
      <c r="L1020" s="49"/>
      <c r="M1020" s="49"/>
      <c r="N1020" s="49"/>
      <c r="O1020" s="49"/>
      <c r="P1020" s="49"/>
      <c r="Q1020" s="49"/>
      <c r="R1020" s="49"/>
      <c r="S1020" s="132"/>
      <c r="T1020" s="132"/>
      <c r="U1020" s="132"/>
      <c r="V1020" s="132"/>
      <c r="W1020" s="132"/>
      <c r="X1020" s="132"/>
      <c r="Y1020" s="132"/>
    </row>
    <row r="1021" spans="1:25" ht="15.6">
      <c r="A1021" s="132"/>
      <c r="B1021" s="132"/>
      <c r="C1021" s="49"/>
      <c r="D1021" s="49"/>
      <c r="E1021" s="49"/>
      <c r="F1021" s="49"/>
      <c r="G1021" s="49"/>
      <c r="H1021" s="49"/>
      <c r="I1021" s="49"/>
      <c r="J1021" s="49"/>
      <c r="K1021" s="49"/>
      <c r="L1021" s="49"/>
      <c r="M1021" s="49"/>
      <c r="N1021" s="49"/>
      <c r="O1021" s="49"/>
      <c r="P1021" s="49"/>
      <c r="Q1021" s="49"/>
      <c r="R1021" s="49"/>
      <c r="S1021" s="132"/>
      <c r="T1021" s="132"/>
      <c r="U1021" s="132"/>
      <c r="V1021" s="132"/>
      <c r="W1021" s="132"/>
      <c r="X1021" s="132"/>
      <c r="Y1021" s="132"/>
    </row>
    <row r="1022" spans="1:25" ht="15.6">
      <c r="A1022" s="132"/>
      <c r="B1022" s="132"/>
      <c r="C1022" s="49"/>
      <c r="D1022" s="49"/>
      <c r="E1022" s="49"/>
      <c r="F1022" s="49"/>
      <c r="G1022" s="49"/>
      <c r="H1022" s="49"/>
      <c r="I1022" s="49"/>
      <c r="J1022" s="49"/>
      <c r="K1022" s="49"/>
      <c r="L1022" s="49"/>
      <c r="M1022" s="49"/>
      <c r="N1022" s="49"/>
      <c r="O1022" s="49"/>
      <c r="P1022" s="49"/>
      <c r="Q1022" s="49"/>
      <c r="R1022" s="49"/>
      <c r="S1022" s="132"/>
      <c r="T1022" s="132"/>
      <c r="U1022" s="132"/>
      <c r="V1022" s="132"/>
      <c r="W1022" s="132"/>
      <c r="X1022" s="132"/>
      <c r="Y1022" s="132"/>
    </row>
    <row r="1023" spans="1:25" ht="15.6">
      <c r="A1023" s="132"/>
      <c r="B1023" s="132"/>
      <c r="C1023" s="49"/>
      <c r="D1023" s="49"/>
      <c r="E1023" s="49"/>
      <c r="F1023" s="49"/>
      <c r="G1023" s="49"/>
      <c r="H1023" s="49"/>
      <c r="I1023" s="49"/>
      <c r="J1023" s="49"/>
      <c r="K1023" s="49"/>
      <c r="L1023" s="49"/>
      <c r="M1023" s="49"/>
      <c r="N1023" s="49"/>
      <c r="O1023" s="49"/>
      <c r="P1023" s="49"/>
      <c r="Q1023" s="49"/>
      <c r="R1023" s="49"/>
      <c r="S1023" s="132"/>
      <c r="T1023" s="132"/>
      <c r="U1023" s="132"/>
      <c r="V1023" s="132"/>
      <c r="W1023" s="132"/>
      <c r="X1023" s="132"/>
      <c r="Y1023" s="132"/>
    </row>
    <row r="1024" spans="1:25" ht="15.6">
      <c r="A1024" s="132"/>
      <c r="B1024" s="132"/>
      <c r="C1024" s="49"/>
      <c r="D1024" s="49"/>
      <c r="E1024" s="49"/>
      <c r="F1024" s="49"/>
      <c r="G1024" s="49"/>
      <c r="H1024" s="49"/>
      <c r="I1024" s="49"/>
      <c r="J1024" s="49"/>
      <c r="K1024" s="49"/>
      <c r="L1024" s="49"/>
      <c r="M1024" s="49"/>
      <c r="N1024" s="49"/>
      <c r="O1024" s="49"/>
      <c r="P1024" s="49"/>
      <c r="Q1024" s="49"/>
      <c r="R1024" s="49"/>
      <c r="S1024" s="132"/>
      <c r="T1024" s="132"/>
      <c r="U1024" s="132"/>
      <c r="V1024" s="132"/>
      <c r="W1024" s="132"/>
      <c r="X1024" s="132"/>
      <c r="Y1024" s="132"/>
    </row>
    <row r="1025" spans="1:25" ht="15.6">
      <c r="A1025" s="132"/>
      <c r="B1025" s="132"/>
      <c r="C1025" s="49"/>
      <c r="D1025" s="49"/>
      <c r="E1025" s="49"/>
      <c r="F1025" s="49"/>
      <c r="G1025" s="49"/>
      <c r="H1025" s="49"/>
      <c r="I1025" s="49"/>
      <c r="J1025" s="49"/>
      <c r="K1025" s="49"/>
      <c r="L1025" s="49"/>
      <c r="M1025" s="49"/>
      <c r="N1025" s="49"/>
      <c r="O1025" s="49"/>
      <c r="P1025" s="49"/>
      <c r="Q1025" s="49"/>
      <c r="R1025" s="49"/>
      <c r="S1025" s="132"/>
      <c r="T1025" s="132"/>
      <c r="U1025" s="132"/>
      <c r="V1025" s="132"/>
      <c r="W1025" s="132"/>
      <c r="X1025" s="132"/>
      <c r="Y1025" s="132"/>
    </row>
    <row r="1026" spans="1:25" ht="15.6">
      <c r="A1026" s="132"/>
      <c r="B1026" s="132"/>
      <c r="C1026" s="49"/>
      <c r="D1026" s="49"/>
      <c r="E1026" s="49"/>
      <c r="F1026" s="49"/>
      <c r="G1026" s="49"/>
      <c r="H1026" s="49"/>
      <c r="I1026" s="49"/>
      <c r="J1026" s="49"/>
      <c r="K1026" s="49"/>
      <c r="L1026" s="49"/>
      <c r="M1026" s="49"/>
      <c r="N1026" s="49"/>
      <c r="O1026" s="49"/>
      <c r="P1026" s="49"/>
      <c r="Q1026" s="49"/>
      <c r="R1026" s="49"/>
      <c r="S1026" s="132"/>
      <c r="T1026" s="132"/>
      <c r="U1026" s="132"/>
      <c r="V1026" s="132"/>
      <c r="W1026" s="132"/>
      <c r="X1026" s="132"/>
      <c r="Y1026" s="132"/>
    </row>
    <row r="1027" spans="1:25" ht="15.6">
      <c r="A1027" s="132"/>
      <c r="B1027" s="132"/>
      <c r="C1027" s="49"/>
      <c r="D1027" s="49"/>
      <c r="E1027" s="49"/>
      <c r="F1027" s="49"/>
      <c r="G1027" s="49"/>
      <c r="H1027" s="49"/>
      <c r="I1027" s="49"/>
      <c r="J1027" s="49"/>
      <c r="K1027" s="49"/>
      <c r="L1027" s="49"/>
      <c r="M1027" s="49"/>
      <c r="N1027" s="49"/>
      <c r="O1027" s="49"/>
      <c r="P1027" s="49"/>
      <c r="Q1027" s="49"/>
      <c r="R1027" s="49"/>
      <c r="S1027" s="132"/>
      <c r="T1027" s="132"/>
      <c r="U1027" s="132"/>
      <c r="V1027" s="132"/>
      <c r="W1027" s="132"/>
      <c r="X1027" s="132"/>
      <c r="Y1027" s="132"/>
    </row>
    <row r="1028" spans="1:25" ht="15.6">
      <c r="A1028" s="132"/>
      <c r="B1028" s="132"/>
      <c r="C1028" s="49"/>
      <c r="D1028" s="49"/>
      <c r="E1028" s="49"/>
      <c r="F1028" s="49"/>
      <c r="G1028" s="49"/>
      <c r="H1028" s="49"/>
      <c r="I1028" s="49"/>
      <c r="J1028" s="49"/>
      <c r="K1028" s="49"/>
      <c r="L1028" s="49"/>
      <c r="M1028" s="49"/>
      <c r="N1028" s="49"/>
      <c r="O1028" s="49"/>
      <c r="P1028" s="49"/>
      <c r="Q1028" s="49"/>
      <c r="R1028" s="49"/>
      <c r="S1028" s="132"/>
      <c r="T1028" s="132"/>
      <c r="U1028" s="132"/>
      <c r="V1028" s="132"/>
      <c r="W1028" s="132"/>
      <c r="X1028" s="132"/>
      <c r="Y1028" s="132"/>
    </row>
    <row r="1029" spans="1:25" ht="15.6">
      <c r="A1029" s="132"/>
      <c r="B1029" s="132"/>
      <c r="C1029" s="49"/>
      <c r="D1029" s="49"/>
      <c r="E1029" s="49"/>
      <c r="F1029" s="49"/>
      <c r="G1029" s="49"/>
      <c r="H1029" s="49"/>
      <c r="I1029" s="49"/>
      <c r="J1029" s="49"/>
      <c r="K1029" s="49"/>
      <c r="L1029" s="49"/>
      <c r="M1029" s="49"/>
      <c r="N1029" s="49"/>
      <c r="O1029" s="49"/>
      <c r="P1029" s="49"/>
      <c r="Q1029" s="49"/>
      <c r="R1029" s="49"/>
      <c r="S1029" s="132"/>
      <c r="T1029" s="132"/>
      <c r="U1029" s="132"/>
      <c r="V1029" s="132"/>
      <c r="W1029" s="132"/>
      <c r="X1029" s="132"/>
      <c r="Y1029" s="132"/>
    </row>
    <row r="1030" spans="1:25" ht="15.6">
      <c r="A1030" s="132"/>
      <c r="B1030" s="132"/>
      <c r="C1030" s="49"/>
      <c r="D1030" s="49"/>
      <c r="E1030" s="49"/>
      <c r="F1030" s="49"/>
      <c r="G1030" s="49"/>
      <c r="H1030" s="49"/>
      <c r="I1030" s="49"/>
      <c r="J1030" s="49"/>
      <c r="K1030" s="49"/>
      <c r="L1030" s="49"/>
      <c r="M1030" s="49"/>
      <c r="N1030" s="49"/>
      <c r="O1030" s="49"/>
      <c r="P1030" s="49"/>
      <c r="Q1030" s="49"/>
      <c r="R1030" s="49"/>
      <c r="S1030" s="132"/>
      <c r="T1030" s="132"/>
      <c r="U1030" s="132"/>
      <c r="V1030" s="132"/>
      <c r="W1030" s="132"/>
      <c r="X1030" s="132"/>
      <c r="Y1030" s="132"/>
    </row>
    <row r="1031" spans="1:25" ht="15.6">
      <c r="A1031" s="132"/>
      <c r="B1031" s="132"/>
      <c r="C1031" s="49"/>
      <c r="D1031" s="49"/>
      <c r="E1031" s="49"/>
      <c r="F1031" s="49"/>
      <c r="G1031" s="49"/>
      <c r="H1031" s="49"/>
      <c r="I1031" s="49"/>
      <c r="J1031" s="49"/>
      <c r="K1031" s="49"/>
      <c r="L1031" s="49"/>
      <c r="M1031" s="49"/>
      <c r="N1031" s="49"/>
      <c r="O1031" s="49"/>
      <c r="P1031" s="49"/>
      <c r="Q1031" s="49"/>
      <c r="R1031" s="49"/>
      <c r="S1031" s="132"/>
      <c r="T1031" s="132"/>
      <c r="U1031" s="132"/>
      <c r="V1031" s="132"/>
      <c r="W1031" s="132"/>
      <c r="X1031" s="132"/>
      <c r="Y1031" s="132"/>
    </row>
    <row r="1032" spans="1:25" ht="15.6">
      <c r="A1032" s="132"/>
      <c r="B1032" s="132"/>
      <c r="C1032" s="49"/>
      <c r="D1032" s="49"/>
      <c r="E1032" s="49"/>
      <c r="F1032" s="49"/>
      <c r="G1032" s="49"/>
      <c r="H1032" s="49"/>
      <c r="I1032" s="49"/>
      <c r="J1032" s="49"/>
      <c r="K1032" s="49"/>
      <c r="L1032" s="49"/>
      <c r="M1032" s="49"/>
      <c r="N1032" s="49"/>
      <c r="O1032" s="49"/>
      <c r="P1032" s="49"/>
      <c r="Q1032" s="49"/>
      <c r="R1032" s="49"/>
      <c r="S1032" s="132"/>
      <c r="T1032" s="132"/>
      <c r="U1032" s="132"/>
      <c r="V1032" s="132"/>
      <c r="W1032" s="132"/>
      <c r="X1032" s="132"/>
      <c r="Y1032" s="132"/>
    </row>
    <row r="1033" spans="1:25" ht="15.6">
      <c r="A1033" s="132"/>
      <c r="B1033" s="132"/>
      <c r="C1033" s="49"/>
      <c r="D1033" s="49"/>
      <c r="E1033" s="49"/>
      <c r="F1033" s="49"/>
      <c r="G1033" s="49"/>
      <c r="H1033" s="49"/>
      <c r="I1033" s="49"/>
      <c r="J1033" s="49"/>
      <c r="K1033" s="49"/>
      <c r="L1033" s="49"/>
      <c r="M1033" s="49"/>
      <c r="N1033" s="49"/>
      <c r="O1033" s="49"/>
      <c r="P1033" s="49"/>
      <c r="Q1033" s="49"/>
      <c r="R1033" s="49"/>
      <c r="S1033" s="132"/>
      <c r="T1033" s="132"/>
      <c r="U1033" s="132"/>
      <c r="V1033" s="132"/>
      <c r="W1033" s="132"/>
      <c r="X1033" s="132"/>
      <c r="Y1033" s="132"/>
    </row>
    <row r="1034" spans="1:25" ht="15.6">
      <c r="A1034" s="132"/>
      <c r="B1034" s="132"/>
      <c r="C1034" s="49"/>
      <c r="D1034" s="49"/>
      <c r="E1034" s="49"/>
      <c r="F1034" s="49"/>
      <c r="G1034" s="49"/>
      <c r="H1034" s="49"/>
      <c r="I1034" s="49"/>
      <c r="J1034" s="49"/>
      <c r="K1034" s="49"/>
      <c r="L1034" s="49"/>
      <c r="M1034" s="49"/>
      <c r="N1034" s="49"/>
      <c r="O1034" s="49"/>
      <c r="P1034" s="49"/>
      <c r="Q1034" s="49"/>
      <c r="R1034" s="49"/>
      <c r="S1034" s="132"/>
      <c r="T1034" s="132"/>
      <c r="U1034" s="132"/>
      <c r="V1034" s="132"/>
      <c r="W1034" s="132"/>
      <c r="X1034" s="132"/>
      <c r="Y1034" s="132"/>
    </row>
    <row r="1035" spans="1:25" ht="15.6">
      <c r="A1035" s="132"/>
      <c r="B1035" s="132"/>
      <c r="C1035" s="49"/>
      <c r="D1035" s="49"/>
      <c r="E1035" s="49"/>
      <c r="F1035" s="49"/>
      <c r="G1035" s="49"/>
      <c r="H1035" s="49"/>
      <c r="I1035" s="49"/>
      <c r="J1035" s="49"/>
      <c r="K1035" s="49"/>
      <c r="L1035" s="49"/>
      <c r="M1035" s="49"/>
      <c r="N1035" s="49"/>
      <c r="O1035" s="49"/>
      <c r="P1035" s="49"/>
      <c r="Q1035" s="49"/>
      <c r="R1035" s="49"/>
      <c r="S1035" s="132"/>
      <c r="T1035" s="132"/>
      <c r="U1035" s="132"/>
      <c r="V1035" s="132"/>
      <c r="W1035" s="132"/>
      <c r="X1035" s="132"/>
      <c r="Y1035" s="132"/>
    </row>
    <row r="1036" spans="1:25" ht="15.6">
      <c r="A1036" s="132"/>
      <c r="B1036" s="132"/>
      <c r="C1036" s="49"/>
      <c r="D1036" s="49"/>
      <c r="E1036" s="49"/>
      <c r="F1036" s="49"/>
      <c r="G1036" s="49"/>
      <c r="H1036" s="49"/>
      <c r="I1036" s="49"/>
      <c r="J1036" s="49"/>
      <c r="K1036" s="49"/>
      <c r="L1036" s="49"/>
      <c r="M1036" s="49"/>
      <c r="N1036" s="49"/>
      <c r="O1036" s="49"/>
      <c r="P1036" s="49"/>
      <c r="Q1036" s="49"/>
      <c r="R1036" s="49"/>
      <c r="S1036" s="132"/>
      <c r="T1036" s="132"/>
      <c r="U1036" s="132"/>
      <c r="V1036" s="132"/>
      <c r="W1036" s="132"/>
      <c r="X1036" s="132"/>
      <c r="Y1036" s="132"/>
    </row>
    <row r="1037" spans="1:25" ht="15.6">
      <c r="A1037" s="132"/>
      <c r="B1037" s="132"/>
      <c r="C1037" s="49"/>
      <c r="D1037" s="49"/>
      <c r="E1037" s="49"/>
      <c r="F1037" s="49"/>
      <c r="G1037" s="49"/>
      <c r="H1037" s="49"/>
      <c r="I1037" s="49"/>
      <c r="J1037" s="49"/>
      <c r="K1037" s="49"/>
      <c r="L1037" s="49"/>
      <c r="M1037" s="49"/>
      <c r="N1037" s="49"/>
      <c r="O1037" s="49"/>
      <c r="P1037" s="49"/>
      <c r="Q1037" s="49"/>
      <c r="R1037" s="49"/>
      <c r="S1037" s="132"/>
      <c r="T1037" s="132"/>
      <c r="U1037" s="132"/>
      <c r="V1037" s="132"/>
      <c r="W1037" s="132"/>
      <c r="X1037" s="132"/>
      <c r="Y1037" s="132"/>
    </row>
    <row r="1038" spans="1:25" ht="15.6">
      <c r="A1038" s="132"/>
      <c r="B1038" s="132"/>
      <c r="C1038" s="49"/>
      <c r="D1038" s="49"/>
      <c r="E1038" s="49"/>
      <c r="F1038" s="49"/>
      <c r="G1038" s="49"/>
      <c r="H1038" s="49"/>
      <c r="I1038" s="49"/>
      <c r="J1038" s="49"/>
      <c r="K1038" s="49"/>
      <c r="L1038" s="49"/>
      <c r="M1038" s="49"/>
      <c r="N1038" s="49"/>
      <c r="O1038" s="49"/>
      <c r="P1038" s="49"/>
      <c r="Q1038" s="49"/>
      <c r="R1038" s="49"/>
      <c r="S1038" s="132"/>
      <c r="T1038" s="132"/>
      <c r="U1038" s="132"/>
      <c r="V1038" s="132"/>
      <c r="W1038" s="132"/>
      <c r="X1038" s="132"/>
      <c r="Y1038" s="132"/>
    </row>
    <row r="1039" spans="1:25" ht="15.6">
      <c r="A1039" s="132"/>
      <c r="B1039" s="132"/>
      <c r="C1039" s="49"/>
      <c r="D1039" s="49"/>
      <c r="E1039" s="49"/>
      <c r="F1039" s="49"/>
      <c r="G1039" s="49"/>
      <c r="H1039" s="49"/>
      <c r="I1039" s="49"/>
      <c r="J1039" s="49"/>
      <c r="K1039" s="49"/>
      <c r="L1039" s="49"/>
      <c r="M1039" s="49"/>
      <c r="N1039" s="49"/>
      <c r="O1039" s="49"/>
      <c r="P1039" s="49"/>
      <c r="Q1039" s="49"/>
      <c r="R1039" s="49"/>
      <c r="S1039" s="132"/>
      <c r="T1039" s="132"/>
      <c r="U1039" s="132"/>
      <c r="V1039" s="132"/>
      <c r="W1039" s="132"/>
      <c r="X1039" s="132"/>
      <c r="Y1039" s="132"/>
    </row>
    <row r="1040" spans="1:25" ht="15.6">
      <c r="A1040" s="132"/>
      <c r="B1040" s="132"/>
      <c r="C1040" s="49"/>
      <c r="D1040" s="49"/>
      <c r="E1040" s="49"/>
      <c r="F1040" s="49"/>
      <c r="G1040" s="49"/>
      <c r="H1040" s="49"/>
      <c r="I1040" s="49"/>
      <c r="J1040" s="49"/>
      <c r="K1040" s="49"/>
      <c r="L1040" s="49"/>
      <c r="M1040" s="49"/>
      <c r="N1040" s="49"/>
      <c r="O1040" s="49"/>
      <c r="P1040" s="49"/>
      <c r="Q1040" s="49"/>
      <c r="R1040" s="49"/>
      <c r="S1040" s="132"/>
      <c r="T1040" s="132"/>
      <c r="U1040" s="132"/>
      <c r="V1040" s="132"/>
      <c r="W1040" s="132"/>
      <c r="X1040" s="132"/>
      <c r="Y1040" s="132"/>
    </row>
    <row r="1041" spans="1:25" ht="15.6">
      <c r="A1041" s="132"/>
      <c r="B1041" s="132"/>
      <c r="C1041" s="49"/>
      <c r="D1041" s="49"/>
      <c r="E1041" s="49"/>
      <c r="F1041" s="49"/>
      <c r="G1041" s="49"/>
      <c r="H1041" s="49"/>
      <c r="I1041" s="49"/>
      <c r="J1041" s="49"/>
      <c r="K1041" s="49"/>
      <c r="L1041" s="49"/>
      <c r="M1041" s="49"/>
      <c r="N1041" s="49"/>
      <c r="O1041" s="49"/>
      <c r="P1041" s="49"/>
      <c r="Q1041" s="49"/>
      <c r="R1041" s="49"/>
      <c r="S1041" s="132"/>
      <c r="T1041" s="132"/>
      <c r="U1041" s="132"/>
      <c r="V1041" s="132"/>
      <c r="W1041" s="132"/>
      <c r="X1041" s="132"/>
      <c r="Y1041" s="132"/>
    </row>
    <row r="1042" spans="1:25" ht="15.6">
      <c r="A1042" s="132"/>
      <c r="B1042" s="132"/>
      <c r="C1042" s="49"/>
      <c r="D1042" s="49"/>
      <c r="E1042" s="49"/>
      <c r="F1042" s="49"/>
      <c r="G1042" s="49"/>
      <c r="H1042" s="49"/>
      <c r="I1042" s="49"/>
      <c r="J1042" s="49"/>
      <c r="K1042" s="49"/>
      <c r="L1042" s="49"/>
      <c r="M1042" s="49"/>
      <c r="N1042" s="49"/>
      <c r="O1042" s="49"/>
      <c r="P1042" s="49"/>
      <c r="Q1042" s="49"/>
      <c r="R1042" s="49"/>
      <c r="S1042" s="132"/>
      <c r="T1042" s="132"/>
      <c r="U1042" s="132"/>
      <c r="V1042" s="132"/>
      <c r="W1042" s="132"/>
      <c r="X1042" s="132"/>
      <c r="Y1042" s="132"/>
    </row>
    <row r="1043" spans="1:25" ht="15.6">
      <c r="A1043" s="132"/>
      <c r="B1043" s="132"/>
      <c r="C1043" s="49"/>
      <c r="D1043" s="49"/>
      <c r="E1043" s="49"/>
      <c r="F1043" s="49"/>
      <c r="G1043" s="49"/>
      <c r="H1043" s="49"/>
      <c r="I1043" s="49"/>
      <c r="J1043" s="49"/>
      <c r="K1043" s="49"/>
      <c r="L1043" s="49"/>
      <c r="M1043" s="49"/>
      <c r="N1043" s="49"/>
      <c r="O1043" s="49"/>
      <c r="P1043" s="49"/>
      <c r="Q1043" s="49"/>
      <c r="R1043" s="49"/>
      <c r="S1043" s="132"/>
      <c r="T1043" s="132"/>
      <c r="U1043" s="132"/>
      <c r="V1043" s="132"/>
      <c r="W1043" s="132"/>
      <c r="X1043" s="132"/>
      <c r="Y1043" s="132"/>
    </row>
    <row r="1044" spans="1:25" ht="15.6">
      <c r="A1044" s="132"/>
      <c r="B1044" s="132"/>
      <c r="C1044" s="49"/>
      <c r="D1044" s="49"/>
      <c r="E1044" s="49"/>
      <c r="F1044" s="49"/>
      <c r="G1044" s="49"/>
      <c r="H1044" s="49"/>
      <c r="I1044" s="49"/>
      <c r="J1044" s="49"/>
      <c r="K1044" s="49"/>
      <c r="L1044" s="49"/>
      <c r="M1044" s="49"/>
      <c r="N1044" s="49"/>
      <c r="O1044" s="49"/>
      <c r="P1044" s="49"/>
      <c r="Q1044" s="49"/>
      <c r="R1044" s="49"/>
      <c r="S1044" s="132"/>
      <c r="T1044" s="132"/>
      <c r="U1044" s="132"/>
      <c r="V1044" s="132"/>
      <c r="W1044" s="132"/>
      <c r="X1044" s="132"/>
      <c r="Y1044" s="132"/>
    </row>
    <row r="1045" spans="1:25" ht="15.6">
      <c r="A1045" s="132"/>
      <c r="B1045" s="132"/>
      <c r="C1045" s="49"/>
      <c r="D1045" s="49"/>
      <c r="E1045" s="49"/>
      <c r="F1045" s="49"/>
      <c r="G1045" s="49"/>
      <c r="H1045" s="49"/>
      <c r="I1045" s="49"/>
      <c r="J1045" s="49"/>
      <c r="K1045" s="49"/>
      <c r="L1045" s="49"/>
      <c r="M1045" s="49"/>
      <c r="N1045" s="49"/>
      <c r="O1045" s="49"/>
      <c r="P1045" s="49"/>
      <c r="Q1045" s="49"/>
      <c r="R1045" s="49"/>
      <c r="S1045" s="132"/>
      <c r="T1045" s="132"/>
      <c r="U1045" s="132"/>
      <c r="V1045" s="132"/>
      <c r="W1045" s="132"/>
      <c r="X1045" s="132"/>
      <c r="Y1045" s="132"/>
    </row>
    <row r="1046" spans="1:25" ht="15.6">
      <c r="A1046" s="132"/>
      <c r="B1046" s="132"/>
      <c r="C1046" s="49"/>
      <c r="D1046" s="49"/>
      <c r="E1046" s="49"/>
      <c r="F1046" s="49"/>
      <c r="G1046" s="49"/>
      <c r="H1046" s="49"/>
      <c r="I1046" s="49"/>
      <c r="J1046" s="49"/>
      <c r="K1046" s="49"/>
      <c r="L1046" s="49"/>
      <c r="M1046" s="49"/>
      <c r="N1046" s="49"/>
      <c r="O1046" s="49"/>
      <c r="P1046" s="49"/>
      <c r="Q1046" s="49"/>
      <c r="R1046" s="49"/>
      <c r="S1046" s="132"/>
      <c r="T1046" s="132"/>
      <c r="U1046" s="132"/>
      <c r="V1046" s="132"/>
      <c r="W1046" s="132"/>
      <c r="X1046" s="132"/>
      <c r="Y1046" s="132"/>
    </row>
    <row r="1047" spans="1:25" ht="15.6">
      <c r="A1047" s="132"/>
      <c r="B1047" s="132"/>
      <c r="C1047" s="49"/>
      <c r="D1047" s="49"/>
      <c r="E1047" s="49"/>
      <c r="F1047" s="49"/>
      <c r="G1047" s="49"/>
      <c r="H1047" s="49"/>
      <c r="I1047" s="49"/>
      <c r="J1047" s="49"/>
      <c r="K1047" s="49"/>
      <c r="L1047" s="49"/>
      <c r="M1047" s="49"/>
      <c r="N1047" s="49"/>
      <c r="O1047" s="49"/>
      <c r="P1047" s="49"/>
      <c r="Q1047" s="49"/>
      <c r="R1047" s="49"/>
      <c r="S1047" s="132"/>
      <c r="T1047" s="132"/>
      <c r="U1047" s="132"/>
      <c r="V1047" s="132"/>
      <c r="W1047" s="132"/>
      <c r="X1047" s="132"/>
      <c r="Y1047" s="132"/>
    </row>
    <row r="1048" spans="1:25" ht="15.6">
      <c r="A1048" s="132"/>
      <c r="B1048" s="132"/>
      <c r="C1048" s="49"/>
      <c r="D1048" s="49"/>
      <c r="E1048" s="49"/>
      <c r="F1048" s="49"/>
      <c r="G1048" s="49"/>
      <c r="H1048" s="49"/>
      <c r="I1048" s="49"/>
      <c r="J1048" s="49"/>
      <c r="K1048" s="49"/>
      <c r="L1048" s="49"/>
      <c r="M1048" s="49"/>
      <c r="N1048" s="49"/>
      <c r="O1048" s="49"/>
      <c r="P1048" s="49"/>
      <c r="Q1048" s="49"/>
      <c r="R1048" s="49"/>
      <c r="S1048" s="132"/>
      <c r="T1048" s="132"/>
      <c r="U1048" s="132"/>
      <c r="V1048" s="132"/>
      <c r="W1048" s="132"/>
      <c r="X1048" s="132"/>
      <c r="Y1048" s="132"/>
    </row>
    <row r="1049" spans="1:25" ht="15.6">
      <c r="A1049" s="132"/>
      <c r="B1049" s="132"/>
      <c r="C1049" s="49"/>
      <c r="D1049" s="49"/>
      <c r="E1049" s="49"/>
      <c r="F1049" s="49"/>
      <c r="G1049" s="49"/>
      <c r="H1049" s="49"/>
      <c r="I1049" s="49"/>
      <c r="J1049" s="49"/>
      <c r="K1049" s="49"/>
      <c r="L1049" s="49"/>
      <c r="M1049" s="49"/>
      <c r="N1049" s="49"/>
      <c r="O1049" s="49"/>
      <c r="P1049" s="49"/>
      <c r="Q1049" s="49"/>
      <c r="R1049" s="49"/>
      <c r="S1049" s="132"/>
      <c r="T1049" s="132"/>
      <c r="U1049" s="132"/>
      <c r="V1049" s="132"/>
      <c r="W1049" s="132"/>
      <c r="X1049" s="132"/>
      <c r="Y1049" s="132"/>
    </row>
    <row r="1050" spans="1:25" ht="15.6">
      <c r="A1050" s="132"/>
      <c r="B1050" s="132"/>
      <c r="C1050" s="49"/>
      <c r="D1050" s="49"/>
      <c r="E1050" s="49"/>
      <c r="F1050" s="49"/>
      <c r="G1050" s="49"/>
      <c r="H1050" s="49"/>
      <c r="I1050" s="49"/>
      <c r="J1050" s="49"/>
      <c r="K1050" s="49"/>
      <c r="L1050" s="49"/>
      <c r="M1050" s="49"/>
      <c r="N1050" s="49"/>
      <c r="O1050" s="49"/>
      <c r="P1050" s="49"/>
      <c r="Q1050" s="49"/>
      <c r="R1050" s="49"/>
      <c r="S1050" s="132"/>
      <c r="T1050" s="132"/>
      <c r="U1050" s="132"/>
      <c r="V1050" s="132"/>
      <c r="W1050" s="132"/>
      <c r="X1050" s="132"/>
      <c r="Y1050" s="132"/>
    </row>
    <row r="1051" spans="1:25" ht="15.6">
      <c r="A1051" s="132"/>
      <c r="B1051" s="132"/>
      <c r="C1051" s="49"/>
      <c r="D1051" s="49"/>
      <c r="E1051" s="49"/>
      <c r="F1051" s="49"/>
      <c r="G1051" s="49"/>
      <c r="H1051" s="49"/>
      <c r="I1051" s="49"/>
      <c r="J1051" s="49"/>
      <c r="K1051" s="49"/>
      <c r="L1051" s="49"/>
      <c r="M1051" s="49"/>
      <c r="N1051" s="49"/>
      <c r="O1051" s="49"/>
      <c r="P1051" s="49"/>
      <c r="Q1051" s="49"/>
      <c r="R1051" s="49"/>
      <c r="S1051" s="132"/>
      <c r="T1051" s="132"/>
      <c r="U1051" s="132"/>
      <c r="V1051" s="132"/>
      <c r="W1051" s="132"/>
      <c r="X1051" s="132"/>
      <c r="Y1051" s="132"/>
    </row>
    <row r="1052" spans="1:25" ht="15.6">
      <c r="A1052" s="132"/>
      <c r="B1052" s="132"/>
      <c r="C1052" s="49"/>
      <c r="D1052" s="49"/>
      <c r="E1052" s="49"/>
      <c r="F1052" s="49"/>
      <c r="G1052" s="49"/>
      <c r="H1052" s="49"/>
      <c r="I1052" s="49"/>
      <c r="J1052" s="49"/>
      <c r="K1052" s="49"/>
      <c r="L1052" s="49"/>
      <c r="M1052" s="49"/>
      <c r="N1052" s="49"/>
      <c r="O1052" s="49"/>
      <c r="P1052" s="49"/>
      <c r="Q1052" s="49"/>
      <c r="R1052" s="49"/>
      <c r="S1052" s="132"/>
      <c r="T1052" s="132"/>
      <c r="U1052" s="132"/>
      <c r="V1052" s="132"/>
      <c r="W1052" s="132"/>
      <c r="X1052" s="132"/>
      <c r="Y1052" s="132"/>
    </row>
    <row r="1053" spans="1:25" ht="15.6">
      <c r="A1053" s="132"/>
      <c r="B1053" s="132"/>
      <c r="C1053" s="49"/>
      <c r="D1053" s="49"/>
      <c r="E1053" s="49"/>
      <c r="F1053" s="49"/>
      <c r="G1053" s="49"/>
      <c r="H1053" s="49"/>
      <c r="I1053" s="49"/>
      <c r="J1053" s="49"/>
      <c r="K1053" s="49"/>
      <c r="L1053" s="49"/>
      <c r="M1053" s="49"/>
      <c r="N1053" s="49"/>
      <c r="O1053" s="49"/>
      <c r="P1053" s="49"/>
      <c r="Q1053" s="49"/>
      <c r="R1053" s="49"/>
      <c r="S1053" s="132"/>
      <c r="T1053" s="132"/>
      <c r="U1053" s="132"/>
      <c r="V1053" s="132"/>
      <c r="W1053" s="132"/>
      <c r="X1053" s="132"/>
      <c r="Y1053" s="132"/>
    </row>
    <row r="1054" spans="1:25" ht="15.6">
      <c r="A1054" s="132"/>
      <c r="B1054" s="132"/>
      <c r="C1054" s="49"/>
      <c r="D1054" s="49"/>
      <c r="E1054" s="49"/>
      <c r="F1054" s="49"/>
      <c r="G1054" s="49"/>
      <c r="H1054" s="49"/>
      <c r="I1054" s="49"/>
      <c r="J1054" s="49"/>
      <c r="K1054" s="49"/>
      <c r="L1054" s="49"/>
      <c r="M1054" s="49"/>
      <c r="N1054" s="49"/>
      <c r="O1054" s="49"/>
      <c r="P1054" s="49"/>
      <c r="Q1054" s="49"/>
      <c r="R1054" s="49"/>
      <c r="S1054" s="132"/>
      <c r="T1054" s="132"/>
      <c r="U1054" s="132"/>
      <c r="V1054" s="132"/>
      <c r="W1054" s="132"/>
      <c r="X1054" s="132"/>
      <c r="Y1054" s="132"/>
    </row>
    <row r="1055" spans="1:25" ht="15.6">
      <c r="A1055" s="132"/>
      <c r="B1055" s="132"/>
      <c r="C1055" s="49"/>
      <c r="D1055" s="49"/>
      <c r="E1055" s="49"/>
      <c r="F1055" s="49"/>
      <c r="G1055" s="49"/>
      <c r="H1055" s="49"/>
      <c r="I1055" s="49"/>
      <c r="J1055" s="49"/>
      <c r="K1055" s="49"/>
      <c r="L1055" s="49"/>
      <c r="M1055" s="49"/>
      <c r="N1055" s="49"/>
      <c r="O1055" s="49"/>
      <c r="P1055" s="49"/>
      <c r="Q1055" s="49"/>
      <c r="R1055" s="49"/>
      <c r="S1055" s="132"/>
      <c r="T1055" s="132"/>
      <c r="U1055" s="132"/>
      <c r="V1055" s="132"/>
      <c r="W1055" s="132"/>
      <c r="X1055" s="132"/>
      <c r="Y1055" s="132"/>
    </row>
    <row r="1056" spans="1:25" ht="15.6">
      <c r="A1056" s="132"/>
      <c r="B1056" s="132"/>
      <c r="C1056" s="49"/>
      <c r="D1056" s="49"/>
      <c r="E1056" s="49"/>
      <c r="F1056" s="49"/>
      <c r="G1056" s="49"/>
      <c r="H1056" s="49"/>
      <c r="I1056" s="49"/>
      <c r="J1056" s="49"/>
      <c r="K1056" s="49"/>
      <c r="L1056" s="49"/>
      <c r="M1056" s="49"/>
      <c r="N1056" s="49"/>
      <c r="O1056" s="49"/>
      <c r="P1056" s="49"/>
      <c r="Q1056" s="49"/>
      <c r="R1056" s="49"/>
      <c r="S1056" s="132"/>
      <c r="T1056" s="132"/>
      <c r="U1056" s="132"/>
      <c r="V1056" s="132"/>
      <c r="W1056" s="132"/>
      <c r="X1056" s="132"/>
      <c r="Y1056" s="132"/>
    </row>
    <row r="1057" spans="1:25" ht="15.6">
      <c r="A1057" s="132"/>
      <c r="B1057" s="132"/>
      <c r="C1057" s="49"/>
      <c r="D1057" s="49"/>
      <c r="E1057" s="49"/>
      <c r="F1057" s="49"/>
      <c r="G1057" s="49"/>
      <c r="H1057" s="49"/>
      <c r="I1057" s="49"/>
      <c r="J1057" s="49"/>
      <c r="K1057" s="49"/>
      <c r="L1057" s="49"/>
      <c r="M1057" s="49"/>
      <c r="N1057" s="49"/>
      <c r="O1057" s="49"/>
      <c r="P1057" s="49"/>
      <c r="Q1057" s="49"/>
      <c r="R1057" s="49"/>
      <c r="S1057" s="132"/>
      <c r="T1057" s="132"/>
      <c r="U1057" s="132"/>
      <c r="V1057" s="132"/>
      <c r="W1057" s="132"/>
      <c r="X1057" s="132"/>
      <c r="Y1057" s="132"/>
    </row>
    <row r="1058" spans="1:25" ht="15.6">
      <c r="A1058" s="132"/>
      <c r="B1058" s="132"/>
      <c r="C1058" s="49"/>
      <c r="D1058" s="49"/>
      <c r="E1058" s="49"/>
      <c r="F1058" s="49"/>
      <c r="G1058" s="49"/>
      <c r="H1058" s="49"/>
      <c r="I1058" s="49"/>
      <c r="J1058" s="49"/>
      <c r="K1058" s="49"/>
      <c r="L1058" s="49"/>
      <c r="M1058" s="49"/>
      <c r="N1058" s="49"/>
      <c r="O1058" s="49"/>
      <c r="P1058" s="49"/>
      <c r="Q1058" s="49"/>
      <c r="R1058" s="49"/>
      <c r="S1058" s="132"/>
      <c r="T1058" s="132"/>
      <c r="U1058" s="132"/>
      <c r="V1058" s="132"/>
      <c r="W1058" s="132"/>
      <c r="X1058" s="132"/>
      <c r="Y1058" s="132"/>
    </row>
    <row r="1059" spans="1:25" ht="15.6">
      <c r="A1059" s="132"/>
      <c r="B1059" s="132"/>
      <c r="C1059" s="49"/>
      <c r="D1059" s="49"/>
      <c r="E1059" s="49"/>
      <c r="F1059" s="49"/>
      <c r="G1059" s="49"/>
      <c r="H1059" s="49"/>
      <c r="I1059" s="49"/>
      <c r="J1059" s="49"/>
      <c r="K1059" s="49"/>
      <c r="L1059" s="49"/>
      <c r="M1059" s="49"/>
      <c r="N1059" s="49"/>
      <c r="O1059" s="49"/>
      <c r="P1059" s="49"/>
      <c r="Q1059" s="49"/>
      <c r="R1059" s="49"/>
      <c r="S1059" s="132"/>
      <c r="T1059" s="132"/>
      <c r="U1059" s="132"/>
      <c r="V1059" s="132"/>
      <c r="W1059" s="132"/>
      <c r="X1059" s="132"/>
      <c r="Y1059" s="132"/>
    </row>
    <row r="1060" spans="1:25" ht="15.6">
      <c r="A1060" s="132"/>
      <c r="B1060" s="132"/>
      <c r="C1060" s="49"/>
      <c r="D1060" s="49"/>
      <c r="E1060" s="49"/>
      <c r="F1060" s="49"/>
      <c r="G1060" s="49"/>
      <c r="H1060" s="49"/>
      <c r="I1060" s="49"/>
      <c r="J1060" s="49"/>
      <c r="K1060" s="49"/>
      <c r="L1060" s="49"/>
      <c r="M1060" s="49"/>
      <c r="N1060" s="49"/>
      <c r="O1060" s="49"/>
      <c r="P1060" s="49"/>
      <c r="Q1060" s="49"/>
      <c r="R1060" s="49"/>
      <c r="S1060" s="132"/>
      <c r="T1060" s="132"/>
      <c r="U1060" s="132"/>
      <c r="V1060" s="132"/>
      <c r="W1060" s="132"/>
      <c r="X1060" s="132"/>
      <c r="Y1060" s="132"/>
    </row>
    <row r="1061" spans="1:25" ht="15.6">
      <c r="A1061" s="132"/>
      <c r="B1061" s="132"/>
      <c r="C1061" s="49"/>
      <c r="D1061" s="49"/>
      <c r="E1061" s="49"/>
      <c r="F1061" s="49"/>
      <c r="G1061" s="49"/>
      <c r="H1061" s="49"/>
      <c r="I1061" s="49"/>
      <c r="J1061" s="49"/>
      <c r="K1061" s="49"/>
      <c r="L1061" s="49"/>
      <c r="M1061" s="49"/>
      <c r="N1061" s="49"/>
      <c r="O1061" s="49"/>
      <c r="P1061" s="49"/>
      <c r="Q1061" s="49"/>
      <c r="R1061" s="49"/>
      <c r="S1061" s="132"/>
      <c r="T1061" s="132"/>
      <c r="U1061" s="132"/>
      <c r="V1061" s="132"/>
      <c r="W1061" s="132"/>
      <c r="X1061" s="132"/>
      <c r="Y1061" s="132"/>
    </row>
    <row r="1062" spans="1:25" ht="15.6">
      <c r="A1062" s="132"/>
      <c r="B1062" s="132"/>
      <c r="C1062" s="49"/>
      <c r="D1062" s="49"/>
      <c r="E1062" s="49"/>
      <c r="F1062" s="49"/>
      <c r="G1062" s="49"/>
      <c r="H1062" s="49"/>
      <c r="I1062" s="49"/>
      <c r="J1062" s="49"/>
      <c r="K1062" s="49"/>
      <c r="L1062" s="49"/>
      <c r="M1062" s="49"/>
      <c r="N1062" s="49"/>
      <c r="O1062" s="49"/>
      <c r="P1062" s="49"/>
      <c r="Q1062" s="49"/>
      <c r="R1062" s="49"/>
      <c r="S1062" s="132"/>
      <c r="T1062" s="132"/>
      <c r="U1062" s="132"/>
      <c r="V1062" s="132"/>
      <c r="W1062" s="132"/>
      <c r="X1062" s="132"/>
      <c r="Y1062" s="132"/>
    </row>
    <row r="1063" spans="1:25" ht="15.6">
      <c r="A1063" s="132"/>
      <c r="B1063" s="132"/>
      <c r="C1063" s="49"/>
      <c r="D1063" s="49"/>
      <c r="E1063" s="49"/>
      <c r="F1063" s="49"/>
      <c r="G1063" s="49"/>
      <c r="H1063" s="49"/>
      <c r="I1063" s="49"/>
      <c r="J1063" s="49"/>
      <c r="K1063" s="49"/>
      <c r="L1063" s="49"/>
      <c r="M1063" s="49"/>
      <c r="N1063" s="49"/>
      <c r="O1063" s="49"/>
      <c r="P1063" s="49"/>
      <c r="Q1063" s="49"/>
      <c r="R1063" s="49"/>
      <c r="S1063" s="132"/>
      <c r="T1063" s="132"/>
      <c r="U1063" s="132"/>
      <c r="V1063" s="132"/>
      <c r="W1063" s="132"/>
      <c r="X1063" s="132"/>
      <c r="Y1063" s="132"/>
    </row>
    <row r="1064" spans="1:25" ht="15.6">
      <c r="A1064" s="132"/>
      <c r="B1064" s="132"/>
      <c r="C1064" s="49"/>
      <c r="D1064" s="49"/>
      <c r="E1064" s="49"/>
      <c r="F1064" s="49"/>
      <c r="G1064" s="49"/>
      <c r="H1064" s="49"/>
      <c r="I1064" s="49"/>
      <c r="J1064" s="49"/>
      <c r="K1064" s="49"/>
      <c r="L1064" s="49"/>
      <c r="M1064" s="49"/>
      <c r="N1064" s="49"/>
      <c r="O1064" s="49"/>
      <c r="P1064" s="49"/>
      <c r="Q1064" s="49"/>
      <c r="R1064" s="49"/>
      <c r="S1064" s="132"/>
      <c r="T1064" s="132"/>
      <c r="U1064" s="132"/>
      <c r="V1064" s="132"/>
      <c r="W1064" s="132"/>
      <c r="X1064" s="132"/>
      <c r="Y1064" s="132"/>
    </row>
    <row r="1065" spans="1:25" ht="15.6">
      <c r="A1065" s="132"/>
      <c r="B1065" s="132"/>
      <c r="C1065" s="49"/>
      <c r="D1065" s="49"/>
      <c r="E1065" s="49"/>
      <c r="F1065" s="49"/>
      <c r="G1065" s="49"/>
      <c r="H1065" s="49"/>
      <c r="I1065" s="49"/>
      <c r="J1065" s="49"/>
      <c r="K1065" s="49"/>
      <c r="L1065" s="49"/>
      <c r="M1065" s="49"/>
      <c r="N1065" s="49"/>
      <c r="O1065" s="49"/>
      <c r="P1065" s="49"/>
      <c r="Q1065" s="49"/>
      <c r="R1065" s="49"/>
      <c r="S1065" s="132"/>
      <c r="T1065" s="132"/>
      <c r="U1065" s="132"/>
      <c r="V1065" s="132"/>
      <c r="W1065" s="132"/>
      <c r="X1065" s="132"/>
      <c r="Y1065" s="132"/>
    </row>
    <row r="1066" spans="1:25" ht="15.6">
      <c r="A1066" s="132"/>
      <c r="B1066" s="132"/>
      <c r="C1066" s="49"/>
      <c r="D1066" s="49"/>
      <c r="E1066" s="49"/>
      <c r="F1066" s="49"/>
      <c r="G1066" s="49"/>
      <c r="H1066" s="49"/>
      <c r="I1066" s="49"/>
      <c r="J1066" s="49"/>
      <c r="K1066" s="49"/>
      <c r="L1066" s="49"/>
      <c r="M1066" s="49"/>
      <c r="N1066" s="49"/>
      <c r="O1066" s="49"/>
      <c r="P1066" s="49"/>
      <c r="Q1066" s="49"/>
      <c r="R1066" s="49"/>
      <c r="S1066" s="132"/>
      <c r="T1066" s="132"/>
      <c r="U1066" s="132"/>
      <c r="V1066" s="132"/>
      <c r="W1066" s="132"/>
      <c r="X1066" s="132"/>
      <c r="Y1066" s="132"/>
    </row>
    <row r="1067" spans="1:25" ht="15.6">
      <c r="A1067" s="132"/>
      <c r="B1067" s="132"/>
      <c r="C1067" s="49"/>
      <c r="D1067" s="49"/>
      <c r="E1067" s="49"/>
      <c r="F1067" s="49"/>
      <c r="G1067" s="49"/>
      <c r="H1067" s="49"/>
      <c r="I1067" s="49"/>
      <c r="J1067" s="49"/>
      <c r="K1067" s="49"/>
      <c r="L1067" s="49"/>
      <c r="M1067" s="49"/>
      <c r="N1067" s="49"/>
      <c r="O1067" s="49"/>
      <c r="P1067" s="49"/>
      <c r="Q1067" s="49"/>
      <c r="R1067" s="49"/>
      <c r="S1067" s="132"/>
      <c r="T1067" s="132"/>
      <c r="U1067" s="132"/>
      <c r="V1067" s="132"/>
      <c r="W1067" s="132"/>
      <c r="X1067" s="132"/>
      <c r="Y1067" s="132"/>
    </row>
    <row r="1068" spans="1:25" ht="15.6">
      <c r="A1068" s="132"/>
      <c r="B1068" s="132"/>
      <c r="C1068" s="49"/>
      <c r="D1068" s="49"/>
      <c r="E1068" s="49"/>
      <c r="F1068" s="49"/>
      <c r="G1068" s="49"/>
      <c r="H1068" s="49"/>
      <c r="I1068" s="49"/>
      <c r="J1068" s="49"/>
      <c r="K1068" s="49"/>
      <c r="L1068" s="49"/>
      <c r="M1068" s="49"/>
      <c r="N1068" s="49"/>
      <c r="O1068" s="49"/>
      <c r="P1068" s="49"/>
      <c r="Q1068" s="49"/>
      <c r="R1068" s="49"/>
      <c r="S1068" s="132"/>
      <c r="T1068" s="132"/>
      <c r="U1068" s="132"/>
      <c r="V1068" s="132"/>
      <c r="W1068" s="132"/>
      <c r="X1068" s="132"/>
      <c r="Y1068" s="132"/>
    </row>
    <row r="1069" spans="1:25" ht="15.6">
      <c r="A1069" s="132"/>
      <c r="B1069" s="132"/>
      <c r="C1069" s="49"/>
      <c r="D1069" s="49"/>
      <c r="E1069" s="49"/>
      <c r="F1069" s="49"/>
      <c r="G1069" s="49"/>
      <c r="H1069" s="49"/>
      <c r="I1069" s="49"/>
      <c r="J1069" s="49"/>
      <c r="K1069" s="49"/>
      <c r="L1069" s="49"/>
      <c r="M1069" s="49"/>
      <c r="N1069" s="49"/>
      <c r="O1069" s="49"/>
      <c r="P1069" s="49"/>
      <c r="Q1069" s="49"/>
      <c r="R1069" s="49"/>
      <c r="S1069" s="132"/>
      <c r="T1069" s="132"/>
      <c r="U1069" s="132"/>
      <c r="V1069" s="132"/>
      <c r="W1069" s="132"/>
      <c r="X1069" s="132"/>
      <c r="Y1069" s="132"/>
    </row>
    <row r="1070" spans="1:25" ht="15.6">
      <c r="A1070" s="132"/>
      <c r="B1070" s="132"/>
      <c r="C1070" s="49"/>
      <c r="D1070" s="49"/>
      <c r="E1070" s="49"/>
      <c r="F1070" s="49"/>
      <c r="G1070" s="49"/>
      <c r="H1070" s="49"/>
      <c r="I1070" s="49"/>
      <c r="J1070" s="49"/>
      <c r="K1070" s="49"/>
      <c r="L1070" s="49"/>
      <c r="M1070" s="49"/>
      <c r="N1070" s="49"/>
      <c r="O1070" s="49"/>
      <c r="P1070" s="49"/>
      <c r="Q1070" s="49"/>
      <c r="R1070" s="49"/>
      <c r="S1070" s="132"/>
      <c r="T1070" s="132"/>
      <c r="U1070" s="132"/>
      <c r="V1070" s="132"/>
      <c r="W1070" s="132"/>
      <c r="X1070" s="132"/>
      <c r="Y1070" s="132"/>
    </row>
    <row r="1071" spans="1:25" ht="15.6">
      <c r="A1071" s="132"/>
      <c r="B1071" s="132"/>
      <c r="C1071" s="49"/>
      <c r="D1071" s="49"/>
      <c r="E1071" s="49"/>
      <c r="F1071" s="49"/>
      <c r="G1071" s="49"/>
      <c r="H1071" s="49"/>
      <c r="I1071" s="49"/>
      <c r="J1071" s="49"/>
      <c r="K1071" s="49"/>
      <c r="L1071" s="49"/>
      <c r="M1071" s="49"/>
      <c r="N1071" s="49"/>
      <c r="O1071" s="49"/>
      <c r="P1071" s="49"/>
      <c r="Q1071" s="49"/>
      <c r="R1071" s="49"/>
      <c r="S1071" s="132"/>
      <c r="T1071" s="132"/>
      <c r="U1071" s="132"/>
      <c r="V1071" s="132"/>
      <c r="W1071" s="132"/>
      <c r="X1071" s="132"/>
      <c r="Y1071" s="132"/>
    </row>
    <row r="1072" spans="1:25" ht="15.6">
      <c r="A1072" s="132"/>
      <c r="B1072" s="132"/>
      <c r="C1072" s="49"/>
      <c r="D1072" s="49"/>
      <c r="E1072" s="49"/>
      <c r="F1072" s="49"/>
      <c r="G1072" s="49"/>
      <c r="H1072" s="49"/>
      <c r="I1072" s="49"/>
      <c r="J1072" s="49"/>
      <c r="K1072" s="49"/>
      <c r="L1072" s="49"/>
      <c r="M1072" s="49"/>
      <c r="N1072" s="49"/>
      <c r="O1072" s="49"/>
      <c r="P1072" s="49"/>
      <c r="Q1072" s="49"/>
      <c r="R1072" s="49"/>
      <c r="S1072" s="132"/>
      <c r="T1072" s="132"/>
      <c r="U1072" s="132"/>
      <c r="V1072" s="132"/>
      <c r="W1072" s="132"/>
      <c r="X1072" s="132"/>
      <c r="Y1072" s="132"/>
    </row>
    <row r="1073" spans="1:25" ht="15.6">
      <c r="A1073" s="132"/>
      <c r="B1073" s="132"/>
      <c r="C1073" s="49"/>
      <c r="D1073" s="49"/>
      <c r="E1073" s="49"/>
      <c r="F1073" s="49"/>
      <c r="G1073" s="49"/>
      <c r="H1073" s="49"/>
      <c r="I1073" s="49"/>
      <c r="J1073" s="49"/>
      <c r="K1073" s="49"/>
      <c r="L1073" s="49"/>
      <c r="M1073" s="49"/>
      <c r="N1073" s="49"/>
      <c r="O1073" s="49"/>
      <c r="P1073" s="49"/>
      <c r="Q1073" s="49"/>
      <c r="R1073" s="49"/>
      <c r="S1073" s="132"/>
      <c r="T1073" s="132"/>
      <c r="U1073" s="132"/>
      <c r="V1073" s="132"/>
      <c r="W1073" s="132"/>
      <c r="X1073" s="132"/>
      <c r="Y1073" s="132"/>
    </row>
    <row r="1074" spans="1:25" ht="15.6">
      <c r="A1074" s="132"/>
      <c r="B1074" s="132"/>
      <c r="C1074" s="49"/>
      <c r="D1074" s="49"/>
      <c r="E1074" s="49"/>
      <c r="F1074" s="49"/>
      <c r="G1074" s="49"/>
      <c r="H1074" s="49"/>
      <c r="I1074" s="49"/>
      <c r="J1074" s="49"/>
      <c r="K1074" s="49"/>
      <c r="L1074" s="49"/>
      <c r="M1074" s="49"/>
      <c r="N1074" s="49"/>
      <c r="O1074" s="49"/>
      <c r="P1074" s="49"/>
      <c r="Q1074" s="49"/>
      <c r="R1074" s="49"/>
      <c r="S1074" s="132"/>
      <c r="T1074" s="132"/>
      <c r="U1074" s="132"/>
      <c r="V1074" s="132"/>
      <c r="W1074" s="132"/>
      <c r="X1074" s="132"/>
      <c r="Y1074" s="132"/>
    </row>
    <row r="1075" spans="1:25" ht="15.6">
      <c r="A1075" s="132"/>
      <c r="B1075" s="132"/>
      <c r="C1075" s="49"/>
      <c r="D1075" s="49"/>
      <c r="E1075" s="49"/>
      <c r="F1075" s="49"/>
      <c r="G1075" s="49"/>
      <c r="H1075" s="49"/>
      <c r="I1075" s="49"/>
      <c r="J1075" s="49"/>
      <c r="K1075" s="49"/>
      <c r="L1075" s="49"/>
      <c r="M1075" s="49"/>
      <c r="N1075" s="49"/>
      <c r="O1075" s="49"/>
      <c r="P1075" s="49"/>
      <c r="Q1075" s="49"/>
      <c r="R1075" s="49"/>
      <c r="S1075" s="132"/>
      <c r="T1075" s="132"/>
      <c r="U1075" s="132"/>
      <c r="V1075" s="132"/>
      <c r="W1075" s="132"/>
      <c r="X1075" s="132"/>
      <c r="Y1075" s="132"/>
    </row>
    <row r="1076" spans="1:25" ht="15.6">
      <c r="A1076" s="132"/>
      <c r="B1076" s="132"/>
      <c r="C1076" s="49"/>
      <c r="D1076" s="49"/>
      <c r="E1076" s="49"/>
      <c r="F1076" s="49"/>
      <c r="G1076" s="49"/>
      <c r="H1076" s="49"/>
      <c r="I1076" s="49"/>
      <c r="J1076" s="49"/>
      <c r="K1076" s="49"/>
      <c r="L1076" s="49"/>
      <c r="M1076" s="49"/>
      <c r="N1076" s="49"/>
      <c r="O1076" s="49"/>
      <c r="P1076" s="49"/>
      <c r="Q1076" s="49"/>
      <c r="R1076" s="49"/>
      <c r="S1076" s="132"/>
      <c r="T1076" s="132"/>
      <c r="U1076" s="132"/>
      <c r="V1076" s="132"/>
      <c r="W1076" s="132"/>
      <c r="X1076" s="132"/>
      <c r="Y1076" s="132"/>
    </row>
    <row r="1077" spans="1:25" ht="15.6">
      <c r="A1077" s="132"/>
      <c r="B1077" s="132"/>
      <c r="C1077" s="49"/>
      <c r="D1077" s="49"/>
      <c r="E1077" s="49"/>
      <c r="F1077" s="49"/>
      <c r="G1077" s="49"/>
      <c r="H1077" s="49"/>
      <c r="I1077" s="49"/>
      <c r="J1077" s="49"/>
      <c r="K1077" s="49"/>
      <c r="L1077" s="49"/>
      <c r="M1077" s="49"/>
      <c r="N1077" s="49"/>
      <c r="O1077" s="49"/>
      <c r="P1077" s="49"/>
      <c r="Q1077" s="49"/>
      <c r="R1077" s="49"/>
      <c r="S1077" s="132"/>
      <c r="T1077" s="132"/>
      <c r="U1077" s="132"/>
      <c r="V1077" s="132"/>
      <c r="W1077" s="132"/>
      <c r="X1077" s="132"/>
      <c r="Y1077" s="132"/>
    </row>
    <row r="1078" spans="1:25" ht="15.6">
      <c r="A1078" s="132"/>
      <c r="B1078" s="132"/>
      <c r="C1078" s="49"/>
      <c r="D1078" s="49"/>
      <c r="E1078" s="49"/>
      <c r="F1078" s="49"/>
      <c r="G1078" s="49"/>
      <c r="H1078" s="49"/>
      <c r="I1078" s="49"/>
      <c r="J1078" s="49"/>
      <c r="K1078" s="49"/>
      <c r="L1078" s="49"/>
      <c r="M1078" s="49"/>
      <c r="N1078" s="49"/>
      <c r="O1078" s="49"/>
      <c r="P1078" s="49"/>
      <c r="Q1078" s="49"/>
      <c r="R1078" s="49"/>
      <c r="S1078" s="132"/>
      <c r="T1078" s="132"/>
      <c r="U1078" s="132"/>
      <c r="V1078" s="132"/>
      <c r="W1078" s="132"/>
      <c r="X1078" s="132"/>
      <c r="Y1078" s="132"/>
    </row>
    <row r="1079" spans="1:25" ht="15.6">
      <c r="A1079" s="132"/>
      <c r="B1079" s="132"/>
      <c r="C1079" s="49"/>
      <c r="D1079" s="49"/>
      <c r="E1079" s="49"/>
      <c r="F1079" s="49"/>
      <c r="G1079" s="49"/>
      <c r="H1079" s="49"/>
      <c r="I1079" s="49"/>
      <c r="J1079" s="49"/>
      <c r="K1079" s="49"/>
      <c r="L1079" s="49"/>
      <c r="M1079" s="49"/>
      <c r="N1079" s="49"/>
      <c r="O1079" s="49"/>
      <c r="P1079" s="49"/>
      <c r="Q1079" s="49"/>
      <c r="R1079" s="49"/>
      <c r="S1079" s="132"/>
      <c r="T1079" s="132"/>
      <c r="U1079" s="132"/>
      <c r="V1079" s="132"/>
      <c r="W1079" s="132"/>
      <c r="X1079" s="132"/>
      <c r="Y1079" s="132"/>
    </row>
    <row r="1080" spans="1:25" ht="15.6">
      <c r="A1080" s="132"/>
      <c r="B1080" s="132"/>
      <c r="C1080" s="49"/>
      <c r="D1080" s="49"/>
      <c r="E1080" s="49"/>
      <c r="F1080" s="49"/>
      <c r="G1080" s="49"/>
      <c r="H1080" s="49"/>
      <c r="I1080" s="49"/>
      <c r="J1080" s="49"/>
      <c r="K1080" s="49"/>
      <c r="L1080" s="49"/>
      <c r="M1080" s="49"/>
      <c r="N1080" s="49"/>
      <c r="O1080" s="49"/>
      <c r="P1080" s="49"/>
      <c r="Q1080" s="49"/>
      <c r="R1080" s="49"/>
      <c r="S1080" s="132"/>
      <c r="T1080" s="132"/>
      <c r="U1080" s="132"/>
      <c r="V1080" s="132"/>
      <c r="W1080" s="132"/>
      <c r="X1080" s="132"/>
      <c r="Y1080" s="132"/>
    </row>
    <row r="1081" spans="1:25" ht="15.6">
      <c r="A1081" s="132"/>
      <c r="B1081" s="132"/>
      <c r="C1081" s="49"/>
      <c r="D1081" s="49"/>
      <c r="E1081" s="49"/>
      <c r="F1081" s="49"/>
      <c r="G1081" s="49"/>
      <c r="H1081" s="49"/>
      <c r="I1081" s="49"/>
      <c r="J1081" s="49"/>
      <c r="K1081" s="49"/>
      <c r="L1081" s="49"/>
      <c r="M1081" s="49"/>
      <c r="N1081" s="49"/>
      <c r="O1081" s="49"/>
      <c r="P1081" s="49"/>
      <c r="Q1081" s="49"/>
      <c r="R1081" s="49"/>
      <c r="S1081" s="132"/>
      <c r="T1081" s="132"/>
      <c r="U1081" s="132"/>
      <c r="V1081" s="132"/>
      <c r="W1081" s="132"/>
      <c r="X1081" s="132"/>
      <c r="Y1081" s="132"/>
    </row>
    <row r="1082" spans="1:25" ht="15.6">
      <c r="A1082" s="132"/>
      <c r="B1082" s="132"/>
      <c r="C1082" s="49"/>
      <c r="D1082" s="49"/>
      <c r="E1082" s="49"/>
      <c r="F1082" s="49"/>
      <c r="G1082" s="49"/>
      <c r="H1082" s="49"/>
      <c r="I1082" s="49"/>
      <c r="J1082" s="49"/>
      <c r="K1082" s="49"/>
      <c r="L1082" s="49"/>
      <c r="M1082" s="49"/>
      <c r="N1082" s="49"/>
      <c r="O1082" s="49"/>
      <c r="P1082" s="49"/>
      <c r="Q1082" s="49"/>
      <c r="R1082" s="49"/>
      <c r="S1082" s="132"/>
      <c r="T1082" s="132"/>
      <c r="U1082" s="132"/>
      <c r="V1082" s="132"/>
      <c r="W1082" s="132"/>
      <c r="X1082" s="132"/>
      <c r="Y1082" s="132"/>
    </row>
    <row r="1083" spans="1:25" ht="15.6">
      <c r="A1083" s="132"/>
      <c r="B1083" s="132"/>
      <c r="C1083" s="49"/>
      <c r="D1083" s="49"/>
      <c r="E1083" s="49"/>
      <c r="F1083" s="49"/>
      <c r="G1083" s="49"/>
      <c r="H1083" s="49"/>
      <c r="I1083" s="49"/>
      <c r="J1083" s="49"/>
      <c r="K1083" s="49"/>
      <c r="L1083" s="49"/>
      <c r="M1083" s="49"/>
      <c r="N1083" s="49"/>
      <c r="O1083" s="49"/>
      <c r="P1083" s="49"/>
      <c r="Q1083" s="49"/>
      <c r="R1083" s="49"/>
      <c r="S1083" s="132"/>
      <c r="T1083" s="132"/>
      <c r="U1083" s="132"/>
      <c r="V1083" s="132"/>
      <c r="W1083" s="132"/>
      <c r="X1083" s="132"/>
      <c r="Y1083" s="132"/>
    </row>
    <row r="1084" spans="1:25" ht="15.6">
      <c r="A1084" s="132"/>
      <c r="B1084" s="132"/>
      <c r="C1084" s="49"/>
      <c r="D1084" s="49"/>
      <c r="E1084" s="49"/>
      <c r="F1084" s="49"/>
      <c r="G1084" s="49"/>
      <c r="H1084" s="49"/>
      <c r="I1084" s="49"/>
      <c r="J1084" s="49"/>
      <c r="K1084" s="49"/>
      <c r="L1084" s="49"/>
      <c r="M1084" s="49"/>
      <c r="N1084" s="49"/>
      <c r="O1084" s="49"/>
      <c r="P1084" s="49"/>
      <c r="Q1084" s="49"/>
      <c r="R1084" s="49"/>
      <c r="S1084" s="132"/>
      <c r="T1084" s="132"/>
      <c r="U1084" s="132"/>
      <c r="V1084" s="132"/>
      <c r="W1084" s="132"/>
      <c r="X1084" s="132"/>
      <c r="Y1084" s="132"/>
    </row>
    <row r="1085" spans="1:25" ht="15.6">
      <c r="A1085" s="132"/>
      <c r="B1085" s="132"/>
      <c r="C1085" s="49"/>
      <c r="D1085" s="49"/>
      <c r="E1085" s="49"/>
      <c r="F1085" s="49"/>
      <c r="G1085" s="49"/>
      <c r="H1085" s="49"/>
      <c r="I1085" s="49"/>
      <c r="J1085" s="49"/>
      <c r="K1085" s="49"/>
      <c r="L1085" s="49"/>
      <c r="M1085" s="49"/>
      <c r="N1085" s="49"/>
      <c r="O1085" s="49"/>
      <c r="P1085" s="49"/>
      <c r="Q1085" s="49"/>
      <c r="R1085" s="49"/>
      <c r="S1085" s="132"/>
      <c r="T1085" s="132"/>
      <c r="U1085" s="132"/>
      <c r="V1085" s="132"/>
      <c r="W1085" s="132"/>
      <c r="X1085" s="132"/>
      <c r="Y1085" s="132"/>
    </row>
    <row r="1086" spans="1:25" ht="15.6">
      <c r="A1086" s="132"/>
      <c r="B1086" s="132"/>
      <c r="C1086" s="49"/>
      <c r="D1086" s="49"/>
      <c r="E1086" s="49"/>
      <c r="F1086" s="49"/>
      <c r="G1086" s="49"/>
      <c r="H1086" s="49"/>
      <c r="I1086" s="49"/>
      <c r="J1086" s="49"/>
      <c r="K1086" s="49"/>
      <c r="L1086" s="49"/>
      <c r="M1086" s="49"/>
      <c r="N1086" s="49"/>
      <c r="O1086" s="49"/>
      <c r="P1086" s="49"/>
      <c r="Q1086" s="49"/>
      <c r="R1086" s="49"/>
      <c r="S1086" s="132"/>
      <c r="T1086" s="132"/>
      <c r="U1086" s="132"/>
      <c r="V1086" s="132"/>
      <c r="W1086" s="132"/>
      <c r="X1086" s="132"/>
      <c r="Y1086" s="132"/>
    </row>
    <row r="1087" spans="1:25" ht="15.6">
      <c r="A1087" s="132"/>
      <c r="B1087" s="132"/>
      <c r="C1087" s="49"/>
      <c r="D1087" s="49"/>
      <c r="E1087" s="49"/>
      <c r="F1087" s="49"/>
      <c r="G1087" s="49"/>
      <c r="H1087" s="49"/>
      <c r="I1087" s="49"/>
      <c r="J1087" s="49"/>
      <c r="K1087" s="49"/>
      <c r="L1087" s="49"/>
      <c r="M1087" s="49"/>
      <c r="N1087" s="49"/>
      <c r="O1087" s="49"/>
      <c r="P1087" s="49"/>
      <c r="Q1087" s="49"/>
      <c r="R1087" s="49"/>
      <c r="S1087" s="132"/>
      <c r="T1087" s="132"/>
      <c r="U1087" s="132"/>
      <c r="V1087" s="132"/>
      <c r="W1087" s="132"/>
      <c r="X1087" s="132"/>
      <c r="Y1087" s="132"/>
    </row>
    <row r="1088" spans="1:25" ht="15.6">
      <c r="A1088" s="132"/>
      <c r="B1088" s="132"/>
      <c r="C1088" s="49"/>
      <c r="D1088" s="49"/>
      <c r="E1088" s="49"/>
      <c r="F1088" s="49"/>
      <c r="G1088" s="49"/>
      <c r="H1088" s="49"/>
      <c r="I1088" s="49"/>
      <c r="J1088" s="49"/>
      <c r="K1088" s="49"/>
      <c r="L1088" s="49"/>
      <c r="M1088" s="49"/>
      <c r="N1088" s="49"/>
      <c r="O1088" s="49"/>
      <c r="P1088" s="49"/>
      <c r="Q1088" s="49"/>
      <c r="R1088" s="49"/>
      <c r="S1088" s="132"/>
      <c r="T1088" s="132"/>
      <c r="U1088" s="132"/>
      <c r="V1088" s="132"/>
      <c r="W1088" s="132"/>
      <c r="X1088" s="132"/>
      <c r="Y1088" s="132"/>
    </row>
    <row r="1089" spans="1:25" ht="15.6">
      <c r="A1089" s="132"/>
      <c r="B1089" s="132"/>
      <c r="C1089" s="49"/>
      <c r="D1089" s="49"/>
      <c r="E1089" s="49"/>
      <c r="F1089" s="49"/>
      <c r="G1089" s="49"/>
      <c r="H1089" s="49"/>
      <c r="I1089" s="49"/>
      <c r="J1089" s="49"/>
      <c r="K1089" s="49"/>
      <c r="L1089" s="49"/>
      <c r="M1089" s="49"/>
      <c r="N1089" s="49"/>
      <c r="O1089" s="49"/>
      <c r="P1089" s="49"/>
      <c r="Q1089" s="49"/>
      <c r="R1089" s="49"/>
      <c r="S1089" s="132"/>
      <c r="T1089" s="132"/>
      <c r="U1089" s="132"/>
      <c r="V1089" s="132"/>
      <c r="W1089" s="132"/>
      <c r="X1089" s="132"/>
      <c r="Y1089" s="132"/>
    </row>
    <row r="1090" spans="1:25" ht="15.6">
      <c r="A1090" s="132"/>
      <c r="B1090" s="132"/>
      <c r="C1090" s="49"/>
      <c r="D1090" s="49"/>
      <c r="E1090" s="49"/>
      <c r="F1090" s="49"/>
      <c r="G1090" s="49"/>
      <c r="H1090" s="49"/>
      <c r="I1090" s="49"/>
      <c r="J1090" s="49"/>
      <c r="K1090" s="49"/>
      <c r="L1090" s="49"/>
      <c r="M1090" s="49"/>
      <c r="N1090" s="49"/>
      <c r="O1090" s="49"/>
      <c r="P1090" s="49"/>
      <c r="Q1090" s="49"/>
      <c r="R1090" s="49"/>
      <c r="S1090" s="132"/>
      <c r="T1090" s="132"/>
      <c r="U1090" s="132"/>
      <c r="V1090" s="132"/>
      <c r="W1090" s="132"/>
      <c r="X1090" s="132"/>
      <c r="Y1090" s="132"/>
    </row>
    <row r="1091" spans="1:25" ht="15.6">
      <c r="A1091" s="132"/>
      <c r="B1091" s="132"/>
      <c r="C1091" s="49"/>
      <c r="D1091" s="49"/>
      <c r="E1091" s="49"/>
      <c r="F1091" s="49"/>
      <c r="G1091" s="49"/>
      <c r="H1091" s="49"/>
      <c r="I1091" s="49"/>
      <c r="J1091" s="49"/>
      <c r="K1091" s="49"/>
      <c r="L1091" s="49"/>
      <c r="M1091" s="49"/>
      <c r="N1091" s="49"/>
      <c r="O1091" s="49"/>
      <c r="P1091" s="49"/>
      <c r="Q1091" s="49"/>
      <c r="R1091" s="49"/>
      <c r="S1091" s="132"/>
      <c r="T1091" s="132"/>
      <c r="U1091" s="132"/>
      <c r="V1091" s="132"/>
      <c r="W1091" s="132"/>
      <c r="X1091" s="132"/>
      <c r="Y1091" s="132"/>
    </row>
    <row r="1092" spans="1:25" ht="15.6">
      <c r="A1092" s="132"/>
      <c r="B1092" s="132"/>
      <c r="C1092" s="49"/>
      <c r="D1092" s="49"/>
      <c r="E1092" s="49"/>
      <c r="F1092" s="49"/>
      <c r="G1092" s="49"/>
      <c r="H1092" s="49"/>
      <c r="I1092" s="49"/>
      <c r="J1092" s="49"/>
      <c r="K1092" s="49"/>
      <c r="L1092" s="49"/>
      <c r="M1092" s="49"/>
      <c r="N1092" s="49"/>
      <c r="O1092" s="49"/>
      <c r="P1092" s="49"/>
      <c r="Q1092" s="49"/>
      <c r="R1092" s="49"/>
      <c r="S1092" s="132"/>
      <c r="T1092" s="132"/>
      <c r="U1092" s="132"/>
      <c r="V1092" s="132"/>
      <c r="W1092" s="132"/>
      <c r="X1092" s="132"/>
      <c r="Y1092" s="132"/>
    </row>
    <row r="1093" spans="1:25" ht="15.6">
      <c r="A1093" s="132"/>
      <c r="B1093" s="132"/>
      <c r="C1093" s="49"/>
      <c r="D1093" s="49"/>
      <c r="E1093" s="49"/>
      <c r="F1093" s="49"/>
      <c r="G1093" s="49"/>
      <c r="H1093" s="49"/>
      <c r="I1093" s="49"/>
      <c r="J1093" s="49"/>
      <c r="K1093" s="49"/>
      <c r="L1093" s="49"/>
      <c r="M1093" s="49"/>
      <c r="N1093" s="49"/>
      <c r="O1093" s="49"/>
      <c r="P1093" s="49"/>
      <c r="Q1093" s="49"/>
      <c r="R1093" s="49"/>
      <c r="S1093" s="132"/>
      <c r="T1093" s="132"/>
      <c r="U1093" s="132"/>
      <c r="V1093" s="132"/>
      <c r="W1093" s="132"/>
      <c r="X1093" s="132"/>
      <c r="Y1093" s="132"/>
    </row>
    <row r="1094" spans="1:25" ht="15.6">
      <c r="A1094" s="132"/>
      <c r="B1094" s="132"/>
      <c r="C1094" s="49"/>
      <c r="D1094" s="49"/>
      <c r="E1094" s="49"/>
      <c r="F1094" s="49"/>
      <c r="G1094" s="49"/>
      <c r="H1094" s="49"/>
      <c r="I1094" s="49"/>
      <c r="J1094" s="49"/>
      <c r="K1094" s="49"/>
      <c r="L1094" s="49"/>
      <c r="M1094" s="49"/>
      <c r="N1094" s="49"/>
      <c r="O1094" s="49"/>
      <c r="P1094" s="49"/>
      <c r="Q1094" s="49"/>
      <c r="R1094" s="49"/>
      <c r="S1094" s="132"/>
      <c r="T1094" s="132"/>
      <c r="U1094" s="132"/>
      <c r="V1094" s="132"/>
      <c r="W1094" s="132"/>
      <c r="X1094" s="132"/>
      <c r="Y1094" s="132"/>
    </row>
    <row r="1095" spans="1:25" ht="15.6">
      <c r="A1095" s="132"/>
      <c r="B1095" s="132"/>
      <c r="C1095" s="49"/>
      <c r="D1095" s="49"/>
      <c r="E1095" s="49"/>
      <c r="F1095" s="49"/>
      <c r="G1095" s="49"/>
      <c r="H1095" s="49"/>
      <c r="I1095" s="49"/>
      <c r="J1095" s="49"/>
      <c r="K1095" s="49"/>
      <c r="L1095" s="49"/>
      <c r="M1095" s="49"/>
      <c r="N1095" s="49"/>
      <c r="O1095" s="49"/>
      <c r="P1095" s="49"/>
      <c r="Q1095" s="49"/>
      <c r="R1095" s="49"/>
      <c r="S1095" s="132"/>
      <c r="T1095" s="132"/>
      <c r="U1095" s="132"/>
      <c r="V1095" s="132"/>
      <c r="W1095" s="132"/>
      <c r="X1095" s="132"/>
      <c r="Y1095" s="132"/>
    </row>
    <row r="1096" spans="1:25" ht="15.6">
      <c r="A1096" s="132"/>
      <c r="B1096" s="132"/>
      <c r="C1096" s="49"/>
      <c r="D1096" s="49"/>
      <c r="E1096" s="49"/>
      <c r="F1096" s="49"/>
      <c r="G1096" s="49"/>
      <c r="H1096" s="49"/>
      <c r="I1096" s="49"/>
      <c r="J1096" s="49"/>
      <c r="K1096" s="49"/>
      <c r="L1096" s="49"/>
      <c r="M1096" s="49"/>
      <c r="N1096" s="49"/>
      <c r="O1096" s="49"/>
      <c r="P1096" s="49"/>
      <c r="Q1096" s="49"/>
      <c r="R1096" s="49"/>
      <c r="S1096" s="132"/>
      <c r="T1096" s="132"/>
      <c r="U1096" s="132"/>
      <c r="V1096" s="132"/>
      <c r="W1096" s="132"/>
      <c r="X1096" s="132"/>
      <c r="Y1096" s="132"/>
    </row>
    <row r="1097" spans="1:25" ht="15.6">
      <c r="A1097" s="132"/>
      <c r="B1097" s="132"/>
      <c r="C1097" s="49"/>
      <c r="D1097" s="49"/>
      <c r="E1097" s="49"/>
      <c r="F1097" s="49"/>
      <c r="G1097" s="49"/>
      <c r="H1097" s="49"/>
      <c r="I1097" s="49"/>
      <c r="J1097" s="49"/>
      <c r="K1097" s="49"/>
      <c r="L1097" s="49"/>
      <c r="M1097" s="49"/>
      <c r="N1097" s="49"/>
      <c r="O1097" s="49"/>
      <c r="P1097" s="49"/>
      <c r="Q1097" s="49"/>
      <c r="R1097" s="49"/>
      <c r="S1097" s="132"/>
      <c r="T1097" s="132"/>
      <c r="U1097" s="132"/>
      <c r="V1097" s="132"/>
      <c r="W1097" s="132"/>
      <c r="X1097" s="132"/>
      <c r="Y1097" s="132"/>
    </row>
    <row r="1098" spans="1:25" ht="15.6">
      <c r="A1098" s="132"/>
      <c r="B1098" s="132"/>
      <c r="C1098" s="49"/>
      <c r="D1098" s="49"/>
      <c r="E1098" s="49"/>
      <c r="F1098" s="49"/>
      <c r="G1098" s="49"/>
      <c r="H1098" s="49"/>
      <c r="I1098" s="49"/>
      <c r="J1098" s="49"/>
      <c r="K1098" s="49"/>
      <c r="L1098" s="49"/>
      <c r="M1098" s="49"/>
      <c r="N1098" s="49"/>
      <c r="O1098" s="49"/>
      <c r="P1098" s="49"/>
      <c r="Q1098" s="49"/>
      <c r="R1098" s="49"/>
      <c r="S1098" s="132"/>
      <c r="T1098" s="132"/>
      <c r="U1098" s="132"/>
      <c r="V1098" s="132"/>
      <c r="W1098" s="132"/>
      <c r="X1098" s="132"/>
      <c r="Y1098" s="132"/>
    </row>
    <row r="1099" spans="1:25" ht="15.6">
      <c r="A1099" s="132"/>
      <c r="B1099" s="132"/>
      <c r="C1099" s="49"/>
      <c r="D1099" s="49"/>
      <c r="E1099" s="49"/>
      <c r="F1099" s="49"/>
      <c r="G1099" s="49"/>
      <c r="H1099" s="49"/>
      <c r="I1099" s="49"/>
      <c r="J1099" s="49"/>
      <c r="K1099" s="49"/>
      <c r="L1099" s="49"/>
      <c r="M1099" s="49"/>
      <c r="N1099" s="49"/>
      <c r="O1099" s="49"/>
      <c r="P1099" s="49"/>
      <c r="Q1099" s="49"/>
      <c r="R1099" s="49"/>
      <c r="S1099" s="132"/>
      <c r="T1099" s="132"/>
      <c r="U1099" s="132"/>
      <c r="V1099" s="132"/>
      <c r="W1099" s="132"/>
      <c r="X1099" s="132"/>
      <c r="Y1099" s="132"/>
    </row>
    <row r="1100" spans="1:25" ht="15.6">
      <c r="A1100" s="132"/>
      <c r="B1100" s="132"/>
      <c r="C1100" s="49"/>
      <c r="D1100" s="49"/>
      <c r="E1100" s="49"/>
      <c r="F1100" s="49"/>
      <c r="G1100" s="49"/>
      <c r="H1100" s="49"/>
      <c r="I1100" s="49"/>
      <c r="J1100" s="49"/>
      <c r="K1100" s="49"/>
      <c r="L1100" s="49"/>
      <c r="M1100" s="49"/>
      <c r="N1100" s="49"/>
      <c r="O1100" s="49"/>
      <c r="P1100" s="49"/>
      <c r="Q1100" s="49"/>
      <c r="R1100" s="49"/>
      <c r="S1100" s="132"/>
      <c r="T1100" s="132"/>
      <c r="U1100" s="132"/>
      <c r="V1100" s="132"/>
      <c r="W1100" s="132"/>
      <c r="X1100" s="132"/>
      <c r="Y1100" s="132"/>
    </row>
    <row r="1101" spans="1:25" ht="15.6">
      <c r="A1101" s="132"/>
      <c r="B1101" s="132"/>
      <c r="C1101" s="49"/>
      <c r="D1101" s="49"/>
      <c r="E1101" s="49"/>
      <c r="F1101" s="49"/>
      <c r="G1101" s="49"/>
      <c r="H1101" s="49"/>
      <c r="I1101" s="49"/>
      <c r="J1101" s="49"/>
      <c r="K1101" s="49"/>
      <c r="L1101" s="49"/>
      <c r="M1101" s="49"/>
      <c r="N1101" s="49"/>
      <c r="O1101" s="49"/>
      <c r="P1101" s="49"/>
      <c r="Q1101" s="49"/>
      <c r="R1101" s="49"/>
      <c r="S1101" s="132"/>
      <c r="T1101" s="132"/>
      <c r="U1101" s="132"/>
      <c r="V1101" s="132"/>
      <c r="W1101" s="132"/>
      <c r="X1101" s="132"/>
      <c r="Y1101" s="132"/>
    </row>
    <row r="1102" spans="1:25" ht="15.6">
      <c r="A1102" s="132"/>
      <c r="B1102" s="132"/>
      <c r="C1102" s="49"/>
      <c r="D1102" s="49"/>
      <c r="E1102" s="49"/>
      <c r="F1102" s="49"/>
      <c r="G1102" s="49"/>
      <c r="H1102" s="49"/>
      <c r="I1102" s="49"/>
      <c r="J1102" s="49"/>
      <c r="K1102" s="49"/>
      <c r="L1102" s="49"/>
      <c r="M1102" s="49"/>
      <c r="N1102" s="49"/>
      <c r="O1102" s="49"/>
      <c r="P1102" s="49"/>
      <c r="Q1102" s="49"/>
      <c r="R1102" s="49"/>
      <c r="S1102" s="132"/>
      <c r="T1102" s="132"/>
      <c r="U1102" s="132"/>
      <c r="V1102" s="132"/>
      <c r="W1102" s="132"/>
      <c r="X1102" s="132"/>
      <c r="Y1102" s="132"/>
    </row>
    <row r="1103" spans="1:25" ht="15.6">
      <c r="A1103" s="132"/>
      <c r="B1103" s="132"/>
      <c r="C1103" s="49"/>
      <c r="D1103" s="49"/>
      <c r="E1103" s="49"/>
      <c r="F1103" s="49"/>
      <c r="G1103" s="49"/>
      <c r="H1103" s="49"/>
      <c r="I1103" s="49"/>
      <c r="J1103" s="49"/>
      <c r="K1103" s="49"/>
      <c r="L1103" s="49"/>
      <c r="M1103" s="49"/>
      <c r="N1103" s="49"/>
      <c r="O1103" s="49"/>
      <c r="P1103" s="49"/>
      <c r="Q1103" s="49"/>
      <c r="R1103" s="49"/>
      <c r="S1103" s="132"/>
      <c r="T1103" s="132"/>
      <c r="U1103" s="132"/>
      <c r="V1103" s="132"/>
      <c r="W1103" s="132"/>
      <c r="X1103" s="132"/>
      <c r="Y1103" s="132"/>
    </row>
    <row r="1104" spans="1:25" ht="15.6">
      <c r="A1104" s="132"/>
      <c r="B1104" s="132"/>
      <c r="C1104" s="49"/>
      <c r="D1104" s="49"/>
      <c r="E1104" s="49"/>
      <c r="F1104" s="49"/>
      <c r="G1104" s="49"/>
      <c r="H1104" s="49"/>
      <c r="I1104" s="49"/>
      <c r="J1104" s="49"/>
      <c r="K1104" s="49"/>
      <c r="L1104" s="49"/>
      <c r="M1104" s="49"/>
      <c r="N1104" s="49"/>
      <c r="O1104" s="49"/>
      <c r="P1104" s="49"/>
      <c r="Q1104" s="49"/>
      <c r="R1104" s="49"/>
      <c r="S1104" s="132"/>
      <c r="T1104" s="132"/>
      <c r="U1104" s="132"/>
      <c r="V1104" s="132"/>
      <c r="W1104" s="132"/>
      <c r="X1104" s="132"/>
      <c r="Y1104" s="132"/>
    </row>
    <row r="1105" spans="1:25" ht="15.6">
      <c r="A1105" s="132"/>
      <c r="B1105" s="132"/>
      <c r="C1105" s="49"/>
      <c r="D1105" s="49"/>
      <c r="E1105" s="49"/>
      <c r="F1105" s="49"/>
      <c r="G1105" s="49"/>
      <c r="H1105" s="49"/>
      <c r="I1105" s="49"/>
      <c r="J1105" s="49"/>
      <c r="K1105" s="49"/>
      <c r="L1105" s="49"/>
      <c r="M1105" s="49"/>
      <c r="N1105" s="49"/>
      <c r="O1105" s="49"/>
      <c r="P1105" s="49"/>
      <c r="Q1105" s="49"/>
      <c r="R1105" s="49"/>
      <c r="S1105" s="132"/>
      <c r="T1105" s="132"/>
      <c r="U1105" s="132"/>
      <c r="V1105" s="132"/>
      <c r="W1105" s="132"/>
      <c r="X1105" s="132"/>
      <c r="Y1105" s="132"/>
    </row>
    <row r="1106" spans="1:25" ht="15.6">
      <c r="A1106" s="132"/>
      <c r="B1106" s="132"/>
      <c r="C1106" s="49"/>
      <c r="D1106" s="49"/>
      <c r="E1106" s="49"/>
      <c r="F1106" s="49"/>
      <c r="G1106" s="49"/>
      <c r="H1106" s="49"/>
      <c r="I1106" s="49"/>
      <c r="J1106" s="49"/>
      <c r="K1106" s="49"/>
      <c r="L1106" s="49"/>
      <c r="M1106" s="49"/>
      <c r="N1106" s="49"/>
      <c r="O1106" s="49"/>
      <c r="P1106" s="49"/>
      <c r="Q1106" s="49"/>
      <c r="R1106" s="49"/>
      <c r="S1106" s="132"/>
      <c r="T1106" s="132"/>
      <c r="U1106" s="132"/>
      <c r="V1106" s="132"/>
      <c r="W1106" s="132"/>
      <c r="X1106" s="132"/>
      <c r="Y1106" s="132"/>
    </row>
    <row r="1107" spans="1:25" ht="15.6">
      <c r="A1107" s="132"/>
      <c r="B1107" s="132"/>
      <c r="C1107" s="49"/>
      <c r="D1107" s="49"/>
      <c r="E1107" s="49"/>
      <c r="F1107" s="49"/>
      <c r="G1107" s="49"/>
      <c r="H1107" s="49"/>
      <c r="I1107" s="49"/>
      <c r="J1107" s="49"/>
      <c r="K1107" s="49"/>
      <c r="L1107" s="49"/>
      <c r="M1107" s="49"/>
      <c r="N1107" s="49"/>
      <c r="O1107" s="49"/>
      <c r="P1107" s="49"/>
      <c r="Q1107" s="49"/>
      <c r="R1107" s="49"/>
      <c r="S1107" s="132"/>
      <c r="T1107" s="132"/>
      <c r="U1107" s="132"/>
      <c r="V1107" s="132"/>
      <c r="W1107" s="132"/>
      <c r="X1107" s="132"/>
      <c r="Y1107" s="132"/>
    </row>
    <row r="1108" spans="1:25" ht="15.6">
      <c r="A1108" s="132"/>
      <c r="B1108" s="132"/>
      <c r="C1108" s="49"/>
      <c r="D1108" s="49"/>
      <c r="E1108" s="49"/>
      <c r="F1108" s="49"/>
      <c r="G1108" s="49"/>
      <c r="H1108" s="49"/>
      <c r="I1108" s="49"/>
      <c r="J1108" s="49"/>
      <c r="K1108" s="49"/>
      <c r="L1108" s="49"/>
      <c r="M1108" s="49"/>
      <c r="N1108" s="49"/>
      <c r="O1108" s="49"/>
      <c r="P1108" s="49"/>
      <c r="Q1108" s="49"/>
      <c r="R1108" s="49"/>
      <c r="S1108" s="132"/>
      <c r="T1108" s="132"/>
      <c r="U1108" s="132"/>
      <c r="V1108" s="132"/>
      <c r="W1108" s="132"/>
      <c r="X1108" s="132"/>
      <c r="Y1108" s="132"/>
    </row>
    <row r="1109" spans="1:25" ht="15.6">
      <c r="A1109" s="132"/>
      <c r="B1109" s="132"/>
      <c r="C1109" s="49"/>
      <c r="D1109" s="49"/>
      <c r="E1109" s="49"/>
      <c r="F1109" s="49"/>
      <c r="G1109" s="49"/>
      <c r="H1109" s="49"/>
      <c r="I1109" s="49"/>
      <c r="J1109" s="49"/>
      <c r="K1109" s="49"/>
      <c r="L1109" s="49"/>
      <c r="M1109" s="49"/>
      <c r="N1109" s="49"/>
      <c r="O1109" s="49"/>
      <c r="P1109" s="49"/>
      <c r="Q1109" s="49"/>
      <c r="R1109" s="49"/>
      <c r="S1109" s="132"/>
      <c r="T1109" s="132"/>
      <c r="U1109" s="132"/>
      <c r="V1109" s="132"/>
      <c r="W1109" s="132"/>
      <c r="X1109" s="132"/>
      <c r="Y1109" s="132"/>
    </row>
    <row r="1110" spans="1:25" ht="15.6">
      <c r="A1110" s="132"/>
      <c r="B1110" s="132"/>
      <c r="C1110" s="49"/>
      <c r="D1110" s="49"/>
      <c r="E1110" s="49"/>
      <c r="F1110" s="49"/>
      <c r="G1110" s="49"/>
      <c r="H1110" s="49"/>
      <c r="I1110" s="49"/>
      <c r="J1110" s="49"/>
      <c r="K1110" s="49"/>
      <c r="L1110" s="49"/>
      <c r="M1110" s="49"/>
      <c r="N1110" s="49"/>
      <c r="O1110" s="49"/>
      <c r="P1110" s="49"/>
      <c r="Q1110" s="49"/>
      <c r="R1110" s="49"/>
      <c r="S1110" s="132"/>
      <c r="T1110" s="132"/>
      <c r="U1110" s="132"/>
      <c r="V1110" s="132"/>
      <c r="W1110" s="132"/>
      <c r="X1110" s="132"/>
      <c r="Y1110" s="132"/>
    </row>
    <row r="1111" spans="1:25" ht="15.6">
      <c r="A1111" s="132"/>
      <c r="B1111" s="132"/>
      <c r="C1111" s="49"/>
      <c r="D1111" s="49"/>
      <c r="E1111" s="49"/>
      <c r="F1111" s="49"/>
      <c r="G1111" s="49"/>
      <c r="H1111" s="49"/>
      <c r="I1111" s="49"/>
      <c r="J1111" s="49"/>
      <c r="K1111" s="49"/>
      <c r="L1111" s="49"/>
      <c r="M1111" s="49"/>
      <c r="N1111" s="49"/>
      <c r="O1111" s="49"/>
      <c r="P1111" s="49"/>
      <c r="Q1111" s="49"/>
      <c r="R1111" s="49"/>
      <c r="S1111" s="132"/>
      <c r="T1111" s="132"/>
      <c r="U1111" s="132"/>
      <c r="V1111" s="132"/>
      <c r="W1111" s="132"/>
      <c r="X1111" s="132"/>
      <c r="Y1111" s="132"/>
    </row>
    <row r="1112" spans="1:25" ht="15.6">
      <c r="A1112" s="132"/>
      <c r="B1112" s="132"/>
      <c r="C1112" s="49"/>
      <c r="D1112" s="49"/>
      <c r="E1112" s="49"/>
      <c r="F1112" s="49"/>
      <c r="G1112" s="49"/>
      <c r="H1112" s="49"/>
      <c r="I1112" s="49"/>
      <c r="J1112" s="49"/>
      <c r="K1112" s="49"/>
      <c r="L1112" s="49"/>
      <c r="M1112" s="49"/>
      <c r="N1112" s="49"/>
      <c r="O1112" s="49"/>
      <c r="P1112" s="49"/>
      <c r="Q1112" s="49"/>
      <c r="R1112" s="49"/>
      <c r="S1112" s="132"/>
      <c r="T1112" s="132"/>
      <c r="U1112" s="132"/>
      <c r="V1112" s="132"/>
      <c r="W1112" s="132"/>
      <c r="X1112" s="132"/>
      <c r="Y1112" s="132"/>
    </row>
    <row r="1113" spans="1:25" ht="15.6">
      <c r="A1113" s="132"/>
      <c r="B1113" s="132"/>
      <c r="C1113" s="49"/>
      <c r="D1113" s="49"/>
      <c r="E1113" s="49"/>
      <c r="F1113" s="49"/>
      <c r="G1113" s="49"/>
      <c r="H1113" s="49"/>
      <c r="I1113" s="49"/>
      <c r="J1113" s="49"/>
      <c r="K1113" s="49"/>
      <c r="L1113" s="49"/>
      <c r="M1113" s="49"/>
      <c r="N1113" s="49"/>
      <c r="O1113" s="49"/>
      <c r="P1113" s="49"/>
      <c r="Q1113" s="49"/>
      <c r="R1113" s="49"/>
      <c r="S1113" s="132"/>
      <c r="T1113" s="132"/>
      <c r="U1113" s="132"/>
      <c r="V1113" s="132"/>
      <c r="W1113" s="132"/>
      <c r="X1113" s="132"/>
      <c r="Y1113" s="132"/>
    </row>
    <row r="1114" spans="1:25" ht="15.6">
      <c r="A1114" s="132"/>
      <c r="B1114" s="132"/>
      <c r="C1114" s="49"/>
      <c r="D1114" s="49"/>
      <c r="E1114" s="49"/>
      <c r="F1114" s="49"/>
      <c r="G1114" s="49"/>
      <c r="H1114" s="49"/>
      <c r="I1114" s="49"/>
      <c r="J1114" s="49"/>
      <c r="K1114" s="49"/>
      <c r="L1114" s="49"/>
      <c r="M1114" s="49"/>
      <c r="N1114" s="49"/>
      <c r="O1114" s="49"/>
      <c r="P1114" s="49"/>
      <c r="Q1114" s="49"/>
      <c r="R1114" s="49"/>
      <c r="S1114" s="132"/>
      <c r="T1114" s="132"/>
      <c r="U1114" s="132"/>
      <c r="V1114" s="132"/>
      <c r="W1114" s="132"/>
      <c r="X1114" s="132"/>
      <c r="Y1114" s="132"/>
    </row>
    <row r="1115" spans="1:25" ht="15.6">
      <c r="A1115" s="132"/>
      <c r="B1115" s="132"/>
      <c r="C1115" s="49"/>
      <c r="D1115" s="49"/>
      <c r="E1115" s="49"/>
      <c r="F1115" s="49"/>
      <c r="G1115" s="49"/>
      <c r="H1115" s="49"/>
      <c r="I1115" s="49"/>
      <c r="J1115" s="49"/>
      <c r="K1115" s="49"/>
      <c r="L1115" s="49"/>
      <c r="M1115" s="49"/>
      <c r="N1115" s="49"/>
      <c r="O1115" s="49"/>
      <c r="P1115" s="49"/>
      <c r="Q1115" s="49"/>
      <c r="R1115" s="49"/>
      <c r="S1115" s="132"/>
      <c r="T1115" s="132"/>
      <c r="U1115" s="132"/>
      <c r="V1115" s="132"/>
      <c r="W1115" s="132"/>
      <c r="X1115" s="132"/>
      <c r="Y1115" s="132"/>
    </row>
    <row r="1116" spans="1:25" ht="15.6">
      <c r="A1116" s="132"/>
      <c r="B1116" s="132"/>
      <c r="C1116" s="49"/>
      <c r="D1116" s="49"/>
      <c r="E1116" s="49"/>
      <c r="F1116" s="49"/>
      <c r="G1116" s="49"/>
      <c r="H1116" s="49"/>
      <c r="I1116" s="49"/>
      <c r="J1116" s="49"/>
      <c r="K1116" s="49"/>
      <c r="L1116" s="49"/>
      <c r="M1116" s="49"/>
      <c r="N1116" s="49"/>
      <c r="O1116" s="49"/>
      <c r="P1116" s="49"/>
      <c r="Q1116" s="49"/>
      <c r="R1116" s="49"/>
      <c r="S1116" s="132"/>
      <c r="T1116" s="132"/>
      <c r="U1116" s="132"/>
      <c r="V1116" s="132"/>
      <c r="W1116" s="132"/>
      <c r="X1116" s="132"/>
      <c r="Y1116" s="132"/>
    </row>
    <row r="1117" spans="1:25" ht="15.6">
      <c r="A1117" s="132"/>
      <c r="B1117" s="132"/>
      <c r="C1117" s="49"/>
      <c r="D1117" s="49"/>
      <c r="E1117" s="49"/>
      <c r="F1117" s="49"/>
      <c r="G1117" s="49"/>
      <c r="H1117" s="49"/>
      <c r="I1117" s="49"/>
      <c r="J1117" s="49"/>
      <c r="K1117" s="49"/>
      <c r="L1117" s="49"/>
      <c r="M1117" s="49"/>
      <c r="N1117" s="49"/>
      <c r="O1117" s="49"/>
      <c r="P1117" s="49"/>
      <c r="Q1117" s="49"/>
      <c r="R1117" s="49"/>
      <c r="S1117" s="132"/>
      <c r="T1117" s="132"/>
      <c r="U1117" s="132"/>
      <c r="V1117" s="132"/>
      <c r="W1117" s="132"/>
      <c r="X1117" s="132"/>
      <c r="Y1117" s="132"/>
    </row>
    <row r="1118" spans="1:25" ht="15.6">
      <c r="A1118" s="132"/>
      <c r="B1118" s="132"/>
      <c r="C1118" s="49"/>
      <c r="D1118" s="49"/>
      <c r="E1118" s="49"/>
      <c r="F1118" s="49"/>
      <c r="G1118" s="49"/>
      <c r="H1118" s="49"/>
      <c r="I1118" s="49"/>
      <c r="J1118" s="49"/>
      <c r="K1118" s="49"/>
      <c r="L1118" s="49"/>
      <c r="M1118" s="49"/>
      <c r="N1118" s="49"/>
      <c r="O1118" s="49"/>
      <c r="P1118" s="49"/>
      <c r="Q1118" s="49"/>
      <c r="R1118" s="49"/>
      <c r="S1118" s="132"/>
      <c r="T1118" s="132"/>
      <c r="U1118" s="132"/>
      <c r="V1118" s="132"/>
      <c r="W1118" s="132"/>
      <c r="X1118" s="132"/>
      <c r="Y1118" s="132"/>
    </row>
    <row r="1119" spans="1:25" ht="15.6">
      <c r="A1119" s="132"/>
      <c r="B1119" s="132"/>
      <c r="C1119" s="49"/>
      <c r="D1119" s="49"/>
      <c r="E1119" s="49"/>
      <c r="F1119" s="49"/>
      <c r="G1119" s="49"/>
      <c r="H1119" s="49"/>
      <c r="I1119" s="49"/>
      <c r="J1119" s="49"/>
      <c r="K1119" s="49"/>
      <c r="L1119" s="49"/>
      <c r="M1119" s="49"/>
      <c r="N1119" s="49"/>
      <c r="O1119" s="49"/>
      <c r="P1119" s="49"/>
      <c r="Q1119" s="49"/>
      <c r="R1119" s="49"/>
      <c r="S1119" s="132"/>
      <c r="T1119" s="132"/>
      <c r="U1119" s="132"/>
      <c r="V1119" s="132"/>
      <c r="W1119" s="132"/>
      <c r="X1119" s="132"/>
      <c r="Y1119" s="132"/>
    </row>
    <row r="1120" spans="1:25" ht="15.6">
      <c r="A1120" s="132"/>
      <c r="B1120" s="132"/>
      <c r="C1120" s="49"/>
      <c r="D1120" s="49"/>
      <c r="E1120" s="49"/>
      <c r="F1120" s="49"/>
      <c r="G1120" s="49"/>
      <c r="H1120" s="49"/>
      <c r="I1120" s="49"/>
      <c r="J1120" s="49"/>
      <c r="K1120" s="49"/>
      <c r="L1120" s="49"/>
      <c r="M1120" s="49"/>
      <c r="N1120" s="49"/>
      <c r="O1120" s="49"/>
      <c r="P1120" s="49"/>
      <c r="Q1120" s="49"/>
      <c r="R1120" s="49"/>
      <c r="S1120" s="132"/>
      <c r="T1120" s="132"/>
      <c r="U1120" s="132"/>
      <c r="V1120" s="132"/>
      <c r="W1120" s="132"/>
      <c r="X1120" s="132"/>
      <c r="Y1120" s="132"/>
    </row>
    <row r="1121" spans="1:25" ht="15.6">
      <c r="A1121" s="132"/>
      <c r="B1121" s="132"/>
      <c r="C1121" s="49"/>
      <c r="D1121" s="49"/>
      <c r="E1121" s="49"/>
      <c r="F1121" s="49"/>
      <c r="G1121" s="49"/>
      <c r="H1121" s="49"/>
      <c r="I1121" s="49"/>
      <c r="J1121" s="49"/>
      <c r="K1121" s="49"/>
      <c r="L1121" s="49"/>
      <c r="M1121" s="49"/>
      <c r="N1121" s="49"/>
      <c r="O1121" s="49"/>
      <c r="P1121" s="49"/>
      <c r="Q1121" s="49"/>
      <c r="R1121" s="49"/>
      <c r="S1121" s="132"/>
      <c r="T1121" s="132"/>
      <c r="U1121" s="132"/>
      <c r="V1121" s="132"/>
      <c r="W1121" s="132"/>
      <c r="X1121" s="132"/>
      <c r="Y1121" s="132"/>
    </row>
    <row r="1122" spans="1:25" ht="15.6">
      <c r="A1122" s="132"/>
      <c r="B1122" s="132"/>
      <c r="C1122" s="49"/>
      <c r="D1122" s="49"/>
      <c r="E1122" s="49"/>
      <c r="F1122" s="49"/>
      <c r="G1122" s="49"/>
      <c r="H1122" s="49"/>
      <c r="I1122" s="49"/>
      <c r="J1122" s="49"/>
      <c r="K1122" s="49"/>
      <c r="L1122" s="49"/>
      <c r="M1122" s="49"/>
      <c r="N1122" s="49"/>
      <c r="O1122" s="49"/>
      <c r="P1122" s="49"/>
      <c r="Q1122" s="49"/>
      <c r="R1122" s="49"/>
      <c r="S1122" s="132"/>
      <c r="T1122" s="132"/>
      <c r="U1122" s="132"/>
      <c r="V1122" s="132"/>
      <c r="W1122" s="132"/>
      <c r="X1122" s="132"/>
      <c r="Y1122" s="132"/>
    </row>
    <row r="1123" spans="1:25" ht="15.6">
      <c r="A1123" s="132"/>
      <c r="B1123" s="132"/>
      <c r="C1123" s="49"/>
      <c r="D1123" s="49"/>
      <c r="E1123" s="49"/>
      <c r="F1123" s="49"/>
      <c r="G1123" s="49"/>
      <c r="H1123" s="49"/>
      <c r="I1123" s="49"/>
      <c r="J1123" s="49"/>
      <c r="K1123" s="49"/>
      <c r="L1123" s="49"/>
      <c r="M1123" s="49"/>
      <c r="N1123" s="49"/>
      <c r="O1123" s="49"/>
      <c r="P1123" s="49"/>
      <c r="Q1123" s="49"/>
      <c r="R1123" s="49"/>
      <c r="S1123" s="132"/>
      <c r="T1123" s="132"/>
      <c r="U1123" s="132"/>
      <c r="V1123" s="132"/>
      <c r="W1123" s="132"/>
      <c r="X1123" s="132"/>
      <c r="Y1123" s="132"/>
    </row>
    <row r="1124" spans="1:25" ht="15.6">
      <c r="A1124" s="132"/>
      <c r="B1124" s="132"/>
      <c r="C1124" s="49"/>
      <c r="D1124" s="49"/>
      <c r="E1124" s="49"/>
      <c r="F1124" s="49"/>
      <c r="G1124" s="49"/>
      <c r="H1124" s="49"/>
      <c r="I1124" s="49"/>
      <c r="J1124" s="49"/>
      <c r="K1124" s="49"/>
      <c r="L1124" s="49"/>
      <c r="M1124" s="49"/>
      <c r="N1124" s="49"/>
      <c r="O1124" s="49"/>
      <c r="P1124" s="49"/>
      <c r="Q1124" s="49"/>
      <c r="R1124" s="49"/>
      <c r="S1124" s="132"/>
      <c r="T1124" s="132"/>
      <c r="U1124" s="132"/>
      <c r="V1124" s="132"/>
      <c r="W1124" s="132"/>
      <c r="X1124" s="132"/>
      <c r="Y1124" s="132"/>
    </row>
    <row r="1125" spans="1:25" ht="15.6">
      <c r="A1125" s="132"/>
      <c r="B1125" s="132"/>
      <c r="C1125" s="49"/>
      <c r="D1125" s="49"/>
      <c r="E1125" s="49"/>
      <c r="F1125" s="49"/>
      <c r="G1125" s="49"/>
      <c r="H1125" s="49"/>
      <c r="I1125" s="49"/>
      <c r="J1125" s="49"/>
      <c r="K1125" s="49"/>
      <c r="L1125" s="49"/>
      <c r="M1125" s="49"/>
      <c r="N1125" s="49"/>
      <c r="O1125" s="49"/>
      <c r="P1125" s="49"/>
      <c r="Q1125" s="49"/>
      <c r="R1125" s="49"/>
      <c r="S1125" s="132"/>
      <c r="T1125" s="132"/>
      <c r="U1125" s="132"/>
      <c r="V1125" s="132"/>
      <c r="W1125" s="132"/>
      <c r="X1125" s="132"/>
      <c r="Y1125" s="132"/>
    </row>
    <row r="1126" spans="1:25" ht="15.6">
      <c r="A1126" s="132"/>
      <c r="B1126" s="132"/>
      <c r="C1126" s="49"/>
      <c r="D1126" s="49"/>
      <c r="E1126" s="49"/>
      <c r="F1126" s="49"/>
      <c r="G1126" s="49"/>
      <c r="H1126" s="49"/>
      <c r="I1126" s="49"/>
      <c r="J1126" s="49"/>
      <c r="K1126" s="49"/>
      <c r="L1126" s="49"/>
      <c r="M1126" s="49"/>
      <c r="N1126" s="49"/>
      <c r="O1126" s="49"/>
      <c r="P1126" s="49"/>
      <c r="Q1126" s="49"/>
      <c r="R1126" s="49"/>
      <c r="S1126" s="132"/>
      <c r="T1126" s="132"/>
      <c r="U1126" s="132"/>
      <c r="V1126" s="132"/>
      <c r="W1126" s="132"/>
      <c r="X1126" s="132"/>
      <c r="Y1126" s="132"/>
    </row>
    <row r="1127" spans="1:25" ht="15.6">
      <c r="A1127" s="132"/>
      <c r="B1127" s="132"/>
      <c r="C1127" s="49"/>
      <c r="D1127" s="49"/>
      <c r="E1127" s="49"/>
      <c r="F1127" s="49"/>
      <c r="G1127" s="49"/>
      <c r="H1127" s="49"/>
      <c r="I1127" s="49"/>
      <c r="J1127" s="49"/>
      <c r="K1127" s="49"/>
      <c r="L1127" s="49"/>
      <c r="M1127" s="49"/>
      <c r="N1127" s="49"/>
      <c r="O1127" s="49"/>
      <c r="P1127" s="49"/>
      <c r="Q1127" s="49"/>
      <c r="R1127" s="49"/>
      <c r="S1127" s="132"/>
      <c r="T1127" s="132"/>
      <c r="U1127" s="132"/>
      <c r="V1127" s="132"/>
      <c r="W1127" s="132"/>
      <c r="X1127" s="132"/>
      <c r="Y1127" s="132"/>
    </row>
    <row r="1128" spans="1:25" ht="15.6">
      <c r="A1128" s="132"/>
      <c r="B1128" s="132"/>
      <c r="C1128" s="49"/>
      <c r="D1128" s="49"/>
      <c r="E1128" s="49"/>
      <c r="F1128" s="49"/>
      <c r="G1128" s="49"/>
      <c r="H1128" s="49"/>
      <c r="I1128" s="49"/>
      <c r="J1128" s="49"/>
      <c r="K1128" s="49"/>
      <c r="L1128" s="49"/>
      <c r="M1128" s="49"/>
      <c r="N1128" s="49"/>
      <c r="O1128" s="49"/>
      <c r="P1128" s="49"/>
      <c r="Q1128" s="49"/>
      <c r="R1128" s="49"/>
      <c r="S1128" s="132"/>
      <c r="T1128" s="132"/>
      <c r="U1128" s="132"/>
      <c r="V1128" s="132"/>
      <c r="W1128" s="132"/>
      <c r="X1128" s="132"/>
      <c r="Y1128" s="132"/>
    </row>
    <row r="1129" spans="1:25" ht="15.6">
      <c r="A1129" s="132"/>
      <c r="B1129" s="132"/>
      <c r="C1129" s="49"/>
      <c r="D1129" s="49"/>
      <c r="E1129" s="49"/>
      <c r="F1129" s="49"/>
      <c r="G1129" s="49"/>
      <c r="H1129" s="49"/>
      <c r="I1129" s="49"/>
      <c r="J1129" s="49"/>
      <c r="K1129" s="49"/>
      <c r="L1129" s="49"/>
      <c r="M1129" s="49"/>
      <c r="N1129" s="49"/>
      <c r="O1129" s="49"/>
      <c r="P1129" s="49"/>
      <c r="Q1129" s="49"/>
      <c r="R1129" s="49"/>
      <c r="S1129" s="132"/>
      <c r="T1129" s="132"/>
      <c r="U1129" s="132"/>
      <c r="V1129" s="132"/>
      <c r="W1129" s="132"/>
      <c r="X1129" s="132"/>
      <c r="Y1129" s="132"/>
    </row>
    <row r="1130" spans="1:25" ht="15.6">
      <c r="A1130" s="132"/>
      <c r="B1130" s="132"/>
      <c r="C1130" s="49"/>
      <c r="D1130" s="49"/>
      <c r="E1130" s="49"/>
      <c r="F1130" s="49"/>
      <c r="G1130" s="49"/>
      <c r="H1130" s="49"/>
      <c r="I1130" s="49"/>
      <c r="J1130" s="49"/>
      <c r="K1130" s="49"/>
      <c r="L1130" s="49"/>
      <c r="M1130" s="49"/>
      <c r="N1130" s="49"/>
      <c r="O1130" s="49"/>
      <c r="P1130" s="49"/>
      <c r="Q1130" s="49"/>
      <c r="R1130" s="49"/>
      <c r="S1130" s="132"/>
      <c r="T1130" s="132"/>
      <c r="U1130" s="132"/>
      <c r="V1130" s="132"/>
      <c r="W1130" s="132"/>
      <c r="X1130" s="132"/>
      <c r="Y1130" s="132"/>
    </row>
    <row r="1131" spans="1:25" ht="15.6">
      <c r="A1131" s="132"/>
      <c r="B1131" s="132"/>
      <c r="C1131" s="49"/>
      <c r="D1131" s="49"/>
      <c r="E1131" s="49"/>
      <c r="F1131" s="49"/>
      <c r="G1131" s="49"/>
      <c r="H1131" s="49"/>
      <c r="I1131" s="49"/>
      <c r="J1131" s="49"/>
      <c r="K1131" s="49"/>
      <c r="L1131" s="49"/>
      <c r="M1131" s="49"/>
      <c r="N1131" s="49"/>
      <c r="O1131" s="49"/>
      <c r="P1131" s="49"/>
      <c r="Q1131" s="49"/>
      <c r="R1131" s="49"/>
      <c r="S1131" s="132"/>
      <c r="T1131" s="132"/>
      <c r="U1131" s="132"/>
      <c r="V1131" s="132"/>
      <c r="W1131" s="132"/>
      <c r="X1131" s="132"/>
      <c r="Y1131" s="132"/>
    </row>
    <row r="1132" spans="1:25" ht="15.6">
      <c r="A1132" s="132"/>
      <c r="B1132" s="132"/>
      <c r="C1132" s="49"/>
      <c r="D1132" s="49"/>
      <c r="E1132" s="49"/>
      <c r="F1132" s="49"/>
      <c r="G1132" s="49"/>
      <c r="H1132" s="49"/>
      <c r="I1132" s="49"/>
      <c r="J1132" s="49"/>
      <c r="K1132" s="49"/>
      <c r="L1132" s="49"/>
      <c r="M1132" s="49"/>
      <c r="N1132" s="49"/>
      <c r="O1132" s="49"/>
      <c r="P1132" s="49"/>
      <c r="Q1132" s="49"/>
      <c r="R1132" s="49"/>
      <c r="S1132" s="132"/>
      <c r="T1132" s="132"/>
      <c r="U1132" s="132"/>
      <c r="V1132" s="132"/>
      <c r="W1132" s="132"/>
      <c r="X1132" s="132"/>
      <c r="Y1132" s="132"/>
    </row>
    <row r="1133" spans="1:25" ht="15.6">
      <c r="A1133" s="132"/>
      <c r="B1133" s="132"/>
      <c r="C1133" s="49"/>
      <c r="D1133" s="49"/>
      <c r="E1133" s="49"/>
      <c r="F1133" s="49"/>
      <c r="G1133" s="49"/>
      <c r="H1133" s="49"/>
      <c r="I1133" s="49"/>
      <c r="J1133" s="49"/>
      <c r="K1133" s="49"/>
      <c r="L1133" s="49"/>
      <c r="M1133" s="49"/>
      <c r="N1133" s="49"/>
      <c r="O1133" s="49"/>
      <c r="P1133" s="49"/>
      <c r="Q1133" s="49"/>
      <c r="R1133" s="49"/>
      <c r="S1133" s="132"/>
      <c r="T1133" s="132"/>
      <c r="U1133" s="132"/>
      <c r="V1133" s="132"/>
      <c r="W1133" s="132"/>
      <c r="X1133" s="132"/>
      <c r="Y1133" s="132"/>
    </row>
    <row r="1134" spans="1:25" ht="15.6">
      <c r="A1134" s="132"/>
      <c r="B1134" s="132"/>
      <c r="C1134" s="49"/>
      <c r="D1134" s="49"/>
      <c r="E1134" s="49"/>
      <c r="F1134" s="49"/>
      <c r="G1134" s="49"/>
      <c r="H1134" s="49"/>
      <c r="I1134" s="49"/>
      <c r="J1134" s="49"/>
      <c r="K1134" s="49"/>
      <c r="L1134" s="49"/>
      <c r="M1134" s="49"/>
      <c r="N1134" s="49"/>
      <c r="O1134" s="49"/>
      <c r="P1134" s="49"/>
      <c r="Q1134" s="49"/>
      <c r="R1134" s="49"/>
      <c r="S1134" s="132"/>
      <c r="T1134" s="132"/>
      <c r="U1134" s="132"/>
      <c r="V1134" s="132"/>
      <c r="W1134" s="132"/>
      <c r="X1134" s="132"/>
      <c r="Y1134" s="132"/>
    </row>
    <row r="1135" spans="1:25" ht="15.6">
      <c r="A1135" s="132"/>
      <c r="B1135" s="132"/>
      <c r="C1135" s="49"/>
      <c r="D1135" s="49"/>
      <c r="E1135" s="49"/>
      <c r="F1135" s="49"/>
      <c r="G1135" s="49"/>
      <c r="H1135" s="49"/>
      <c r="I1135" s="49"/>
      <c r="J1135" s="49"/>
      <c r="K1135" s="49"/>
      <c r="L1135" s="49"/>
      <c r="M1135" s="49"/>
      <c r="N1135" s="49"/>
      <c r="O1135" s="49"/>
      <c r="P1135" s="49"/>
      <c r="Q1135" s="49"/>
      <c r="R1135" s="49"/>
      <c r="S1135" s="132"/>
      <c r="T1135" s="132"/>
      <c r="U1135" s="132"/>
      <c r="V1135" s="132"/>
      <c r="W1135" s="132"/>
      <c r="X1135" s="132"/>
      <c r="Y1135" s="132"/>
    </row>
    <row r="1136" spans="1:25" ht="15.6">
      <c r="A1136" s="132"/>
      <c r="B1136" s="132"/>
      <c r="C1136" s="49"/>
      <c r="D1136" s="49"/>
      <c r="E1136" s="49"/>
      <c r="F1136" s="49"/>
      <c r="G1136" s="49"/>
      <c r="H1136" s="49"/>
      <c r="I1136" s="49"/>
      <c r="J1136" s="49"/>
      <c r="K1136" s="49"/>
      <c r="L1136" s="49"/>
      <c r="M1136" s="49"/>
      <c r="N1136" s="49"/>
      <c r="O1136" s="49"/>
      <c r="P1136" s="49"/>
      <c r="Q1136" s="49"/>
      <c r="R1136" s="49"/>
      <c r="S1136" s="132"/>
      <c r="T1136" s="132"/>
      <c r="U1136" s="132"/>
      <c r="V1136" s="132"/>
      <c r="W1136" s="132"/>
      <c r="X1136" s="132"/>
      <c r="Y1136" s="132"/>
    </row>
    <row r="1137" spans="1:25" ht="15.6">
      <c r="A1137" s="132"/>
      <c r="B1137" s="132"/>
      <c r="C1137" s="49"/>
      <c r="D1137" s="49"/>
      <c r="E1137" s="49"/>
      <c r="F1137" s="49"/>
      <c r="G1137" s="49"/>
      <c r="H1137" s="49"/>
      <c r="I1137" s="49"/>
      <c r="J1137" s="49"/>
      <c r="K1137" s="49"/>
      <c r="L1137" s="49"/>
      <c r="M1137" s="49"/>
      <c r="N1137" s="49"/>
      <c r="O1137" s="49"/>
      <c r="P1137" s="49"/>
      <c r="Q1137" s="49"/>
      <c r="R1137" s="49"/>
      <c r="S1137" s="132"/>
      <c r="T1137" s="132"/>
      <c r="U1137" s="132"/>
      <c r="V1137" s="132"/>
      <c r="W1137" s="132"/>
      <c r="X1137" s="132"/>
      <c r="Y1137" s="132"/>
    </row>
    <row r="1138" spans="1:25" ht="15.6">
      <c r="A1138" s="132"/>
      <c r="B1138" s="132"/>
      <c r="C1138" s="49"/>
      <c r="D1138" s="49"/>
      <c r="E1138" s="49"/>
      <c r="F1138" s="49"/>
      <c r="G1138" s="49"/>
      <c r="H1138" s="49"/>
      <c r="I1138" s="49"/>
      <c r="J1138" s="49"/>
      <c r="K1138" s="49"/>
      <c r="L1138" s="49"/>
      <c r="M1138" s="49"/>
      <c r="N1138" s="49"/>
      <c r="O1138" s="49"/>
      <c r="P1138" s="49"/>
      <c r="Q1138" s="49"/>
      <c r="R1138" s="49"/>
      <c r="S1138" s="132"/>
      <c r="T1138" s="132"/>
      <c r="U1138" s="132"/>
      <c r="V1138" s="132"/>
      <c r="W1138" s="132"/>
      <c r="X1138" s="132"/>
      <c r="Y1138" s="132"/>
    </row>
    <row r="1139" spans="1:25" ht="15.6">
      <c r="A1139" s="132"/>
      <c r="B1139" s="132"/>
      <c r="C1139" s="49"/>
      <c r="D1139" s="49"/>
      <c r="E1139" s="49"/>
      <c r="F1139" s="49"/>
      <c r="G1139" s="49"/>
      <c r="H1139" s="49"/>
      <c r="I1139" s="49"/>
      <c r="J1139" s="49"/>
      <c r="K1139" s="49"/>
      <c r="L1139" s="49"/>
      <c r="M1139" s="49"/>
      <c r="N1139" s="49"/>
      <c r="O1139" s="49"/>
      <c r="P1139" s="49"/>
      <c r="Q1139" s="49"/>
      <c r="R1139" s="49"/>
      <c r="S1139" s="132"/>
      <c r="T1139" s="132"/>
      <c r="U1139" s="132"/>
      <c r="V1139" s="132"/>
      <c r="W1139" s="132"/>
      <c r="X1139" s="132"/>
      <c r="Y1139" s="132"/>
    </row>
    <row r="1140" spans="1:25" ht="15.6">
      <c r="A1140" s="132"/>
      <c r="B1140" s="132"/>
      <c r="C1140" s="49"/>
      <c r="D1140" s="49"/>
      <c r="E1140" s="49"/>
      <c r="F1140" s="49"/>
      <c r="G1140" s="49"/>
      <c r="H1140" s="49"/>
      <c r="I1140" s="49"/>
      <c r="J1140" s="49"/>
      <c r="K1140" s="49"/>
      <c r="L1140" s="49"/>
      <c r="M1140" s="49"/>
      <c r="N1140" s="49"/>
      <c r="O1140" s="49"/>
      <c r="P1140" s="49"/>
      <c r="Q1140" s="49"/>
      <c r="R1140" s="49"/>
      <c r="S1140" s="132"/>
      <c r="T1140" s="132"/>
      <c r="U1140" s="132"/>
      <c r="V1140" s="132"/>
      <c r="W1140" s="132"/>
      <c r="X1140" s="132"/>
      <c r="Y1140" s="132"/>
    </row>
    <row r="1141" spans="1:25" ht="15.6">
      <c r="A1141" s="132"/>
      <c r="B1141" s="132"/>
      <c r="C1141" s="49"/>
      <c r="D1141" s="49"/>
      <c r="E1141" s="49"/>
      <c r="F1141" s="49"/>
      <c r="G1141" s="49"/>
      <c r="H1141" s="49"/>
      <c r="I1141" s="49"/>
      <c r="J1141" s="49"/>
      <c r="K1141" s="49"/>
      <c r="L1141" s="49"/>
      <c r="M1141" s="49"/>
      <c r="N1141" s="49"/>
      <c r="O1141" s="49"/>
      <c r="P1141" s="49"/>
      <c r="Q1141" s="49"/>
      <c r="R1141" s="49"/>
      <c r="S1141" s="132"/>
      <c r="T1141" s="132"/>
      <c r="U1141" s="132"/>
      <c r="V1141" s="132"/>
      <c r="W1141" s="132"/>
      <c r="X1141" s="132"/>
      <c r="Y1141" s="132"/>
    </row>
    <row r="1142" spans="1:25" ht="15.6">
      <c r="A1142" s="132"/>
      <c r="B1142" s="132"/>
      <c r="C1142" s="49"/>
      <c r="D1142" s="49"/>
      <c r="E1142" s="49"/>
      <c r="F1142" s="49"/>
      <c r="G1142" s="49"/>
      <c r="H1142" s="49"/>
      <c r="I1142" s="49"/>
      <c r="J1142" s="49"/>
      <c r="K1142" s="49"/>
      <c r="L1142" s="49"/>
      <c r="M1142" s="49"/>
      <c r="N1142" s="49"/>
      <c r="O1142" s="49"/>
      <c r="P1142" s="49"/>
      <c r="Q1142" s="49"/>
      <c r="R1142" s="49"/>
      <c r="S1142" s="132"/>
      <c r="T1142" s="132"/>
      <c r="U1142" s="132"/>
      <c r="V1142" s="132"/>
      <c r="W1142" s="132"/>
      <c r="X1142" s="132"/>
      <c r="Y1142" s="132"/>
    </row>
    <row r="1143" spans="1:25" ht="15.6">
      <c r="A1143" s="132"/>
      <c r="B1143" s="132"/>
      <c r="C1143" s="49"/>
      <c r="D1143" s="49"/>
      <c r="E1143" s="49"/>
      <c r="F1143" s="49"/>
      <c r="G1143" s="49"/>
      <c r="H1143" s="49"/>
      <c r="I1143" s="49"/>
      <c r="J1143" s="49"/>
      <c r="K1143" s="49"/>
      <c r="L1143" s="49"/>
      <c r="M1143" s="49"/>
      <c r="N1143" s="49"/>
      <c r="O1143" s="49"/>
      <c r="P1143" s="49"/>
      <c r="Q1143" s="49"/>
      <c r="R1143" s="49"/>
      <c r="S1143" s="132"/>
      <c r="T1143" s="132"/>
      <c r="U1143" s="132"/>
      <c r="V1143" s="132"/>
      <c r="W1143" s="132"/>
      <c r="X1143" s="132"/>
      <c r="Y1143" s="132"/>
    </row>
    <row r="1144" spans="1:25" ht="15.6">
      <c r="A1144" s="132"/>
      <c r="B1144" s="132"/>
      <c r="C1144" s="49"/>
      <c r="D1144" s="49"/>
      <c r="E1144" s="49"/>
      <c r="F1144" s="49"/>
      <c r="G1144" s="49"/>
      <c r="H1144" s="49"/>
      <c r="I1144" s="49"/>
      <c r="J1144" s="49"/>
      <c r="K1144" s="49"/>
      <c r="L1144" s="49"/>
      <c r="M1144" s="49"/>
      <c r="N1144" s="49"/>
      <c r="O1144" s="49"/>
      <c r="P1144" s="49"/>
      <c r="Q1144" s="49"/>
      <c r="R1144" s="49"/>
      <c r="S1144" s="132"/>
      <c r="T1144" s="132"/>
      <c r="U1144" s="132"/>
      <c r="V1144" s="132"/>
      <c r="W1144" s="132"/>
      <c r="X1144" s="132"/>
      <c r="Y1144" s="132"/>
    </row>
    <row r="1145" spans="1:25" ht="15.6">
      <c r="A1145" s="132"/>
      <c r="B1145" s="132"/>
      <c r="C1145" s="49"/>
      <c r="D1145" s="49"/>
      <c r="E1145" s="49"/>
      <c r="F1145" s="49"/>
      <c r="G1145" s="49"/>
      <c r="H1145" s="49"/>
      <c r="I1145" s="49"/>
      <c r="J1145" s="49"/>
      <c r="K1145" s="49"/>
      <c r="L1145" s="49"/>
      <c r="M1145" s="49"/>
      <c r="N1145" s="49"/>
      <c r="O1145" s="49"/>
      <c r="P1145" s="49"/>
      <c r="Q1145" s="49"/>
      <c r="R1145" s="49"/>
      <c r="S1145" s="132"/>
      <c r="T1145" s="132"/>
      <c r="U1145" s="132"/>
      <c r="V1145" s="132"/>
      <c r="W1145" s="132"/>
      <c r="X1145" s="132"/>
      <c r="Y1145" s="132"/>
    </row>
    <row r="1146" spans="1:25" ht="15.6">
      <c r="A1146" s="132"/>
      <c r="B1146" s="132"/>
      <c r="C1146" s="49"/>
      <c r="D1146" s="49"/>
      <c r="E1146" s="49"/>
      <c r="F1146" s="49"/>
      <c r="G1146" s="49"/>
      <c r="H1146" s="49"/>
      <c r="J1146" s="49"/>
      <c r="K1146" s="49"/>
      <c r="L1146" s="49"/>
      <c r="M1146" s="49"/>
      <c r="N1146" s="49"/>
      <c r="O1146" s="49"/>
      <c r="P1146" s="49"/>
      <c r="Q1146" s="49"/>
      <c r="R1146" s="49"/>
      <c r="S1146" s="132"/>
      <c r="T1146" s="132"/>
      <c r="U1146" s="132"/>
      <c r="V1146" s="132"/>
      <c r="W1146" s="132"/>
      <c r="X1146" s="132"/>
      <c r="Y1146" s="132"/>
    </row>
    <row r="1147" spans="1:25" ht="15.6">
      <c r="A1147" s="132"/>
      <c r="B1147" s="132"/>
      <c r="C1147" s="49"/>
      <c r="D1147" s="49"/>
      <c r="E1147" s="49"/>
      <c r="F1147" s="49"/>
      <c r="G1147" s="49"/>
      <c r="H1147" s="49"/>
      <c r="J1147" s="49"/>
      <c r="K1147" s="49"/>
      <c r="L1147" s="49"/>
      <c r="M1147" s="49"/>
      <c r="N1147" s="49"/>
      <c r="O1147" s="49"/>
      <c r="P1147" s="49"/>
      <c r="Q1147" s="49"/>
      <c r="R1147" s="49"/>
      <c r="S1147" s="132"/>
      <c r="T1147" s="132"/>
      <c r="U1147" s="132"/>
      <c r="V1147" s="132"/>
      <c r="W1147" s="132"/>
      <c r="X1147" s="132"/>
      <c r="Y1147" s="132"/>
    </row>
    <row r="1148" spans="1:25" ht="15.6">
      <c r="A1148" s="132"/>
      <c r="B1148" s="132"/>
      <c r="C1148" s="49"/>
      <c r="D1148" s="49"/>
      <c r="E1148" s="49"/>
      <c r="F1148" s="49"/>
      <c r="G1148" s="49"/>
      <c r="H1148" s="49"/>
      <c r="J1148" s="49"/>
      <c r="K1148" s="49"/>
      <c r="L1148" s="49"/>
      <c r="M1148" s="49"/>
      <c r="N1148" s="49"/>
      <c r="O1148" s="49"/>
      <c r="P1148" s="49"/>
      <c r="Q1148" s="49"/>
      <c r="R1148" s="49"/>
      <c r="S1148" s="132"/>
      <c r="T1148" s="132"/>
      <c r="U1148" s="132"/>
      <c r="V1148" s="132"/>
      <c r="W1148" s="132"/>
      <c r="X1148" s="132"/>
      <c r="Y1148" s="132"/>
    </row>
    <row r="1149" spans="1:25" ht="15.6">
      <c r="A1149" s="132"/>
      <c r="B1149" s="132"/>
      <c r="C1149" s="49"/>
      <c r="D1149" s="49"/>
      <c r="F1149" s="49"/>
      <c r="G1149" s="49"/>
      <c r="H1149" s="49"/>
      <c r="J1149" s="49"/>
      <c r="K1149" s="49"/>
      <c r="L1149" s="49"/>
      <c r="M1149" s="49"/>
      <c r="N1149" s="49"/>
      <c r="O1149" s="49"/>
      <c r="P1149" s="49"/>
      <c r="Q1149" s="49"/>
      <c r="R1149" s="49"/>
      <c r="S1149" s="132"/>
      <c r="T1149" s="132"/>
      <c r="U1149" s="132"/>
      <c r="V1149" s="132"/>
      <c r="W1149" s="132"/>
      <c r="X1149" s="132"/>
      <c r="Y1149" s="132"/>
    </row>
  </sheetData>
  <mergeCells count="264">
    <mergeCell ref="A205:A208"/>
    <mergeCell ref="B205:B208"/>
    <mergeCell ref="C205:C208"/>
    <mergeCell ref="D205:D208"/>
    <mergeCell ref="I223:I224"/>
    <mergeCell ref="I225:I227"/>
    <mergeCell ref="I269:I270"/>
    <mergeCell ref="I262:I263"/>
    <mergeCell ref="A196:A200"/>
    <mergeCell ref="B196:B200"/>
    <mergeCell ref="C196:C200"/>
    <mergeCell ref="D196:D200"/>
    <mergeCell ref="A223:A227"/>
    <mergeCell ref="B223:B227"/>
    <mergeCell ref="C223:C227"/>
    <mergeCell ref="A269:A271"/>
    <mergeCell ref="B269:B271"/>
    <mergeCell ref="C269:C271"/>
    <mergeCell ref="D269:D271"/>
    <mergeCell ref="I203:I204"/>
    <mergeCell ref="I205:I207"/>
    <mergeCell ref="I209:I210"/>
    <mergeCell ref="I164:I165"/>
    <mergeCell ref="I169:I170"/>
    <mergeCell ref="I173:I174"/>
    <mergeCell ref="I111:I112"/>
    <mergeCell ref="I116:I119"/>
    <mergeCell ref="I120:I121"/>
    <mergeCell ref="I122:I124"/>
    <mergeCell ref="I125:I127"/>
    <mergeCell ref="I129:I130"/>
    <mergeCell ref="I131:I132"/>
    <mergeCell ref="I136:I140"/>
    <mergeCell ref="I133:I135"/>
    <mergeCell ref="I196:I197"/>
    <mergeCell ref="I198:I200"/>
    <mergeCell ref="I148:I150"/>
    <mergeCell ref="I159:I160"/>
    <mergeCell ref="I161:I162"/>
    <mergeCell ref="A31:A34"/>
    <mergeCell ref="B31:B34"/>
    <mergeCell ref="C31:C34"/>
    <mergeCell ref="D31:D34"/>
    <mergeCell ref="I201:I202"/>
    <mergeCell ref="I69:I70"/>
    <mergeCell ref="I71:I72"/>
    <mergeCell ref="I73:I74"/>
    <mergeCell ref="I90:I96"/>
    <mergeCell ref="I80:I89"/>
    <mergeCell ref="B128:C128"/>
    <mergeCell ref="I75:I79"/>
    <mergeCell ref="I97:I98"/>
    <mergeCell ref="I104:I105"/>
    <mergeCell ref="I106:I108"/>
    <mergeCell ref="I109:I110"/>
    <mergeCell ref="I250:I251"/>
    <mergeCell ref="I253:I254"/>
    <mergeCell ref="I255:I257"/>
    <mergeCell ref="I211:I212"/>
    <mergeCell ref="I214:I215"/>
    <mergeCell ref="I217:I218"/>
    <mergeCell ref="I175:I176"/>
    <mergeCell ref="I180:I181"/>
    <mergeCell ref="I182:I183"/>
    <mergeCell ref="I184:I185"/>
    <mergeCell ref="I186:I187"/>
    <mergeCell ref="I188:I189"/>
    <mergeCell ref="I190:I191"/>
    <mergeCell ref="I192:I193"/>
    <mergeCell ref="I194:I195"/>
    <mergeCell ref="I141:I142"/>
    <mergeCell ref="I143:I144"/>
    <mergeCell ref="I145:I146"/>
    <mergeCell ref="I258:I261"/>
    <mergeCell ref="I265:I266"/>
    <mergeCell ref="I267:I268"/>
    <mergeCell ref="I219:I220"/>
    <mergeCell ref="I230:I231"/>
    <mergeCell ref="I232:I233"/>
    <mergeCell ref="I235:I237"/>
    <mergeCell ref="I240:I241"/>
    <mergeCell ref="I243:I246"/>
    <mergeCell ref="I247:I249"/>
    <mergeCell ref="A240:A242"/>
    <mergeCell ref="D240:D242"/>
    <mergeCell ref="B240:B242"/>
    <mergeCell ref="C240:C242"/>
    <mergeCell ref="A243:A249"/>
    <mergeCell ref="B243:B249"/>
    <mergeCell ref="C243:C249"/>
    <mergeCell ref="D243:D249"/>
    <mergeCell ref="A250:A254"/>
    <mergeCell ref="A228:A233"/>
    <mergeCell ref="B228:B233"/>
    <mergeCell ref="C228:C233"/>
    <mergeCell ref="D228:D233"/>
    <mergeCell ref="A234:A237"/>
    <mergeCell ref="D234:D237"/>
    <mergeCell ref="B234:B237"/>
    <mergeCell ref="C234:C237"/>
    <mergeCell ref="A238:A239"/>
    <mergeCell ref="B238:B239"/>
    <mergeCell ref="C238:C239"/>
    <mergeCell ref="D238:D239"/>
    <mergeCell ref="B209:B212"/>
    <mergeCell ref="C209:C212"/>
    <mergeCell ref="A213:A216"/>
    <mergeCell ref="B213:B216"/>
    <mergeCell ref="C213:C216"/>
    <mergeCell ref="D213:D216"/>
    <mergeCell ref="A217:A222"/>
    <mergeCell ref="D217:D222"/>
    <mergeCell ref="B217:B222"/>
    <mergeCell ref="C217:C222"/>
    <mergeCell ref="A168:A172"/>
    <mergeCell ref="B168:B172"/>
    <mergeCell ref="C168:C172"/>
    <mergeCell ref="D168:D172"/>
    <mergeCell ref="A173:A177"/>
    <mergeCell ref="D173:D177"/>
    <mergeCell ref="B173:B177"/>
    <mergeCell ref="C173:C177"/>
    <mergeCell ref="A178:A183"/>
    <mergeCell ref="B178:B183"/>
    <mergeCell ref="C178:C183"/>
    <mergeCell ref="D178:D183"/>
    <mergeCell ref="B145:B158"/>
    <mergeCell ref="C145:C158"/>
    <mergeCell ref="D145:D158"/>
    <mergeCell ref="A145:A158"/>
    <mergeCell ref="A159:A163"/>
    <mergeCell ref="B159:B163"/>
    <mergeCell ref="C159:C163"/>
    <mergeCell ref="D159:D163"/>
    <mergeCell ref="A164:A167"/>
    <mergeCell ref="B164:B167"/>
    <mergeCell ref="C164:C167"/>
    <mergeCell ref="D164:D167"/>
    <mergeCell ref="C49:C55"/>
    <mergeCell ref="D49:D55"/>
    <mergeCell ref="A56:A68"/>
    <mergeCell ref="B56:B68"/>
    <mergeCell ref="C56:C68"/>
    <mergeCell ref="D56:D68"/>
    <mergeCell ref="I32:I33"/>
    <mergeCell ref="J32:J33"/>
    <mergeCell ref="I35:I41"/>
    <mergeCell ref="I43:I44"/>
    <mergeCell ref="I45:I46"/>
    <mergeCell ref="I47:I48"/>
    <mergeCell ref="I49:I52"/>
    <mergeCell ref="I53:I55"/>
    <mergeCell ref="I56:I57"/>
    <mergeCell ref="I58:I59"/>
    <mergeCell ref="I60:I62"/>
    <mergeCell ref="I63:I68"/>
    <mergeCell ref="A24:A30"/>
    <mergeCell ref="B24:B30"/>
    <mergeCell ref="C24:C30"/>
    <mergeCell ref="D24:D30"/>
    <mergeCell ref="I24:I25"/>
    <mergeCell ref="I26:I27"/>
    <mergeCell ref="I28:I30"/>
    <mergeCell ref="B4:B13"/>
    <mergeCell ref="C4:C13"/>
    <mergeCell ref="D4:D13"/>
    <mergeCell ref="I4:I9"/>
    <mergeCell ref="I10:I13"/>
    <mergeCell ref="I15:I16"/>
    <mergeCell ref="A4:A13"/>
    <mergeCell ref="A14:A23"/>
    <mergeCell ref="B14:B23"/>
    <mergeCell ref="C14:C23"/>
    <mergeCell ref="D14:D23"/>
    <mergeCell ref="I17:I20"/>
    <mergeCell ref="I21:I23"/>
    <mergeCell ref="I1:I2"/>
    <mergeCell ref="K1:M1"/>
    <mergeCell ref="N1:N2"/>
    <mergeCell ref="O1:O2"/>
    <mergeCell ref="P1:P2"/>
    <mergeCell ref="Q1:Q2"/>
    <mergeCell ref="R1:R2"/>
    <mergeCell ref="E1:H1"/>
    <mergeCell ref="B3:R3"/>
    <mergeCell ref="A265:A268"/>
    <mergeCell ref="B265:B268"/>
    <mergeCell ref="C265:C268"/>
    <mergeCell ref="D265:D268"/>
    <mergeCell ref="B250:B254"/>
    <mergeCell ref="C250:C254"/>
    <mergeCell ref="D250:D254"/>
    <mergeCell ref="A255:A261"/>
    <mergeCell ref="B255:B261"/>
    <mergeCell ref="C255:C261"/>
    <mergeCell ref="D255:D261"/>
    <mergeCell ref="A113:A115"/>
    <mergeCell ref="B113:B115"/>
    <mergeCell ref="C113:C115"/>
    <mergeCell ref="D113:D115"/>
    <mergeCell ref="B116:B121"/>
    <mergeCell ref="C116:C121"/>
    <mergeCell ref="D116:D121"/>
    <mergeCell ref="A262:A264"/>
    <mergeCell ref="B262:B264"/>
    <mergeCell ref="C262:C264"/>
    <mergeCell ref="D262:D264"/>
    <mergeCell ref="C129:C140"/>
    <mergeCell ref="D129:D140"/>
    <mergeCell ref="A116:A121"/>
    <mergeCell ref="A122:A127"/>
    <mergeCell ref="B122:B127"/>
    <mergeCell ref="C122:C127"/>
    <mergeCell ref="D122:D127"/>
    <mergeCell ref="A129:A140"/>
    <mergeCell ref="B129:B140"/>
    <mergeCell ref="A141:A144"/>
    <mergeCell ref="B141:B144"/>
    <mergeCell ref="C141:C144"/>
    <mergeCell ref="D141:D144"/>
    <mergeCell ref="A209:A212"/>
    <mergeCell ref="D209:D212"/>
    <mergeCell ref="B35:B42"/>
    <mergeCell ref="C35:C42"/>
    <mergeCell ref="D35:D42"/>
    <mergeCell ref="A35:A42"/>
    <mergeCell ref="A43:A48"/>
    <mergeCell ref="B43:B48"/>
    <mergeCell ref="C43:C48"/>
    <mergeCell ref="D43:D48"/>
    <mergeCell ref="A49:A55"/>
    <mergeCell ref="B49:B55"/>
    <mergeCell ref="A69:A79"/>
    <mergeCell ref="B69:B79"/>
    <mergeCell ref="C69:C79"/>
    <mergeCell ref="D69:D79"/>
    <mergeCell ref="B184:B191"/>
    <mergeCell ref="C184:C191"/>
    <mergeCell ref="A192:A195"/>
    <mergeCell ref="B192:B195"/>
    <mergeCell ref="C192:C195"/>
    <mergeCell ref="D192:D195"/>
    <mergeCell ref="A201:A204"/>
    <mergeCell ref="D201:D204"/>
    <mergeCell ref="B201:B204"/>
    <mergeCell ref="C201:C204"/>
    <mergeCell ref="A184:A191"/>
    <mergeCell ref="D184:D191"/>
    <mergeCell ref="B80:B96"/>
    <mergeCell ref="A80:A96"/>
    <mergeCell ref="C80:C96"/>
    <mergeCell ref="D80:D96"/>
    <mergeCell ref="B97:B101"/>
    <mergeCell ref="C97:C101"/>
    <mergeCell ref="D97:D101"/>
    <mergeCell ref="C104:C112"/>
    <mergeCell ref="D104:D112"/>
    <mergeCell ref="A97:A101"/>
    <mergeCell ref="A102:A103"/>
    <mergeCell ref="B102:B103"/>
    <mergeCell ref="C102:C103"/>
    <mergeCell ref="D102:D103"/>
    <mergeCell ref="A104:A112"/>
    <mergeCell ref="B104:B112"/>
  </mergeCells>
  <conditionalFormatting sqref="D164:D165 O4:R271 K4:M271">
    <cfRule type="containsText" dxfId="895" priority="1" operator="containsText" text="1">
      <formula>NOT(ISERROR(SEARCH(("1"),(D4))))</formula>
    </cfRule>
  </conditionalFormatting>
  <conditionalFormatting sqref="D164:D165">
    <cfRule type="containsText" dxfId="894" priority="2" operator="containsText" text="0">
      <formula>NOT(ISERROR(SEARCH(("0"),(D164))))</formula>
    </cfRule>
  </conditionalFormatting>
  <conditionalFormatting sqref="D164:D165">
    <cfRule type="containsText" dxfId="893" priority="3" operator="containsText" text="2">
      <formula>NOT(ISERROR(SEARCH(("2"),(D164))))</formula>
    </cfRule>
  </conditionalFormatting>
  <conditionalFormatting sqref="D164:D165">
    <cfRule type="containsText" dxfId="892" priority="4" operator="containsText" text="3">
      <formula>NOT(ISERROR(SEARCH(("3"),(D164))))</formula>
    </cfRule>
  </conditionalFormatting>
  <conditionalFormatting sqref="O4:R271 K4:M271">
    <cfRule type="containsText" dxfId="891" priority="5" operator="containsText" text="_">
      <formula>NOT(ISERROR(SEARCH(("_"),(K4))))</formula>
    </cfRule>
  </conditionalFormatting>
  <conditionalFormatting sqref="K122:M127 O122:R127">
    <cfRule type="containsText" dxfId="890" priority="6" operator="containsText" text="1">
      <formula>NOT(ISERROR(SEARCH(("1"),(K122))))</formula>
    </cfRule>
  </conditionalFormatting>
  <conditionalFormatting sqref="O4:R271 K4:M271">
    <cfRule type="containsText" dxfId="889" priority="7" operator="containsText" text="2">
      <formula>NOT(ISERROR(SEARCH(("2"),(K4))))</formula>
    </cfRule>
  </conditionalFormatting>
  <conditionalFormatting sqref="O4:R271 K4:M271">
    <cfRule type="containsText" dxfId="888" priority="8" operator="containsText" text="3">
      <formula>NOT(ISERROR(SEARCH(("3"),(K4))))</formula>
    </cfRule>
  </conditionalFormatting>
  <conditionalFormatting sqref="O4:R271 K4:M271">
    <cfRule type="containsText" dxfId="887" priority="9" operator="containsText" text="4">
      <formula>NOT(ISERROR(SEARCH(("4"),(K4))))</formula>
    </cfRule>
  </conditionalFormatting>
  <conditionalFormatting sqref="O4:R271 K4:M271">
    <cfRule type="containsText" dxfId="886" priority="10" operator="containsText" text="5">
      <formula>NOT(ISERROR(SEARCH(("5"),(K4))))</formula>
    </cfRule>
  </conditionalFormatting>
  <conditionalFormatting sqref="R4:R271">
    <cfRule type="containsText" dxfId="885" priority="11" operator="containsText" text="BAJO">
      <formula>NOT(ISERROR(SEARCH(("BAJO"),(R4))))</formula>
    </cfRule>
  </conditionalFormatting>
  <conditionalFormatting sqref="R4:R271">
    <cfRule type="containsText" dxfId="884" priority="12" operator="containsText" text="MEDIO">
      <formula>NOT(ISERROR(SEARCH(("MEDIO"),(R4))))</formula>
    </cfRule>
  </conditionalFormatting>
  <conditionalFormatting sqref="R4:R271">
    <cfRule type="containsText" dxfId="883" priority="13" operator="containsText" text="ALTO">
      <formula>NOT(ISERROR(SEARCH(("ALTO"),(R4))))</formula>
    </cfRule>
  </conditionalFormatting>
  <conditionalFormatting sqref="R4:R271">
    <cfRule type="containsText" dxfId="882" priority="14" operator="containsText" text="EXTREMO">
      <formula>NOT(ISERROR(SEARCH(("EXTREMO"),(R4))))</formula>
    </cfRule>
  </conditionalFormatting>
  <conditionalFormatting sqref="R4:R271">
    <cfRule type="containsText" dxfId="881" priority="15" operator="containsText" text="CATASTROFICO">
      <formula>NOT(ISERROR(SEARCH(("CATASTROFICO"),(R4))))</formula>
    </cfRule>
  </conditionalFormatting>
  <conditionalFormatting sqref="K23:M24 O23:R24 K27:M30 O27:R30 R103:R108 R115 P138 P140:P141 P146:P158 R155:R160 P165:P167 R167 R206:R211 R218 R258:R263 R270">
    <cfRule type="containsText" dxfId="880" priority="16" operator="containsText" text="_">
      <formula>NOT(ISERROR(SEARCH(("_"),(K23))))</formula>
    </cfRule>
  </conditionalFormatting>
  <conditionalFormatting sqref="K23:M24 O23:R24 K27:M30 O27:R30 R103:R108 R115 P138 P140:P141 P146:P158 R155:R160 P165:P167 R167 R206:R211 R218 R258:R263 R270">
    <cfRule type="containsText" dxfId="879" priority="17" operator="containsText" text="1">
      <formula>NOT(ISERROR(SEARCH(("1"),(K23))))</formula>
    </cfRule>
  </conditionalFormatting>
  <conditionalFormatting sqref="K23:M24 O23:R24 K27:M30 O27:R30 R103:R108 R115 P138 P140:P141 P146:P158 R155:R160 P165:P167 R167 R206:R211 R218 R258:R263 R270">
    <cfRule type="containsText" dxfId="878" priority="18" operator="containsText" text="2">
      <formula>NOT(ISERROR(SEARCH(("2"),(K23))))</formula>
    </cfRule>
  </conditionalFormatting>
  <conditionalFormatting sqref="K23:M24 O23:R24 K27:M30 O27:R30 R103:R108 R115 P138 P140:P141 P146:P158 R155:R160 P165:P167 R167 R206:R211 R218 R258:R263 R270">
    <cfRule type="containsText" dxfId="877" priority="19" operator="containsText" text="3">
      <formula>NOT(ISERROR(SEARCH(("3"),(K23))))</formula>
    </cfRule>
  </conditionalFormatting>
  <conditionalFormatting sqref="K23:M24 O23:R24 K27:M30 O27:R30 R103:R108 R115 P138 P140:P141 P146:P158 R155:R160 P165:P167 R167 R206:R211 R218 R258:R263 R270">
    <cfRule type="containsText" dxfId="876" priority="20" operator="containsText" text="4">
      <formula>NOT(ISERROR(SEARCH(("4"),(K23))))</formula>
    </cfRule>
  </conditionalFormatting>
  <conditionalFormatting sqref="K23:M24 O23:R24 K27:M30 O27:R30 R103:R108 R115 P138 P140:P141 P146:P158 R155:R160 P165:P167 R167 R206:R211 R218 R258:R263 R270">
    <cfRule type="containsText" dxfId="875" priority="21" operator="containsText" text="5">
      <formula>NOT(ISERROR(SEARCH(("5"),(K23))))</formula>
    </cfRule>
  </conditionalFormatting>
  <conditionalFormatting sqref="R23:R24 R27:R30 R104:R108 R156:R160 R207:R211 R259:R263">
    <cfRule type="containsText" dxfId="874" priority="22" operator="containsText" text="BAJO">
      <formula>NOT(ISERROR(SEARCH(("BAJO"),(R23))))</formula>
    </cfRule>
  </conditionalFormatting>
  <conditionalFormatting sqref="R23:R24 R27:R30 R104:R108 R156:R160 R207:R211 R259:R263">
    <cfRule type="containsText" dxfId="873" priority="23" operator="containsText" text="MEDIO">
      <formula>NOT(ISERROR(SEARCH(("MEDIO"),(R23))))</formula>
    </cfRule>
  </conditionalFormatting>
  <conditionalFormatting sqref="R23:R24 R27:R30 R104:R108 R156:R160 R207:R211 R259:R263">
    <cfRule type="containsText" dxfId="872" priority="24" operator="containsText" text="ALTO">
      <formula>NOT(ISERROR(SEARCH(("ALTO"),(R23))))</formula>
    </cfRule>
  </conditionalFormatting>
  <conditionalFormatting sqref="R23:R24 R27:R30 R104:R108 R156:R160 R207:R211 R259:R263">
    <cfRule type="containsText" dxfId="871" priority="25" operator="containsText" text="EXTREMO">
      <formula>NOT(ISERROR(SEARCH(("EXTREMO"),(R23))))</formula>
    </cfRule>
  </conditionalFormatting>
  <conditionalFormatting sqref="R23:R24 R27:R30 R104:R108 R156:R160 R207:R211 R259:R263">
    <cfRule type="containsText" dxfId="870" priority="26" operator="containsText" text="CATASTROFICO">
      <formula>NOT(ISERROR(SEARCH(("CATASTROFICO"),(R23))))</formula>
    </cfRule>
  </conditionalFormatting>
  <conditionalFormatting sqref="K26:M26 O26:Q27 R26 P152 P164:P165">
    <cfRule type="containsText" dxfId="869" priority="27" operator="containsText" text="_">
      <formula>NOT(ISERROR(SEARCH(("_"),(K26))))</formula>
    </cfRule>
  </conditionalFormatting>
  <conditionalFormatting sqref="K26:M26 O26:Q27 R26 P152 P164:P165">
    <cfRule type="containsText" dxfId="868" priority="28" operator="containsText" text="2">
      <formula>NOT(ISERROR(SEARCH(("2"),(K26))))</formula>
    </cfRule>
  </conditionalFormatting>
  <conditionalFormatting sqref="K26:M26 O26:Q27 R26 P152 P164:P165">
    <cfRule type="containsText" dxfId="867" priority="29" operator="containsText" text="3">
      <formula>NOT(ISERROR(SEARCH(("3"),(K26))))</formula>
    </cfRule>
  </conditionalFormatting>
  <conditionalFormatting sqref="K26:M26 O26:Q27 R26 P152 P164:P165">
    <cfRule type="containsText" dxfId="866" priority="30" operator="containsText" text="4">
      <formula>NOT(ISERROR(SEARCH(("4"),(K26))))</formula>
    </cfRule>
  </conditionalFormatting>
  <conditionalFormatting sqref="K26:M26 O26:Q27 R26 P152 P164:P165">
    <cfRule type="containsText" dxfId="865" priority="31" operator="containsText" text="5">
      <formula>NOT(ISERROR(SEARCH(("5"),(K26))))</formula>
    </cfRule>
  </conditionalFormatting>
  <conditionalFormatting sqref="R26">
    <cfRule type="containsText" dxfId="864" priority="32" operator="containsText" text="BAJO">
      <formula>NOT(ISERROR(SEARCH(("BAJO"),(R26))))</formula>
    </cfRule>
  </conditionalFormatting>
  <conditionalFormatting sqref="R26">
    <cfRule type="containsText" dxfId="863" priority="33" operator="containsText" text="MEDIO">
      <formula>NOT(ISERROR(SEARCH(("MEDIO"),(R26))))</formula>
    </cfRule>
  </conditionalFormatting>
  <conditionalFormatting sqref="R26">
    <cfRule type="containsText" dxfId="862" priority="34" operator="containsText" text="ALTO">
      <formula>NOT(ISERROR(SEARCH(("ALTO"),(R26))))</formula>
    </cfRule>
  </conditionalFormatting>
  <conditionalFormatting sqref="R26">
    <cfRule type="containsText" dxfId="861" priority="35" operator="containsText" text="EXTREMO">
      <formula>NOT(ISERROR(SEARCH(("EXTREMO"),(R26))))</formula>
    </cfRule>
  </conditionalFormatting>
  <conditionalFormatting sqref="R26">
    <cfRule type="containsText" dxfId="860" priority="36" operator="containsText" text="CATASTROFICO">
      <formula>NOT(ISERROR(SEARCH(("CATASTROFICO"),(R26))))</formula>
    </cfRule>
  </conditionalFormatting>
  <conditionalFormatting sqref="K32:M32 O32:R32 P137 P144">
    <cfRule type="containsText" dxfId="859" priority="37" operator="containsText" text="_">
      <formula>NOT(ISERROR(SEARCH(("_"),(K32))))</formula>
    </cfRule>
  </conditionalFormatting>
  <conditionalFormatting sqref="K25:M25 O25:R25 R109:R113 R161:R165 P164 R212:R216 R264:R268">
    <cfRule type="containsText" dxfId="858" priority="38" operator="containsText" text="_">
      <formula>NOT(ISERROR(SEARCH(("_"),(K25))))</formula>
    </cfRule>
  </conditionalFormatting>
  <conditionalFormatting sqref="K25:M25 O25:R25 R109:R113 R161:R165 P164 R212:R216 R264:R268">
    <cfRule type="containsText" dxfId="857" priority="39" operator="containsText" text="1">
      <formula>NOT(ISERROR(SEARCH(("1"),(K25))))</formula>
    </cfRule>
  </conditionalFormatting>
  <conditionalFormatting sqref="K25:M25 O25:R25 R109:R113 R161:R165 P164 R212:R216 R264:R268">
    <cfRule type="containsText" dxfId="856" priority="40" operator="containsText" text="2">
      <formula>NOT(ISERROR(SEARCH(("2"),(K25))))</formula>
    </cfRule>
  </conditionalFormatting>
  <conditionalFormatting sqref="K25:M25 O25:R25 R109:R113 R161:R165 P164 R212:R216 R264:R268">
    <cfRule type="containsText" dxfId="855" priority="41" operator="containsText" text="3">
      <formula>NOT(ISERROR(SEARCH(("3"),(K25))))</formula>
    </cfRule>
  </conditionalFormatting>
  <conditionalFormatting sqref="K25:M25 O25:R25 R109:R113 R161:R165 P164 R212:R216 R264:R268">
    <cfRule type="containsText" dxfId="854" priority="42" operator="containsText" text="4">
      <formula>NOT(ISERROR(SEARCH(("4"),(K25))))</formula>
    </cfRule>
  </conditionalFormatting>
  <conditionalFormatting sqref="K25:M25 O25:R25 R109:R113 R161:R165 P164 R212:R216 R264:R268">
    <cfRule type="containsText" dxfId="853" priority="43" operator="containsText" text="5">
      <formula>NOT(ISERROR(SEARCH(("5"),(K25))))</formula>
    </cfRule>
  </conditionalFormatting>
  <conditionalFormatting sqref="R25 R109:R113 R161:R165 R212:R216 R264:R268">
    <cfRule type="containsText" dxfId="852" priority="44" operator="containsText" text="BAJO">
      <formula>NOT(ISERROR(SEARCH(("BAJO"),(R25))))</formula>
    </cfRule>
  </conditionalFormatting>
  <conditionalFormatting sqref="R25 R109:R113 R161:R165 R212:R216 R264:R268">
    <cfRule type="containsText" dxfId="851" priority="45" operator="containsText" text="MEDIO">
      <formula>NOT(ISERROR(SEARCH(("MEDIO"),(R25))))</formula>
    </cfRule>
  </conditionalFormatting>
  <conditionalFormatting sqref="R25 R109:R113 R161:R165 R212:R216 R264:R268">
    <cfRule type="containsText" dxfId="850" priority="46" operator="containsText" text="ALTO">
      <formula>NOT(ISERROR(SEARCH(("ALTO"),(R25))))</formula>
    </cfRule>
  </conditionalFormatting>
  <conditionalFormatting sqref="R25 R109:R113 R161:R165 R212:R216 R264:R268">
    <cfRule type="containsText" dxfId="849" priority="47" operator="containsText" text="EXTREMO">
      <formula>NOT(ISERROR(SEARCH(("EXTREMO"),(R25))))</formula>
    </cfRule>
  </conditionalFormatting>
  <conditionalFormatting sqref="R25 R109:R113 R161:R165 R212:R216 R264:R268">
    <cfRule type="containsText" dxfId="848" priority="48" operator="containsText" text="CATASTROFICO">
      <formula>NOT(ISERROR(SEARCH(("CATASTROFICO"),(R25))))</formula>
    </cfRule>
  </conditionalFormatting>
  <conditionalFormatting sqref="K26:M26 O26:Q27 R26 P152 P164:P165">
    <cfRule type="containsText" dxfId="847" priority="49" operator="containsText" text="1">
      <formula>NOT(ISERROR(SEARCH(("1"),(K26))))</formula>
    </cfRule>
  </conditionalFormatting>
  <conditionalFormatting sqref="K32:M32 O32:R32 P137 P144">
    <cfRule type="containsText" dxfId="846" priority="50" operator="containsText" text="1">
      <formula>NOT(ISERROR(SEARCH(("1"),(K32))))</formula>
    </cfRule>
  </conditionalFormatting>
  <conditionalFormatting sqref="K32:M32 O32:R32 P137 P144">
    <cfRule type="containsText" dxfId="845" priority="51" operator="containsText" text="2">
      <formula>NOT(ISERROR(SEARCH(("2"),(K32))))</formula>
    </cfRule>
  </conditionalFormatting>
  <conditionalFormatting sqref="K32:M32 O32:R32 P137 P144">
    <cfRule type="containsText" dxfId="844" priority="52" operator="containsText" text="3">
      <formula>NOT(ISERROR(SEARCH(("3"),(K32))))</formula>
    </cfRule>
  </conditionalFormatting>
  <conditionalFormatting sqref="K32:M32 O32:R32 P137 P144">
    <cfRule type="containsText" dxfId="843" priority="53" operator="containsText" text="4">
      <formula>NOT(ISERROR(SEARCH(("4"),(K32))))</formula>
    </cfRule>
  </conditionalFormatting>
  <conditionalFormatting sqref="K32:M32 O32:R32 P137 P144">
    <cfRule type="containsText" dxfId="842" priority="54" operator="containsText" text="5">
      <formula>NOT(ISERROR(SEARCH(("5"),(K32))))</formula>
    </cfRule>
  </conditionalFormatting>
  <conditionalFormatting sqref="R32">
    <cfRule type="containsText" dxfId="841" priority="55" operator="containsText" text="BAJO">
      <formula>NOT(ISERROR(SEARCH(("BAJO"),(R32))))</formula>
    </cfRule>
  </conditionalFormatting>
  <conditionalFormatting sqref="R32">
    <cfRule type="containsText" dxfId="840" priority="56" operator="containsText" text="MEDIO">
      <formula>NOT(ISERROR(SEARCH(("MEDIO"),(R32))))</formula>
    </cfRule>
  </conditionalFormatting>
  <conditionalFormatting sqref="R32">
    <cfRule type="containsText" dxfId="839" priority="57" operator="containsText" text="ALTO">
      <formula>NOT(ISERROR(SEARCH(("ALTO"),(R32))))</formula>
    </cfRule>
  </conditionalFormatting>
  <conditionalFormatting sqref="R32">
    <cfRule type="containsText" dxfId="838" priority="58" operator="containsText" text="EXTREMO">
      <formula>NOT(ISERROR(SEARCH(("EXTREMO"),(R32))))</formula>
    </cfRule>
  </conditionalFormatting>
  <conditionalFormatting sqref="R32">
    <cfRule type="containsText" dxfId="837" priority="59" operator="containsText" text="CATASTROFICO">
      <formula>NOT(ISERROR(SEARCH(("CATASTROFICO"),(R32))))</formula>
    </cfRule>
  </conditionalFormatting>
  <conditionalFormatting sqref="K33:M33 O33:R33 P142 P159">
    <cfRule type="containsText" dxfId="836" priority="60" operator="containsText" text="_">
      <formula>NOT(ISERROR(SEARCH(("_"),(K33))))</formula>
    </cfRule>
  </conditionalFormatting>
  <conditionalFormatting sqref="K33:M33 O33:R33 P142 P159">
    <cfRule type="containsText" dxfId="835" priority="61" operator="containsText" text="1">
      <formula>NOT(ISERROR(SEARCH(("1"),(K33))))</formula>
    </cfRule>
  </conditionalFormatting>
  <conditionalFormatting sqref="K33:M33 O33:R33 P142 P159">
    <cfRule type="containsText" dxfId="834" priority="62" operator="containsText" text="2">
      <formula>NOT(ISERROR(SEARCH(("2"),(K33))))</formula>
    </cfRule>
  </conditionalFormatting>
  <conditionalFormatting sqref="K33:M33 O33:R33 P142 P159">
    <cfRule type="containsText" dxfId="833" priority="63" operator="containsText" text="3">
      <formula>NOT(ISERROR(SEARCH(("3"),(K33))))</formula>
    </cfRule>
  </conditionalFormatting>
  <conditionalFormatting sqref="K33:M33 O33:R33 P142 P159">
    <cfRule type="containsText" dxfId="832" priority="64" operator="containsText" text="4">
      <formula>NOT(ISERROR(SEARCH(("4"),(K33))))</formula>
    </cfRule>
  </conditionalFormatting>
  <conditionalFormatting sqref="K33:M33 O33:R33 P142 P159">
    <cfRule type="containsText" dxfId="831" priority="65" operator="containsText" text="5">
      <formula>NOT(ISERROR(SEARCH(("5"),(K33))))</formula>
    </cfRule>
  </conditionalFormatting>
  <conditionalFormatting sqref="R33">
    <cfRule type="containsText" dxfId="830" priority="66" operator="containsText" text="BAJO">
      <formula>NOT(ISERROR(SEARCH(("BAJO"),(R33))))</formula>
    </cfRule>
  </conditionalFormatting>
  <conditionalFormatting sqref="R33">
    <cfRule type="containsText" dxfId="829" priority="67" operator="containsText" text="MEDIO">
      <formula>NOT(ISERROR(SEARCH(("MEDIO"),(R33))))</formula>
    </cfRule>
  </conditionalFormatting>
  <conditionalFormatting sqref="R33">
    <cfRule type="containsText" dxfId="828" priority="68" operator="containsText" text="ALTO">
      <formula>NOT(ISERROR(SEARCH(("ALTO"),(R33))))</formula>
    </cfRule>
  </conditionalFormatting>
  <conditionalFormatting sqref="R33">
    <cfRule type="containsText" dxfId="827" priority="69" operator="containsText" text="EXTREMO">
      <formula>NOT(ISERROR(SEARCH(("EXTREMO"),(R33))))</formula>
    </cfRule>
  </conditionalFormatting>
  <conditionalFormatting sqref="R33">
    <cfRule type="containsText" dxfId="826" priority="70" operator="containsText" text="CATASTROFICO">
      <formula>NOT(ISERROR(SEARCH(("CATASTROFICO"),(R33))))</formula>
    </cfRule>
  </conditionalFormatting>
  <conditionalFormatting sqref="O131:R131">
    <cfRule type="containsText" dxfId="825" priority="71" operator="containsText" text="_">
      <formula>NOT(ISERROR(SEARCH(("_"),(O131))))</formula>
    </cfRule>
  </conditionalFormatting>
  <conditionalFormatting sqref="O131:R131">
    <cfRule type="containsText" dxfId="824" priority="72" operator="containsText" text="2">
      <formula>NOT(ISERROR(SEARCH(("2"),(O131))))</formula>
    </cfRule>
  </conditionalFormatting>
  <conditionalFormatting sqref="O131:R131">
    <cfRule type="containsText" dxfId="823" priority="73" operator="containsText" text="3">
      <formula>NOT(ISERROR(SEARCH(("3"),(O131))))</formula>
    </cfRule>
  </conditionalFormatting>
  <conditionalFormatting sqref="O131:R131">
    <cfRule type="containsText" dxfId="822" priority="74" operator="containsText" text="4">
      <formula>NOT(ISERROR(SEARCH(("4"),(O131))))</formula>
    </cfRule>
  </conditionalFormatting>
  <conditionalFormatting sqref="O131:R131">
    <cfRule type="containsText" dxfId="821" priority="75" operator="containsText" text="5">
      <formula>NOT(ISERROR(SEARCH(("5"),(O131))))</formula>
    </cfRule>
  </conditionalFormatting>
  <conditionalFormatting sqref="R131">
    <cfRule type="containsText" dxfId="820" priority="76" operator="containsText" text="BAJO">
      <formula>NOT(ISERROR(SEARCH(("BAJO"),(R131))))</formula>
    </cfRule>
  </conditionalFormatting>
  <conditionalFormatting sqref="R131">
    <cfRule type="containsText" dxfId="819" priority="77" operator="containsText" text="MEDIO">
      <formula>NOT(ISERROR(SEARCH(("MEDIO"),(R131))))</formula>
    </cfRule>
  </conditionalFormatting>
  <conditionalFormatting sqref="R131">
    <cfRule type="containsText" dxfId="818" priority="78" operator="containsText" text="ALTO">
      <formula>NOT(ISERROR(SEARCH(("ALTO"),(R131))))</formula>
    </cfRule>
  </conditionalFormatting>
  <conditionalFormatting sqref="R131">
    <cfRule type="containsText" dxfId="817" priority="79" operator="containsText" text="EXTREMO">
      <formula>NOT(ISERROR(SEARCH(("EXTREMO"),(R131))))</formula>
    </cfRule>
  </conditionalFormatting>
  <conditionalFormatting sqref="R131">
    <cfRule type="containsText" dxfId="816" priority="80" operator="containsText" text="CATASTROFICO">
      <formula>NOT(ISERROR(SEARCH(("CATASTROFICO"),(R131))))</formula>
    </cfRule>
  </conditionalFormatting>
  <conditionalFormatting sqref="K31:M31 O31:R31 P136 P143">
    <cfRule type="containsText" dxfId="815" priority="81" operator="containsText" text="_">
      <formula>NOT(ISERROR(SEARCH(("_"),(K31))))</formula>
    </cfRule>
  </conditionalFormatting>
  <conditionalFormatting sqref="K31:M31 O31:R31 P136 P143">
    <cfRule type="containsText" dxfId="814" priority="82" operator="containsText" text="1">
      <formula>NOT(ISERROR(SEARCH(("1"),(K31))))</formula>
    </cfRule>
  </conditionalFormatting>
  <conditionalFormatting sqref="K31:M31 O31:R31 P136 P143">
    <cfRule type="containsText" dxfId="813" priority="83" operator="containsText" text="2">
      <formula>NOT(ISERROR(SEARCH(("2"),(K31))))</formula>
    </cfRule>
  </conditionalFormatting>
  <conditionalFormatting sqref="K31:M31 O31:R31 P136 P143">
    <cfRule type="containsText" dxfId="812" priority="84" operator="containsText" text="3">
      <formula>NOT(ISERROR(SEARCH(("3"),(K31))))</formula>
    </cfRule>
  </conditionalFormatting>
  <conditionalFormatting sqref="K31:M31 O31:R31 P136 P143">
    <cfRule type="containsText" dxfId="811" priority="85" operator="containsText" text="4">
      <formula>NOT(ISERROR(SEARCH(("4"),(K31))))</formula>
    </cfRule>
  </conditionalFormatting>
  <conditionalFormatting sqref="K31:M31 O31:R31 P136 P143">
    <cfRule type="containsText" dxfId="810" priority="86" operator="containsText" text="5">
      <formula>NOT(ISERROR(SEARCH(("5"),(K31))))</formula>
    </cfRule>
  </conditionalFormatting>
  <conditionalFormatting sqref="R31">
    <cfRule type="containsText" dxfId="809" priority="87" operator="containsText" text="BAJO">
      <formula>NOT(ISERROR(SEARCH(("BAJO"),(R31))))</formula>
    </cfRule>
  </conditionalFormatting>
  <conditionalFormatting sqref="R31">
    <cfRule type="containsText" dxfId="808" priority="88" operator="containsText" text="MEDIO">
      <formula>NOT(ISERROR(SEARCH(("MEDIO"),(R31))))</formula>
    </cfRule>
  </conditionalFormatting>
  <conditionalFormatting sqref="R31">
    <cfRule type="containsText" dxfId="807" priority="89" operator="containsText" text="ALTO">
      <formula>NOT(ISERROR(SEARCH(("ALTO"),(R31))))</formula>
    </cfRule>
  </conditionalFormatting>
  <conditionalFormatting sqref="R31">
    <cfRule type="containsText" dxfId="806" priority="90" operator="containsText" text="EXTREMO">
      <formula>NOT(ISERROR(SEARCH(("EXTREMO"),(R31))))</formula>
    </cfRule>
  </conditionalFormatting>
  <conditionalFormatting sqref="R31">
    <cfRule type="containsText" dxfId="805" priority="91" operator="containsText" text="CATASTROFICO">
      <formula>NOT(ISERROR(SEARCH(("CATASTROFICO"),(R31))))</formula>
    </cfRule>
  </conditionalFormatting>
  <conditionalFormatting sqref="O131:R131">
    <cfRule type="containsText" dxfId="804" priority="92" operator="containsText" text="1">
      <formula>NOT(ISERROR(SEARCH(("1"),(O131))))</formula>
    </cfRule>
  </conditionalFormatting>
  <conditionalFormatting sqref="K132">
    <cfRule type="containsText" dxfId="803" priority="93" operator="containsText" text="_">
      <formula>NOT(ISERROR(SEARCH(("_"),(K132))))</formula>
    </cfRule>
  </conditionalFormatting>
  <conditionalFormatting sqref="K132">
    <cfRule type="containsText" dxfId="802" priority="94" operator="containsText" text="1">
      <formula>NOT(ISERROR(SEARCH(("1"),(K132))))</formula>
    </cfRule>
  </conditionalFormatting>
  <conditionalFormatting sqref="K132">
    <cfRule type="containsText" dxfId="801" priority="95" operator="containsText" text="2">
      <formula>NOT(ISERROR(SEARCH(("2"),(K132))))</formula>
    </cfRule>
  </conditionalFormatting>
  <conditionalFormatting sqref="K132">
    <cfRule type="containsText" dxfId="800" priority="96" operator="containsText" text="3">
      <formula>NOT(ISERROR(SEARCH(("3"),(K132))))</formula>
    </cfRule>
  </conditionalFormatting>
  <conditionalFormatting sqref="K132">
    <cfRule type="containsText" dxfId="799" priority="97" operator="containsText" text="4">
      <formula>NOT(ISERROR(SEARCH(("4"),(K132))))</formula>
    </cfRule>
  </conditionalFormatting>
  <conditionalFormatting sqref="K132">
    <cfRule type="containsText" dxfId="798" priority="98" operator="containsText" text="5">
      <formula>NOT(ISERROR(SEARCH(("5"),(K132))))</formula>
    </cfRule>
  </conditionalFormatting>
  <conditionalFormatting sqref="O132:P133">
    <cfRule type="containsText" dxfId="797" priority="99" operator="containsText" text="_">
      <formula>NOT(ISERROR(SEARCH(("_"),(O132))))</formula>
    </cfRule>
  </conditionalFormatting>
  <conditionalFormatting sqref="O132:P133">
    <cfRule type="containsText" dxfId="796" priority="100" operator="containsText" text="1">
      <formula>NOT(ISERROR(SEARCH(("1"),(O132))))</formula>
    </cfRule>
  </conditionalFormatting>
  <conditionalFormatting sqref="O132:P133">
    <cfRule type="containsText" dxfId="795" priority="101" operator="containsText" text="2">
      <formula>NOT(ISERROR(SEARCH(("2"),(O132))))</formula>
    </cfRule>
  </conditionalFormatting>
  <conditionalFormatting sqref="O132:P133">
    <cfRule type="containsText" dxfId="794" priority="102" operator="containsText" text="3">
      <formula>NOT(ISERROR(SEARCH(("3"),(O132))))</formula>
    </cfRule>
  </conditionalFormatting>
  <conditionalFormatting sqref="O132:P133">
    <cfRule type="containsText" dxfId="793" priority="103" operator="containsText" text="4">
      <formula>NOT(ISERROR(SEARCH(("4"),(O132))))</formula>
    </cfRule>
  </conditionalFormatting>
  <conditionalFormatting sqref="O132:P133">
    <cfRule type="containsText" dxfId="792" priority="104" operator="containsText" text="5">
      <formula>NOT(ISERROR(SEARCH(("5"),(O132))))</formula>
    </cfRule>
  </conditionalFormatting>
  <conditionalFormatting sqref="R165">
    <cfRule type="containsText" dxfId="791" priority="105" operator="containsText" text="EXTREMO">
      <formula>NOT(ISERROR(SEARCH(("EXTREMO"),(R165))))</formula>
    </cfRule>
  </conditionalFormatting>
  <conditionalFormatting sqref="O166:R166">
    <cfRule type="containsText" dxfId="790" priority="106" operator="containsText" text="_">
      <formula>NOT(ISERROR(SEARCH(("_"),(O166))))</formula>
    </cfRule>
  </conditionalFormatting>
  <conditionalFormatting sqref="O165:R165">
    <cfRule type="containsText" dxfId="789" priority="107" operator="containsText" text="1">
      <formula>NOT(ISERROR(SEARCH(("1"),(O165))))</formula>
    </cfRule>
  </conditionalFormatting>
  <conditionalFormatting sqref="O166:R166">
    <cfRule type="containsText" dxfId="788" priority="108" operator="containsText" text="2">
      <formula>NOT(ISERROR(SEARCH(("2"),(O166))))</formula>
    </cfRule>
  </conditionalFormatting>
  <conditionalFormatting sqref="O166:R166">
    <cfRule type="containsText" dxfId="787" priority="109" operator="containsText" text="3">
      <formula>NOT(ISERROR(SEARCH(("3"),(O166))))</formula>
    </cfRule>
  </conditionalFormatting>
  <conditionalFormatting sqref="O166:R166">
    <cfRule type="containsText" dxfId="786" priority="110" operator="containsText" text="4">
      <formula>NOT(ISERROR(SEARCH(("4"),(O166))))</formula>
    </cfRule>
  </conditionalFormatting>
  <conditionalFormatting sqref="O166:R166">
    <cfRule type="containsText" dxfId="785" priority="111" operator="containsText" text="5">
      <formula>NOT(ISERROR(SEARCH(("5"),(O166))))</formula>
    </cfRule>
  </conditionalFormatting>
  <conditionalFormatting sqref="R165">
    <cfRule type="containsText" dxfId="784" priority="112" operator="containsText" text="BAJO">
      <formula>NOT(ISERROR(SEARCH(("BAJO"),(R165))))</formula>
    </cfRule>
  </conditionalFormatting>
  <conditionalFormatting sqref="R166">
    <cfRule type="containsText" dxfId="783" priority="113" operator="containsText" text="MEDIO">
      <formula>NOT(ISERROR(SEARCH(("MEDIO"),(R166))))</formula>
    </cfRule>
  </conditionalFormatting>
  <conditionalFormatting sqref="R166">
    <cfRule type="containsText" dxfId="782" priority="114" operator="containsText" text="ALTO">
      <formula>NOT(ISERROR(SEARCH(("ALTO"),(R166))))</formula>
    </cfRule>
  </conditionalFormatting>
  <conditionalFormatting sqref="R166">
    <cfRule type="containsText" dxfId="781" priority="115" operator="containsText" text="EXTREMO">
      <formula>NOT(ISERROR(SEARCH(("EXTREMO"),(R166))))</formula>
    </cfRule>
  </conditionalFormatting>
  <conditionalFormatting sqref="R166">
    <cfRule type="containsText" dxfId="780" priority="116" operator="containsText" text="CATASTROFICO">
      <formula>NOT(ISERROR(SEARCH(("CATASTROFICO"),(R166))))</formula>
    </cfRule>
  </conditionalFormatting>
  <conditionalFormatting sqref="Q128:Q130 R122:R271">
    <cfRule type="containsText" dxfId="779" priority="117" operator="containsText" text="_">
      <formula>NOT(ISERROR(SEARCH(("_"),(S122))))</formula>
    </cfRule>
  </conditionalFormatting>
  <conditionalFormatting sqref="Q128:Q130 R122:R271">
    <cfRule type="containsText" dxfId="778" priority="118" operator="containsText" text="1">
      <formula>NOT(ISERROR(SEARCH(("1"),(S122))))</formula>
    </cfRule>
  </conditionalFormatting>
  <conditionalFormatting sqref="Q128:Q130 R122:R271">
    <cfRule type="containsText" dxfId="777" priority="119" operator="containsText" text="2">
      <formula>NOT(ISERROR(SEARCH(("2"),(S122))))</formula>
    </cfRule>
  </conditionalFormatting>
  <conditionalFormatting sqref="Q128:Q130 R122:R271">
    <cfRule type="containsText" dxfId="776" priority="120" operator="containsText" text="3">
      <formula>NOT(ISERROR(SEARCH(("3"),(S122))))</formula>
    </cfRule>
  </conditionalFormatting>
  <conditionalFormatting sqref="Q128:Q130 R122:R271">
    <cfRule type="containsText" dxfId="775" priority="121" operator="containsText" text="4">
      <formula>NOT(ISERROR(SEARCH(("4"),(S122))))</formula>
    </cfRule>
  </conditionalFormatting>
  <conditionalFormatting sqref="Q128:Q130 R122:R271">
    <cfRule type="containsText" dxfId="774" priority="122" operator="containsText" text="5">
      <formula>NOT(ISERROR(SEARCH(("5"),(S122))))</formula>
    </cfRule>
  </conditionalFormatting>
  <conditionalFormatting sqref="K131:M131">
    <cfRule type="containsText" dxfId="773" priority="128" operator="containsText" text="_">
      <formula>NOT(ISERROR(SEARCH(("_"),(K131))))</formula>
    </cfRule>
  </conditionalFormatting>
  <conditionalFormatting sqref="K131:M131">
    <cfRule type="containsText" dxfId="772" priority="129" operator="containsText" text="1">
      <formula>NOT(ISERROR(SEARCH(("1"),(K131))))</formula>
    </cfRule>
  </conditionalFormatting>
  <conditionalFormatting sqref="K131:M131">
    <cfRule type="containsText" dxfId="771" priority="130" operator="containsText" text="2">
      <formula>NOT(ISERROR(SEARCH(("2"),(K131))))</formula>
    </cfRule>
  </conditionalFormatting>
  <conditionalFormatting sqref="K131:M131">
    <cfRule type="containsText" dxfId="770" priority="131" operator="containsText" text="3">
      <formula>NOT(ISERROR(SEARCH(("3"),(K131))))</formula>
    </cfRule>
  </conditionalFormatting>
  <conditionalFormatting sqref="K131:M131">
    <cfRule type="containsText" dxfId="769" priority="132" operator="containsText" text="4">
      <formula>NOT(ISERROR(SEARCH(("4"),(K131))))</formula>
    </cfRule>
  </conditionalFormatting>
  <conditionalFormatting sqref="K131:M131">
    <cfRule type="containsText" dxfId="768" priority="133" operator="containsText" text="5">
      <formula>NOT(ISERROR(SEARCH(("5"),(K131))))</formula>
    </cfRule>
  </conditionalFormatting>
  <conditionalFormatting sqref="O132:R132">
    <cfRule type="containsText" dxfId="767" priority="134" operator="containsText" text="_">
      <formula>NOT(ISERROR(SEARCH(("_"),(O132))))</formula>
    </cfRule>
  </conditionalFormatting>
  <conditionalFormatting sqref="O132:R132">
    <cfRule type="containsText" dxfId="766" priority="135" operator="containsText" text="2">
      <formula>NOT(ISERROR(SEARCH(("2"),(O132))))</formula>
    </cfRule>
  </conditionalFormatting>
  <conditionalFormatting sqref="O132:R132">
    <cfRule type="containsText" dxfId="765" priority="136" operator="containsText" text="3">
      <formula>NOT(ISERROR(SEARCH(("3"),(O132))))</formula>
    </cfRule>
  </conditionalFormatting>
  <conditionalFormatting sqref="O132:R132">
    <cfRule type="containsText" dxfId="764" priority="137" operator="containsText" text="4">
      <formula>NOT(ISERROR(SEARCH(("4"),(O132))))</formula>
    </cfRule>
  </conditionalFormatting>
  <conditionalFormatting sqref="O132:R132">
    <cfRule type="containsText" dxfId="763" priority="138" operator="containsText" text="5">
      <formula>NOT(ISERROR(SEARCH(("5"),(O132))))</formula>
    </cfRule>
  </conditionalFormatting>
  <conditionalFormatting sqref="R132">
    <cfRule type="containsText" dxfId="762" priority="139" operator="containsText" text="BAJO">
      <formula>NOT(ISERROR(SEARCH(("BAJO"),(R132))))</formula>
    </cfRule>
  </conditionalFormatting>
  <conditionalFormatting sqref="R132">
    <cfRule type="containsText" dxfId="761" priority="140" operator="containsText" text="MEDIO">
      <formula>NOT(ISERROR(SEARCH(("MEDIO"),(R132))))</formula>
    </cfRule>
  </conditionalFormatting>
  <conditionalFormatting sqref="R132">
    <cfRule type="containsText" dxfId="760" priority="141" operator="containsText" text="ALTO">
      <formula>NOT(ISERROR(SEARCH(("ALTO"),(R132))))</formula>
    </cfRule>
  </conditionalFormatting>
  <conditionalFormatting sqref="R132">
    <cfRule type="containsText" dxfId="759" priority="142" operator="containsText" text="EXTREMO">
      <formula>NOT(ISERROR(SEARCH(("EXTREMO"),(R132))))</formula>
    </cfRule>
  </conditionalFormatting>
  <conditionalFormatting sqref="R132">
    <cfRule type="containsText" dxfId="758" priority="143" operator="containsText" text="CATASTROFICO">
      <formula>NOT(ISERROR(SEARCH(("CATASTROFICO"),(R132))))</formula>
    </cfRule>
  </conditionalFormatting>
  <conditionalFormatting sqref="O132:R132">
    <cfRule type="containsText" dxfId="757" priority="144" operator="containsText" text="1">
      <formula>NOT(ISERROR(SEARCH(("1"),(O132))))</formula>
    </cfRule>
  </conditionalFormatting>
  <conditionalFormatting sqref="L132:M132">
    <cfRule type="containsText" dxfId="756" priority="145" operator="containsText" text="_">
      <formula>NOT(ISERROR(SEARCH(("_"),(L132))))</formula>
    </cfRule>
  </conditionalFormatting>
  <conditionalFormatting sqref="L132:M132">
    <cfRule type="containsText" dxfId="755" priority="146" operator="containsText" text="1">
      <formula>NOT(ISERROR(SEARCH(("1"),(L132))))</formula>
    </cfRule>
  </conditionalFormatting>
  <conditionalFormatting sqref="L132:M132">
    <cfRule type="containsText" dxfId="754" priority="147" operator="containsText" text="2">
      <formula>NOT(ISERROR(SEARCH(("2"),(L132))))</formula>
    </cfRule>
  </conditionalFormatting>
  <conditionalFormatting sqref="L132:M132">
    <cfRule type="containsText" dxfId="753" priority="148" operator="containsText" text="3">
      <formula>NOT(ISERROR(SEARCH(("3"),(L132))))</formula>
    </cfRule>
  </conditionalFormatting>
  <conditionalFormatting sqref="L132:M132">
    <cfRule type="containsText" dxfId="752" priority="149" operator="containsText" text="4">
      <formula>NOT(ISERROR(SEARCH(("4"),(L132))))</formula>
    </cfRule>
  </conditionalFormatting>
  <conditionalFormatting sqref="L132:M132">
    <cfRule type="containsText" dxfId="751" priority="150" operator="containsText" text="5">
      <formula>NOT(ISERROR(SEARCH(("5"),(L132))))</formula>
    </cfRule>
  </conditionalFormatting>
  <conditionalFormatting sqref="Q133:R133">
    <cfRule type="containsText" dxfId="750" priority="151" operator="containsText" text="_">
      <formula>NOT(ISERROR(SEARCH(("_"),(Q133))))</formula>
    </cfRule>
  </conditionalFormatting>
  <conditionalFormatting sqref="Q133:R133">
    <cfRule type="containsText" dxfId="749" priority="152" operator="containsText" text="2">
      <formula>NOT(ISERROR(SEARCH(("2"),(Q133))))</formula>
    </cfRule>
  </conditionalFormatting>
  <conditionalFormatting sqref="Q133:R133">
    <cfRule type="containsText" dxfId="748" priority="153" operator="containsText" text="3">
      <formula>NOT(ISERROR(SEARCH(("3"),(Q133))))</formula>
    </cfRule>
  </conditionalFormatting>
  <conditionalFormatting sqref="Q133:R133">
    <cfRule type="containsText" dxfId="747" priority="154" operator="containsText" text="4">
      <formula>NOT(ISERROR(SEARCH(("4"),(Q133))))</formula>
    </cfRule>
  </conditionalFormatting>
  <conditionalFormatting sqref="Q133:R133">
    <cfRule type="containsText" dxfId="746" priority="155" operator="containsText" text="5">
      <formula>NOT(ISERROR(SEARCH(("5"),(Q133))))</formula>
    </cfRule>
  </conditionalFormatting>
  <conditionalFormatting sqref="R133">
    <cfRule type="containsText" dxfId="745" priority="156" operator="containsText" text="BAJO">
      <formula>NOT(ISERROR(SEARCH(("BAJO"),(R133))))</formula>
    </cfRule>
  </conditionalFormatting>
  <conditionalFormatting sqref="R133">
    <cfRule type="containsText" dxfId="744" priority="157" operator="containsText" text="MEDIO">
      <formula>NOT(ISERROR(SEARCH(("MEDIO"),(R133))))</formula>
    </cfRule>
  </conditionalFormatting>
  <conditionalFormatting sqref="R133">
    <cfRule type="containsText" dxfId="743" priority="158" operator="containsText" text="ALTO">
      <formula>NOT(ISERROR(SEARCH(("ALTO"),(R133))))</formula>
    </cfRule>
  </conditionalFormatting>
  <conditionalFormatting sqref="R133">
    <cfRule type="containsText" dxfId="742" priority="159" operator="containsText" text="EXTREMO">
      <formula>NOT(ISERROR(SEARCH(("EXTREMO"),(R133))))</formula>
    </cfRule>
  </conditionalFormatting>
  <conditionalFormatting sqref="R133">
    <cfRule type="containsText" dxfId="741" priority="160" operator="containsText" text="CATASTROFICO">
      <formula>NOT(ISERROR(SEARCH(("CATASTROFICO"),(R133))))</formula>
    </cfRule>
  </conditionalFormatting>
  <conditionalFormatting sqref="Q133:R133">
    <cfRule type="containsText" dxfId="740" priority="161" operator="containsText" text="1">
      <formula>NOT(ISERROR(SEARCH(("1"),(Q133))))</formula>
    </cfRule>
  </conditionalFormatting>
  <conditionalFormatting sqref="O133:R140">
    <cfRule type="containsText" dxfId="739" priority="162" operator="containsText" text="_">
      <formula>NOT(ISERROR(SEARCH(("_"),(O133))))</formula>
    </cfRule>
  </conditionalFormatting>
  <conditionalFormatting sqref="O133:R140">
    <cfRule type="containsText" dxfId="738" priority="163" operator="containsText" text="2">
      <formula>NOT(ISERROR(SEARCH(("2"),(O133))))</formula>
    </cfRule>
  </conditionalFormatting>
  <conditionalFormatting sqref="O133:R140">
    <cfRule type="containsText" dxfId="737" priority="164" operator="containsText" text="3">
      <formula>NOT(ISERROR(SEARCH(("3"),(O133))))</formula>
    </cfRule>
  </conditionalFormatting>
  <conditionalFormatting sqref="O133:R140">
    <cfRule type="containsText" dxfId="736" priority="165" operator="containsText" text="4">
      <formula>NOT(ISERROR(SEARCH(("4"),(O133))))</formula>
    </cfRule>
  </conditionalFormatting>
  <conditionalFormatting sqref="O133:R140">
    <cfRule type="containsText" dxfId="735" priority="166" operator="containsText" text="5">
      <formula>NOT(ISERROR(SEARCH(("5"),(O133))))</formula>
    </cfRule>
  </conditionalFormatting>
  <conditionalFormatting sqref="R133:R140">
    <cfRule type="containsText" dxfId="734" priority="167" operator="containsText" text="BAJO">
      <formula>NOT(ISERROR(SEARCH(("BAJO"),(R133))))</formula>
    </cfRule>
  </conditionalFormatting>
  <conditionalFormatting sqref="R133:R140">
    <cfRule type="containsText" dxfId="733" priority="168" operator="containsText" text="MEDIO">
      <formula>NOT(ISERROR(SEARCH(("MEDIO"),(R133))))</formula>
    </cfRule>
  </conditionalFormatting>
  <conditionalFormatting sqref="R133:R140">
    <cfRule type="containsText" dxfId="732" priority="169" operator="containsText" text="ALTO">
      <formula>NOT(ISERROR(SEARCH(("ALTO"),(R133))))</formula>
    </cfRule>
  </conditionalFormatting>
  <conditionalFormatting sqref="R133:R140">
    <cfRule type="containsText" dxfId="731" priority="170" operator="containsText" text="EXTREMO">
      <formula>NOT(ISERROR(SEARCH(("EXTREMO"),(R133))))</formula>
    </cfRule>
  </conditionalFormatting>
  <conditionalFormatting sqref="R133:R140">
    <cfRule type="containsText" dxfId="730" priority="171" operator="containsText" text="CATASTROFICO">
      <formula>NOT(ISERROR(SEARCH(("CATASTROFICO"),(R133))))</formula>
    </cfRule>
  </conditionalFormatting>
  <conditionalFormatting sqref="O133:R140">
    <cfRule type="containsText" dxfId="729" priority="172" operator="containsText" text="1">
      <formula>NOT(ISERROR(SEARCH(("1"),(O133))))</formula>
    </cfRule>
  </conditionalFormatting>
  <conditionalFormatting sqref="K138:M138 K140:M140">
    <cfRule type="containsText" dxfId="728" priority="173" operator="containsText" text="_">
      <formula>NOT(ISERROR(SEARCH(("_"),(K138))))</formula>
    </cfRule>
  </conditionalFormatting>
  <conditionalFormatting sqref="K138:M138 K140:M140">
    <cfRule type="containsText" dxfId="727" priority="174" operator="containsText" text="1">
      <formula>NOT(ISERROR(SEARCH(("1"),(K138))))</formula>
    </cfRule>
  </conditionalFormatting>
  <conditionalFormatting sqref="K138:M138 K140:M140">
    <cfRule type="containsText" dxfId="726" priority="175" operator="containsText" text="2">
      <formula>NOT(ISERROR(SEARCH(("2"),(K138))))</formula>
    </cfRule>
  </conditionalFormatting>
  <conditionalFormatting sqref="K138:M138 K140:M140">
    <cfRule type="containsText" dxfId="725" priority="176" operator="containsText" text="3">
      <formula>NOT(ISERROR(SEARCH(("3"),(K138))))</formula>
    </cfRule>
  </conditionalFormatting>
  <conditionalFormatting sqref="K138:M138 K140:M140">
    <cfRule type="containsText" dxfId="724" priority="177" operator="containsText" text="4">
      <formula>NOT(ISERROR(SEARCH(("4"),(K138))))</formula>
    </cfRule>
  </conditionalFormatting>
  <conditionalFormatting sqref="K138:M138 K140:M140">
    <cfRule type="containsText" dxfId="723" priority="178" operator="containsText" text="5">
      <formula>NOT(ISERROR(SEARCH(("5"),(K138))))</formula>
    </cfRule>
  </conditionalFormatting>
  <conditionalFormatting sqref="O138:R138 O140:R140">
    <cfRule type="containsText" dxfId="722" priority="179" operator="containsText" text="_">
      <formula>NOT(ISERROR(SEARCH(("_"),(O138))))</formula>
    </cfRule>
  </conditionalFormatting>
  <conditionalFormatting sqref="O138:R138 O140:R140">
    <cfRule type="containsText" dxfId="721" priority="180" operator="containsText" text="2">
      <formula>NOT(ISERROR(SEARCH(("2"),(O138))))</formula>
    </cfRule>
  </conditionalFormatting>
  <conditionalFormatting sqref="O138:R138 O140:R140">
    <cfRule type="containsText" dxfId="720" priority="181" operator="containsText" text="3">
      <formula>NOT(ISERROR(SEARCH(("3"),(O138))))</formula>
    </cfRule>
  </conditionalFormatting>
  <conditionalFormatting sqref="O138:R138 O140:R140">
    <cfRule type="containsText" dxfId="719" priority="182" operator="containsText" text="4">
      <formula>NOT(ISERROR(SEARCH(("4"),(O138))))</formula>
    </cfRule>
  </conditionalFormatting>
  <conditionalFormatting sqref="O138:R138 O140:R140">
    <cfRule type="containsText" dxfId="718" priority="183" operator="containsText" text="5">
      <formula>NOT(ISERROR(SEARCH(("5"),(O138))))</formula>
    </cfRule>
  </conditionalFormatting>
  <conditionalFormatting sqref="R138 R140">
    <cfRule type="containsText" dxfId="717" priority="184" operator="containsText" text="BAJO">
      <formula>NOT(ISERROR(SEARCH(("BAJO"),(R138))))</formula>
    </cfRule>
  </conditionalFormatting>
  <conditionalFormatting sqref="R138 R140">
    <cfRule type="containsText" dxfId="716" priority="185" operator="containsText" text="MEDIO">
      <formula>NOT(ISERROR(SEARCH(("MEDIO"),(R138))))</formula>
    </cfRule>
  </conditionalFormatting>
  <conditionalFormatting sqref="R138 R140">
    <cfRule type="containsText" dxfId="715" priority="186" operator="containsText" text="ALTO">
      <formula>NOT(ISERROR(SEARCH(("ALTO"),(R138))))</formula>
    </cfRule>
  </conditionalFormatting>
  <conditionalFormatting sqref="R138 R140">
    <cfRule type="containsText" dxfId="714" priority="187" operator="containsText" text="EXTREMO">
      <formula>NOT(ISERROR(SEARCH(("EXTREMO"),(R138))))</formula>
    </cfRule>
  </conditionalFormatting>
  <conditionalFormatting sqref="R138 R140">
    <cfRule type="containsText" dxfId="713" priority="188" operator="containsText" text="CATASTROFICO">
      <formula>NOT(ISERROR(SEARCH(("CATASTROFICO"),(R138))))</formula>
    </cfRule>
  </conditionalFormatting>
  <conditionalFormatting sqref="O138:R138 O140:R140">
    <cfRule type="containsText" dxfId="712" priority="189" operator="containsText" text="1">
      <formula>NOT(ISERROR(SEARCH(("1"),(O138))))</formula>
    </cfRule>
  </conditionalFormatting>
  <conditionalFormatting sqref="K34:M121 O34:Q121 K141:M143 O141:Q143 P159:P160 K239:M249 O239:Q249">
    <cfRule type="containsText" dxfId="711" priority="190" operator="containsText" text="_">
      <formula>NOT(ISERROR(SEARCH(("_"),(K34))))</formula>
    </cfRule>
  </conditionalFormatting>
  <conditionalFormatting sqref="K34:M121 O34:Q121 K141:M143 O141:Q143 P159:P160 K239:M249 O239:Q249">
    <cfRule type="containsText" dxfId="710" priority="191" operator="containsText" text="1">
      <formula>NOT(ISERROR(SEARCH(("1"),(K34))))</formula>
    </cfRule>
  </conditionalFormatting>
  <conditionalFormatting sqref="K34:M121 O34:Q121 K141:M143 O141:Q143 P159:P160 K239:M249 O239:Q249">
    <cfRule type="containsText" dxfId="709" priority="192" operator="containsText" text="2">
      <formula>NOT(ISERROR(SEARCH(("2"),(K34))))</formula>
    </cfRule>
  </conditionalFormatting>
  <conditionalFormatting sqref="K34:M121 O34:Q121 K141:M143 O141:Q143 P159:P160 K239:M249 O239:Q249">
    <cfRule type="containsText" dxfId="708" priority="193" operator="containsText" text="3">
      <formula>NOT(ISERROR(SEARCH(("3"),(K34))))</formula>
    </cfRule>
  </conditionalFormatting>
  <conditionalFormatting sqref="K34:M121 O34:Q121 K141:M143 O141:Q143 P159:P160 K239:M249 O239:Q249">
    <cfRule type="containsText" dxfId="707" priority="194" operator="containsText" text="4">
      <formula>NOT(ISERROR(SEARCH(("4"),(K34))))</formula>
    </cfRule>
  </conditionalFormatting>
  <conditionalFormatting sqref="K34:M121 O34:Q121 K141:M143 O141:Q143 P159:P160 K239:M249 O239:Q249">
    <cfRule type="containsText" dxfId="706" priority="195" operator="containsText" text="5">
      <formula>NOT(ISERROR(SEARCH(("5"),(K34))))</formula>
    </cfRule>
  </conditionalFormatting>
  <conditionalFormatting sqref="O142:R142">
    <cfRule type="containsText" dxfId="705" priority="201" operator="containsText" text="_">
      <formula>NOT(ISERROR(SEARCH(("_"),(O142))))</formula>
    </cfRule>
  </conditionalFormatting>
  <conditionalFormatting sqref="O142:R142">
    <cfRule type="containsText" dxfId="704" priority="202" operator="containsText" text="2">
      <formula>NOT(ISERROR(SEARCH(("2"),(O142))))</formula>
    </cfRule>
  </conditionalFormatting>
  <conditionalFormatting sqref="O142:R142">
    <cfRule type="containsText" dxfId="703" priority="203" operator="containsText" text="3">
      <formula>NOT(ISERROR(SEARCH(("3"),(O142))))</formula>
    </cfRule>
  </conditionalFormatting>
  <conditionalFormatting sqref="O142:R142">
    <cfRule type="containsText" dxfId="702" priority="204" operator="containsText" text="4">
      <formula>NOT(ISERROR(SEARCH(("4"),(O142))))</formula>
    </cfRule>
  </conditionalFormatting>
  <conditionalFormatting sqref="O142:R142">
    <cfRule type="containsText" dxfId="701" priority="205" operator="containsText" text="5">
      <formula>NOT(ISERROR(SEARCH(("5"),(O142))))</formula>
    </cfRule>
  </conditionalFormatting>
  <conditionalFormatting sqref="R142">
    <cfRule type="containsText" dxfId="700" priority="206" operator="containsText" text="BAJO">
      <formula>NOT(ISERROR(SEARCH(("BAJO"),(R142))))</formula>
    </cfRule>
  </conditionalFormatting>
  <conditionalFormatting sqref="R142">
    <cfRule type="containsText" dxfId="699" priority="207" operator="containsText" text="MEDIO">
      <formula>NOT(ISERROR(SEARCH(("MEDIO"),(R142))))</formula>
    </cfRule>
  </conditionalFormatting>
  <conditionalFormatting sqref="R142">
    <cfRule type="containsText" dxfId="698" priority="208" operator="containsText" text="ALTO">
      <formula>NOT(ISERROR(SEARCH(("ALTO"),(R142))))</formula>
    </cfRule>
  </conditionalFormatting>
  <conditionalFormatting sqref="R142">
    <cfRule type="containsText" dxfId="697" priority="209" operator="containsText" text="EXTREMO">
      <formula>NOT(ISERROR(SEARCH(("EXTREMO"),(R142))))</formula>
    </cfRule>
  </conditionalFormatting>
  <conditionalFormatting sqref="R142">
    <cfRule type="containsText" dxfId="696" priority="210" operator="containsText" text="CATASTROFICO">
      <formula>NOT(ISERROR(SEARCH(("CATASTROFICO"),(R142))))</formula>
    </cfRule>
  </conditionalFormatting>
  <conditionalFormatting sqref="O142:R142">
    <cfRule type="containsText" dxfId="695" priority="211" operator="containsText" text="1">
      <formula>NOT(ISERROR(SEARCH(("1"),(O142))))</formula>
    </cfRule>
  </conditionalFormatting>
  <conditionalFormatting sqref="K136 K143">
    <cfRule type="containsText" dxfId="694" priority="212" operator="containsText" text="_">
      <formula>NOT(ISERROR(SEARCH(("_"),(K136))))</formula>
    </cfRule>
  </conditionalFormatting>
  <conditionalFormatting sqref="K136 K143">
    <cfRule type="containsText" dxfId="693" priority="213" operator="containsText" text="1">
      <formula>NOT(ISERROR(SEARCH(("1"),(K136))))</formula>
    </cfRule>
  </conditionalFormatting>
  <conditionalFormatting sqref="K136 K143">
    <cfRule type="containsText" dxfId="692" priority="214" operator="containsText" text="2">
      <formula>NOT(ISERROR(SEARCH(("2"),(K136))))</formula>
    </cfRule>
  </conditionalFormatting>
  <conditionalFormatting sqref="K136 K143">
    <cfRule type="containsText" dxfId="691" priority="215" operator="containsText" text="3">
      <formula>NOT(ISERROR(SEARCH(("3"),(K136))))</formula>
    </cfRule>
  </conditionalFormatting>
  <conditionalFormatting sqref="K136 K143">
    <cfRule type="containsText" dxfId="690" priority="216" operator="containsText" text="4">
      <formula>NOT(ISERROR(SEARCH(("4"),(K136))))</formula>
    </cfRule>
  </conditionalFormatting>
  <conditionalFormatting sqref="K136 K143">
    <cfRule type="containsText" dxfId="689" priority="217" operator="containsText" text="5">
      <formula>NOT(ISERROR(SEARCH(("5"),(K136))))</formula>
    </cfRule>
  </conditionalFormatting>
  <conditionalFormatting sqref="K137:M137 O137:P137 K141:M141 K144:M144 O144:P144">
    <cfRule type="containsText" dxfId="688" priority="218" operator="containsText" text="_">
      <formula>NOT(ISERROR(SEARCH(("_"),(K137))))</formula>
    </cfRule>
  </conditionalFormatting>
  <conditionalFormatting sqref="K137:M137 O137:P137 K141:M141 K144:M144 O144:P144">
    <cfRule type="containsText" dxfId="687" priority="219" operator="containsText" text="1">
      <formula>NOT(ISERROR(SEARCH(("1"),(K137))))</formula>
    </cfRule>
  </conditionalFormatting>
  <conditionalFormatting sqref="K137:M137 O137:P137 K141:M141 K144:M144 O144:P144">
    <cfRule type="containsText" dxfId="686" priority="220" operator="containsText" text="2">
      <formula>NOT(ISERROR(SEARCH(("2"),(K137))))</formula>
    </cfRule>
  </conditionalFormatting>
  <conditionalFormatting sqref="K137:M137 O137:P137 K141:M141 K144:M144 O144:P144">
    <cfRule type="containsText" dxfId="685" priority="221" operator="containsText" text="3">
      <formula>NOT(ISERROR(SEARCH(("3"),(K137))))</formula>
    </cfRule>
  </conditionalFormatting>
  <conditionalFormatting sqref="K137:M137 O137:P137 K141:M141 K144:M144 O144:P144">
    <cfRule type="containsText" dxfId="684" priority="222" operator="containsText" text="4">
      <formula>NOT(ISERROR(SEARCH(("4"),(K137))))</formula>
    </cfRule>
  </conditionalFormatting>
  <conditionalFormatting sqref="K137:M137 O137:P137 K141:M141 K144:M144 O144:P144">
    <cfRule type="containsText" dxfId="683" priority="223" operator="containsText" text="5">
      <formula>NOT(ISERROR(SEARCH(("5"),(K137))))</formula>
    </cfRule>
  </conditionalFormatting>
  <conditionalFormatting sqref="O141:R141">
    <cfRule type="containsText" dxfId="682" priority="224" operator="containsText" text="_">
      <formula>NOT(ISERROR(SEARCH(("_"),(O141))))</formula>
    </cfRule>
  </conditionalFormatting>
  <conditionalFormatting sqref="O141:R141">
    <cfRule type="containsText" dxfId="681" priority="225" operator="containsText" text="1">
      <formula>NOT(ISERROR(SEARCH(("1"),(O141))))</formula>
    </cfRule>
  </conditionalFormatting>
  <conditionalFormatting sqref="O141:R141">
    <cfRule type="containsText" dxfId="680" priority="226" operator="containsText" text="2">
      <formula>NOT(ISERROR(SEARCH(("2"),(O141))))</formula>
    </cfRule>
  </conditionalFormatting>
  <conditionalFormatting sqref="O141:R141">
    <cfRule type="containsText" dxfId="679" priority="227" operator="containsText" text="3">
      <formula>NOT(ISERROR(SEARCH(("3"),(O141))))</formula>
    </cfRule>
  </conditionalFormatting>
  <conditionalFormatting sqref="O141:R141">
    <cfRule type="containsText" dxfId="678" priority="228" operator="containsText" text="4">
      <formula>NOT(ISERROR(SEARCH(("4"),(O141))))</formula>
    </cfRule>
  </conditionalFormatting>
  <conditionalFormatting sqref="O141:R141">
    <cfRule type="containsText" dxfId="677" priority="229" operator="containsText" text="5">
      <formula>NOT(ISERROR(SEARCH(("5"),(O141))))</formula>
    </cfRule>
  </conditionalFormatting>
  <conditionalFormatting sqref="R141">
    <cfRule type="containsText" dxfId="676" priority="230" operator="containsText" text="BAJO">
      <formula>NOT(ISERROR(SEARCH(("BAJO"),(R141))))</formula>
    </cfRule>
  </conditionalFormatting>
  <conditionalFormatting sqref="R141">
    <cfRule type="containsText" dxfId="675" priority="231" operator="containsText" text="MEDIO">
      <formula>NOT(ISERROR(SEARCH(("MEDIO"),(R141))))</formula>
    </cfRule>
  </conditionalFormatting>
  <conditionalFormatting sqref="R141">
    <cfRule type="containsText" dxfId="674" priority="232" operator="containsText" text="ALTO">
      <formula>NOT(ISERROR(SEARCH(("ALTO"),(R141))))</formula>
    </cfRule>
  </conditionalFormatting>
  <conditionalFormatting sqref="R141">
    <cfRule type="containsText" dxfId="673" priority="233" operator="containsText" text="EXTREMO">
      <formula>NOT(ISERROR(SEARCH(("EXTREMO"),(R141))))</formula>
    </cfRule>
  </conditionalFormatting>
  <conditionalFormatting sqref="R141">
    <cfRule type="containsText" dxfId="672" priority="234" operator="containsText" text="CATASTROFICO">
      <formula>NOT(ISERROR(SEARCH(("CATASTROFICO"),(R141))))</formula>
    </cfRule>
  </conditionalFormatting>
  <conditionalFormatting sqref="K142:M142">
    <cfRule type="containsText" dxfId="671" priority="235" operator="containsText" text="_">
      <formula>NOT(ISERROR(SEARCH(("_"),(K142))))</formula>
    </cfRule>
  </conditionalFormatting>
  <conditionalFormatting sqref="K142:M142">
    <cfRule type="containsText" dxfId="670" priority="236" operator="containsText" text="1">
      <formula>NOT(ISERROR(SEARCH(("1"),(K142))))</formula>
    </cfRule>
  </conditionalFormatting>
  <conditionalFormatting sqref="K142:M142">
    <cfRule type="containsText" dxfId="669" priority="237" operator="containsText" text="2">
      <formula>NOT(ISERROR(SEARCH(("2"),(K142))))</formula>
    </cfRule>
  </conditionalFormatting>
  <conditionalFormatting sqref="K142:M142">
    <cfRule type="containsText" dxfId="668" priority="238" operator="containsText" text="3">
      <formula>NOT(ISERROR(SEARCH(("3"),(K142))))</formula>
    </cfRule>
  </conditionalFormatting>
  <conditionalFormatting sqref="K142:M142">
    <cfRule type="containsText" dxfId="667" priority="239" operator="containsText" text="4">
      <formula>NOT(ISERROR(SEARCH(("4"),(K142))))</formula>
    </cfRule>
  </conditionalFormatting>
  <conditionalFormatting sqref="K142:M142">
    <cfRule type="containsText" dxfId="666" priority="240" operator="containsText" text="5">
      <formula>NOT(ISERROR(SEARCH(("5"),(K142))))</formula>
    </cfRule>
  </conditionalFormatting>
  <conditionalFormatting sqref="O136:P136 O143:R143">
    <cfRule type="containsText" dxfId="665" priority="241" operator="containsText" text="_">
      <formula>NOT(ISERROR(SEARCH(("_"),(O136))))</formula>
    </cfRule>
  </conditionalFormatting>
  <conditionalFormatting sqref="O136:P136 O143:R143">
    <cfRule type="containsText" dxfId="664" priority="242" operator="containsText" text="2">
      <formula>NOT(ISERROR(SEARCH(("2"),(O136))))</formula>
    </cfRule>
  </conditionalFormatting>
  <conditionalFormatting sqref="O136:P136 O143:R143">
    <cfRule type="containsText" dxfId="663" priority="243" operator="containsText" text="3">
      <formula>NOT(ISERROR(SEARCH(("3"),(O136))))</formula>
    </cfRule>
  </conditionalFormatting>
  <conditionalFormatting sqref="O136:P136 O143:R143">
    <cfRule type="containsText" dxfId="662" priority="244" operator="containsText" text="4">
      <formula>NOT(ISERROR(SEARCH(("4"),(O136))))</formula>
    </cfRule>
  </conditionalFormatting>
  <conditionalFormatting sqref="O136:P136 O143:R143">
    <cfRule type="containsText" dxfId="661" priority="245" operator="containsText" text="5">
      <formula>NOT(ISERROR(SEARCH(("5"),(O136))))</formula>
    </cfRule>
  </conditionalFormatting>
  <conditionalFormatting sqref="R143">
    <cfRule type="containsText" dxfId="660" priority="246" operator="containsText" text="BAJO">
      <formula>NOT(ISERROR(SEARCH(("BAJO"),(R143))))</formula>
    </cfRule>
  </conditionalFormatting>
  <conditionalFormatting sqref="R143">
    <cfRule type="containsText" dxfId="659" priority="247" operator="containsText" text="MEDIO">
      <formula>NOT(ISERROR(SEARCH(("MEDIO"),(R143))))</formula>
    </cfRule>
  </conditionalFormatting>
  <conditionalFormatting sqref="R143">
    <cfRule type="containsText" dxfId="658" priority="248" operator="containsText" text="ALTO">
      <formula>NOT(ISERROR(SEARCH(("ALTO"),(R143))))</formula>
    </cfRule>
  </conditionalFormatting>
  <conditionalFormatting sqref="R143">
    <cfRule type="containsText" dxfId="657" priority="249" operator="containsText" text="EXTREMO">
      <formula>NOT(ISERROR(SEARCH(("EXTREMO"),(R143))))</formula>
    </cfRule>
  </conditionalFormatting>
  <conditionalFormatting sqref="R143">
    <cfRule type="containsText" dxfId="656" priority="250" operator="containsText" text="CATASTROFICO">
      <formula>NOT(ISERROR(SEARCH(("CATASTROFICO"),(R143))))</formula>
    </cfRule>
  </conditionalFormatting>
  <conditionalFormatting sqref="O136:P136 O143:R143">
    <cfRule type="containsText" dxfId="655" priority="251" operator="containsText" text="1">
      <formula>NOT(ISERROR(SEARCH(("1"),(O136))))</formula>
    </cfRule>
  </conditionalFormatting>
  <conditionalFormatting sqref="L136:M136 L143:M143">
    <cfRule type="containsText" dxfId="654" priority="252" operator="containsText" text="_">
      <formula>NOT(ISERROR(SEARCH(("_"),(L136))))</formula>
    </cfRule>
  </conditionalFormatting>
  <conditionalFormatting sqref="L136:M136 L143:M143">
    <cfRule type="containsText" dxfId="653" priority="253" operator="containsText" text="1">
      <formula>NOT(ISERROR(SEARCH(("1"),(L136))))</formula>
    </cfRule>
  </conditionalFormatting>
  <conditionalFormatting sqref="L136:M136 L143:M143">
    <cfRule type="containsText" dxfId="652" priority="254" operator="containsText" text="2">
      <formula>NOT(ISERROR(SEARCH(("2"),(L136))))</formula>
    </cfRule>
  </conditionalFormatting>
  <conditionalFormatting sqref="L136:M136 L143:M143">
    <cfRule type="containsText" dxfId="651" priority="255" operator="containsText" text="3">
      <formula>NOT(ISERROR(SEARCH(("3"),(L136))))</formula>
    </cfRule>
  </conditionalFormatting>
  <conditionalFormatting sqref="L136:M136 L143:M143">
    <cfRule type="containsText" dxfId="650" priority="256" operator="containsText" text="4">
      <formula>NOT(ISERROR(SEARCH(("4"),(L136))))</formula>
    </cfRule>
  </conditionalFormatting>
  <conditionalFormatting sqref="L136:M136 L143:M143">
    <cfRule type="containsText" dxfId="649" priority="257" operator="containsText" text="5">
      <formula>NOT(ISERROR(SEARCH(("5"),(L136))))</formula>
    </cfRule>
  </conditionalFormatting>
  <conditionalFormatting sqref="Q144:R144">
    <cfRule type="containsText" dxfId="648" priority="258" operator="containsText" text="_">
      <formula>NOT(ISERROR(SEARCH(("_"),(Q144))))</formula>
    </cfRule>
  </conditionalFormatting>
  <conditionalFormatting sqref="Q144:R144">
    <cfRule type="containsText" dxfId="647" priority="259" operator="containsText" text="2">
      <formula>NOT(ISERROR(SEARCH(("2"),(Q144))))</formula>
    </cfRule>
  </conditionalFormatting>
  <conditionalFormatting sqref="Q144:R144">
    <cfRule type="containsText" dxfId="646" priority="260" operator="containsText" text="3">
      <formula>NOT(ISERROR(SEARCH(("3"),(Q144))))</formula>
    </cfRule>
  </conditionalFormatting>
  <conditionalFormatting sqref="Q144:R144">
    <cfRule type="containsText" dxfId="645" priority="261" operator="containsText" text="4">
      <formula>NOT(ISERROR(SEARCH(("4"),(Q144))))</formula>
    </cfRule>
  </conditionalFormatting>
  <conditionalFormatting sqref="Q144:R144">
    <cfRule type="containsText" dxfId="644" priority="262" operator="containsText" text="5">
      <formula>NOT(ISERROR(SEARCH(("5"),(Q144))))</formula>
    </cfRule>
  </conditionalFormatting>
  <conditionalFormatting sqref="R144">
    <cfRule type="containsText" dxfId="643" priority="263" operator="containsText" text="BAJO">
      <formula>NOT(ISERROR(SEARCH(("BAJO"),(R144))))</formula>
    </cfRule>
  </conditionalFormatting>
  <conditionalFormatting sqref="R144">
    <cfRule type="containsText" dxfId="642" priority="264" operator="containsText" text="MEDIO">
      <formula>NOT(ISERROR(SEARCH(("MEDIO"),(R144))))</formula>
    </cfRule>
  </conditionalFormatting>
  <conditionalFormatting sqref="R144">
    <cfRule type="containsText" dxfId="641" priority="265" operator="containsText" text="ALTO">
      <formula>NOT(ISERROR(SEARCH(("ALTO"),(R144))))</formula>
    </cfRule>
  </conditionalFormatting>
  <conditionalFormatting sqref="R144">
    <cfRule type="containsText" dxfId="640" priority="266" operator="containsText" text="EXTREMO">
      <formula>NOT(ISERROR(SEARCH(("EXTREMO"),(R144))))</formula>
    </cfRule>
  </conditionalFormatting>
  <conditionalFormatting sqref="R144">
    <cfRule type="containsText" dxfId="639" priority="267" operator="containsText" text="CATASTROFICO">
      <formula>NOT(ISERROR(SEARCH(("CATASTROFICO"),(R144))))</formula>
    </cfRule>
  </conditionalFormatting>
  <conditionalFormatting sqref="Q144:R144">
    <cfRule type="containsText" dxfId="638" priority="268" operator="containsText" text="1">
      <formula>NOT(ISERROR(SEARCH(("1"),(Q144))))</formula>
    </cfRule>
  </conditionalFormatting>
  <conditionalFormatting sqref="K146:K149">
    <cfRule type="containsText" dxfId="637" priority="269" operator="containsText" text="_">
      <formula>NOT(ISERROR(SEARCH(("_"),(K146))))</formula>
    </cfRule>
  </conditionalFormatting>
  <conditionalFormatting sqref="K146:K149">
    <cfRule type="containsText" dxfId="636" priority="270" operator="containsText" text="1">
      <formula>NOT(ISERROR(SEARCH(("1"),(K146))))</formula>
    </cfRule>
  </conditionalFormatting>
  <conditionalFormatting sqref="K146:K149">
    <cfRule type="containsText" dxfId="635" priority="271" operator="containsText" text="2">
      <formula>NOT(ISERROR(SEARCH(("2"),(K146))))</formula>
    </cfRule>
  </conditionalFormatting>
  <conditionalFormatting sqref="K146:K149">
    <cfRule type="containsText" dxfId="634" priority="272" operator="containsText" text="3">
      <formula>NOT(ISERROR(SEARCH(("3"),(K146))))</formula>
    </cfRule>
  </conditionalFormatting>
  <conditionalFormatting sqref="K146:K149">
    <cfRule type="containsText" dxfId="633" priority="273" operator="containsText" text="4">
      <formula>NOT(ISERROR(SEARCH(("4"),(K146))))</formula>
    </cfRule>
  </conditionalFormatting>
  <conditionalFormatting sqref="K146:K149">
    <cfRule type="containsText" dxfId="632" priority="274" operator="containsText" text="5">
      <formula>NOT(ISERROR(SEARCH(("5"),(K146))))</formula>
    </cfRule>
  </conditionalFormatting>
  <conditionalFormatting sqref="K129:M129 K137:M137 K140:M140 K144:M158 O146:P151">
    <cfRule type="containsText" dxfId="631" priority="275" operator="containsText" text="_">
      <formula>NOT(ISERROR(SEARCH(("_"),(K129))))</formula>
    </cfRule>
  </conditionalFormatting>
  <conditionalFormatting sqref="K129:M129 K137:M137 K140:M140 K144:M158 O146:P151">
    <cfRule type="containsText" dxfId="630" priority="276" operator="containsText" text="1">
      <formula>NOT(ISERROR(SEARCH(("1"),(K129))))</formula>
    </cfRule>
  </conditionalFormatting>
  <conditionalFormatting sqref="K129:M129 K137:M137 K140:M140 K144:M158 O146:P151">
    <cfRule type="containsText" dxfId="629" priority="277" operator="containsText" text="2">
      <formula>NOT(ISERROR(SEARCH(("2"),(K129))))</formula>
    </cfRule>
  </conditionalFormatting>
  <conditionalFormatting sqref="K129:M129 K137:M137 K140:M140 K144:M158 O146:P151">
    <cfRule type="containsText" dxfId="628" priority="278" operator="containsText" text="3">
      <formula>NOT(ISERROR(SEARCH(("3"),(K129))))</formula>
    </cfRule>
  </conditionalFormatting>
  <conditionalFormatting sqref="K129:M129 K137:M137 K140:M140 K144:M158 O146:P151">
    <cfRule type="containsText" dxfId="627" priority="279" operator="containsText" text="4">
      <formula>NOT(ISERROR(SEARCH(("4"),(K129))))</formula>
    </cfRule>
  </conditionalFormatting>
  <conditionalFormatting sqref="K129:M129 K137:M137 K140:M140 K144:M158 O146:P151">
    <cfRule type="containsText" dxfId="626" priority="280" operator="containsText" text="5">
      <formula>NOT(ISERROR(SEARCH(("5"),(K129))))</formula>
    </cfRule>
  </conditionalFormatting>
  <conditionalFormatting sqref="O129:R129 O140:R140 O145:R158">
    <cfRule type="containsText" dxfId="625" priority="281" operator="containsText" text="_">
      <formula>NOT(ISERROR(SEARCH(("_"),(O129))))</formula>
    </cfRule>
  </conditionalFormatting>
  <conditionalFormatting sqref="O129:R129 O140:R140 O145:R158">
    <cfRule type="containsText" dxfId="624" priority="282" operator="containsText" text="1">
      <formula>NOT(ISERROR(SEARCH(("1"),(O129))))</formula>
    </cfRule>
  </conditionalFormatting>
  <conditionalFormatting sqref="O129:R129 O140:R140 O145:R158">
    <cfRule type="containsText" dxfId="623" priority="283" operator="containsText" text="2">
      <formula>NOT(ISERROR(SEARCH(("2"),(O129))))</formula>
    </cfRule>
  </conditionalFormatting>
  <conditionalFormatting sqref="O129:R129 O140:R140 O145:R158">
    <cfRule type="containsText" dxfId="622" priority="284" operator="containsText" text="3">
      <formula>NOT(ISERROR(SEARCH(("3"),(O129))))</formula>
    </cfRule>
  </conditionalFormatting>
  <conditionalFormatting sqref="O129:R129 O140:R140 O145:R158">
    <cfRule type="containsText" dxfId="621" priority="285" operator="containsText" text="4">
      <formula>NOT(ISERROR(SEARCH(("4"),(O129))))</formula>
    </cfRule>
  </conditionalFormatting>
  <conditionalFormatting sqref="O129:R129 O140:R140 O145:R158">
    <cfRule type="containsText" dxfId="620" priority="286" operator="containsText" text="5">
      <formula>NOT(ISERROR(SEARCH(("5"),(O129))))</formula>
    </cfRule>
  </conditionalFormatting>
  <conditionalFormatting sqref="R129 R140 R145:R158">
    <cfRule type="containsText" dxfId="619" priority="287" operator="containsText" text="BAJO">
      <formula>NOT(ISERROR(SEARCH(("BAJO"),(R129))))</formula>
    </cfRule>
  </conditionalFormatting>
  <conditionalFormatting sqref="R129 R140 R145:R158">
    <cfRule type="containsText" dxfId="618" priority="288" operator="containsText" text="MEDIO">
      <formula>NOT(ISERROR(SEARCH(("MEDIO"),(R129))))</formula>
    </cfRule>
  </conditionalFormatting>
  <conditionalFormatting sqref="R129 R140 R145:R158">
    <cfRule type="containsText" dxfId="617" priority="289" operator="containsText" text="ALTO">
      <formula>NOT(ISERROR(SEARCH(("ALTO"),(R129))))</formula>
    </cfRule>
  </conditionalFormatting>
  <conditionalFormatting sqref="R129 R140 R145:R158">
    <cfRule type="containsText" dxfId="616" priority="290" operator="containsText" text="EXTREMO">
      <formula>NOT(ISERROR(SEARCH(("EXTREMO"),(R129))))</formula>
    </cfRule>
  </conditionalFormatting>
  <conditionalFormatting sqref="R129 R140 R145:R158">
    <cfRule type="containsText" dxfId="615" priority="291" operator="containsText" text="CATASTROFICO">
      <formula>NOT(ISERROR(SEARCH(("CATASTROFICO"),(R129))))</formula>
    </cfRule>
  </conditionalFormatting>
  <conditionalFormatting sqref="O146:R149">
    <cfRule type="containsText" dxfId="614" priority="292" operator="containsText" text="_">
      <formula>NOT(ISERROR(SEARCH(("_"),(O146))))</formula>
    </cfRule>
  </conditionalFormatting>
  <conditionalFormatting sqref="O146:R149">
    <cfRule type="containsText" dxfId="613" priority="293" operator="containsText" text="2">
      <formula>NOT(ISERROR(SEARCH(("2"),(O146))))</formula>
    </cfRule>
  </conditionalFormatting>
  <conditionalFormatting sqref="O146:R149">
    <cfRule type="containsText" dxfId="612" priority="294" operator="containsText" text="3">
      <formula>NOT(ISERROR(SEARCH(("3"),(O146))))</formula>
    </cfRule>
  </conditionalFormatting>
  <conditionalFormatting sqref="O146:R149">
    <cfRule type="containsText" dxfId="611" priority="295" operator="containsText" text="4">
      <formula>NOT(ISERROR(SEARCH(("4"),(O146))))</formula>
    </cfRule>
  </conditionalFormatting>
  <conditionalFormatting sqref="O146:R149">
    <cfRule type="containsText" dxfId="610" priority="296" operator="containsText" text="5">
      <formula>NOT(ISERROR(SEARCH(("5"),(O146))))</formula>
    </cfRule>
  </conditionalFormatting>
  <conditionalFormatting sqref="R146:R149">
    <cfRule type="containsText" dxfId="609" priority="297" operator="containsText" text="BAJO">
      <formula>NOT(ISERROR(SEARCH(("BAJO"),(R146))))</formula>
    </cfRule>
  </conditionalFormatting>
  <conditionalFormatting sqref="R146:R149">
    <cfRule type="containsText" dxfId="608" priority="298" operator="containsText" text="MEDIO">
      <formula>NOT(ISERROR(SEARCH(("MEDIO"),(R146))))</formula>
    </cfRule>
  </conditionalFormatting>
  <conditionalFormatting sqref="R146:R149">
    <cfRule type="containsText" dxfId="607" priority="299" operator="containsText" text="ALTO">
      <formula>NOT(ISERROR(SEARCH(("ALTO"),(R146))))</formula>
    </cfRule>
  </conditionalFormatting>
  <conditionalFormatting sqref="R146:R149">
    <cfRule type="containsText" dxfId="606" priority="300" operator="containsText" text="EXTREMO">
      <formula>NOT(ISERROR(SEARCH(("EXTREMO"),(R146))))</formula>
    </cfRule>
  </conditionalFormatting>
  <conditionalFormatting sqref="R146:R149">
    <cfRule type="containsText" dxfId="605" priority="301" operator="containsText" text="CATASTROFICO">
      <formula>NOT(ISERROR(SEARCH(("CATASTROFICO"),(R146))))</formula>
    </cfRule>
  </conditionalFormatting>
  <conditionalFormatting sqref="O146:R149">
    <cfRule type="containsText" dxfId="604" priority="302" operator="containsText" text="1">
      <formula>NOT(ISERROR(SEARCH(("1"),(O146))))</formula>
    </cfRule>
  </conditionalFormatting>
  <conditionalFormatting sqref="L146:M149">
    <cfRule type="containsText" dxfId="603" priority="303" operator="containsText" text="_">
      <formula>NOT(ISERROR(SEARCH(("_"),(L146))))</formula>
    </cfRule>
  </conditionalFormatting>
  <conditionalFormatting sqref="L146:M149">
    <cfRule type="containsText" dxfId="602" priority="304" operator="containsText" text="1">
      <formula>NOT(ISERROR(SEARCH(("1"),(L146))))</formula>
    </cfRule>
  </conditionalFormatting>
  <conditionalFormatting sqref="L146:M149">
    <cfRule type="containsText" dxfId="601" priority="305" operator="containsText" text="2">
      <formula>NOT(ISERROR(SEARCH(("2"),(L146))))</formula>
    </cfRule>
  </conditionalFormatting>
  <conditionalFormatting sqref="L146:M149">
    <cfRule type="containsText" dxfId="600" priority="306" operator="containsText" text="3">
      <formula>NOT(ISERROR(SEARCH(("3"),(L146))))</formula>
    </cfRule>
  </conditionalFormatting>
  <conditionalFormatting sqref="L146:M149">
    <cfRule type="containsText" dxfId="599" priority="307" operator="containsText" text="4">
      <formula>NOT(ISERROR(SEARCH(("4"),(L146))))</formula>
    </cfRule>
  </conditionalFormatting>
  <conditionalFormatting sqref="L146:M149">
    <cfRule type="containsText" dxfId="598" priority="308" operator="containsText" text="5">
      <formula>NOT(ISERROR(SEARCH(("5"),(L146))))</formula>
    </cfRule>
  </conditionalFormatting>
  <conditionalFormatting sqref="Q150:R151">
    <cfRule type="containsText" dxfId="597" priority="309" operator="containsText" text="_">
      <formula>NOT(ISERROR(SEARCH(("_"),(Q150))))</formula>
    </cfRule>
  </conditionalFormatting>
  <conditionalFormatting sqref="Q150:R151">
    <cfRule type="containsText" dxfId="596" priority="310" operator="containsText" text="2">
      <formula>NOT(ISERROR(SEARCH(("2"),(Q150))))</formula>
    </cfRule>
  </conditionalFormatting>
  <conditionalFormatting sqref="Q150:R151">
    <cfRule type="containsText" dxfId="595" priority="311" operator="containsText" text="3">
      <formula>NOT(ISERROR(SEARCH(("3"),(Q150))))</formula>
    </cfRule>
  </conditionalFormatting>
  <conditionalFormatting sqref="Q150:R151">
    <cfRule type="containsText" dxfId="594" priority="312" operator="containsText" text="4">
      <formula>NOT(ISERROR(SEARCH(("4"),(Q150))))</formula>
    </cfRule>
  </conditionalFormatting>
  <conditionalFormatting sqref="Q150:R151">
    <cfRule type="containsText" dxfId="593" priority="313" operator="containsText" text="5">
      <formula>NOT(ISERROR(SEARCH(("5"),(Q150))))</formula>
    </cfRule>
  </conditionalFormatting>
  <conditionalFormatting sqref="R150:R151">
    <cfRule type="containsText" dxfId="592" priority="314" operator="containsText" text="BAJO">
      <formula>NOT(ISERROR(SEARCH(("BAJO"),(R150))))</formula>
    </cfRule>
  </conditionalFormatting>
  <conditionalFormatting sqref="R150:R151">
    <cfRule type="containsText" dxfId="591" priority="315" operator="containsText" text="MEDIO">
      <formula>NOT(ISERROR(SEARCH(("MEDIO"),(R150))))</formula>
    </cfRule>
  </conditionalFormatting>
  <conditionalFormatting sqref="R150:R151">
    <cfRule type="containsText" dxfId="590" priority="316" operator="containsText" text="ALTO">
      <formula>NOT(ISERROR(SEARCH(("ALTO"),(R150))))</formula>
    </cfRule>
  </conditionalFormatting>
  <conditionalFormatting sqref="R150:R151">
    <cfRule type="containsText" dxfId="589" priority="317" operator="containsText" text="EXTREMO">
      <formula>NOT(ISERROR(SEARCH(("EXTREMO"),(R150))))</formula>
    </cfRule>
  </conditionalFormatting>
  <conditionalFormatting sqref="R150:R151">
    <cfRule type="containsText" dxfId="588" priority="318" operator="containsText" text="CATASTROFICO">
      <formula>NOT(ISERROR(SEARCH(("CATASTROFICO"),(R150))))</formula>
    </cfRule>
  </conditionalFormatting>
  <conditionalFormatting sqref="Q150:R151">
    <cfRule type="containsText" dxfId="587" priority="319" operator="containsText" text="1">
      <formula>NOT(ISERROR(SEARCH(("1"),(Q150))))</formula>
    </cfRule>
  </conditionalFormatting>
  <conditionalFormatting sqref="O140:R140 O150:R158">
    <cfRule type="containsText" dxfId="586" priority="320" operator="containsText" text="_">
      <formula>NOT(ISERROR(SEARCH(("_"),(O140))))</formula>
    </cfRule>
  </conditionalFormatting>
  <conditionalFormatting sqref="O140:R140 O150:R158">
    <cfRule type="containsText" dxfId="585" priority="321" operator="containsText" text="2">
      <formula>NOT(ISERROR(SEARCH(("2"),(O140))))</formula>
    </cfRule>
  </conditionalFormatting>
  <conditionalFormatting sqref="O140:R140 O150:R158">
    <cfRule type="containsText" dxfId="584" priority="322" operator="containsText" text="3">
      <formula>NOT(ISERROR(SEARCH(("3"),(O140))))</formula>
    </cfRule>
  </conditionalFormatting>
  <conditionalFormatting sqref="O140:R140 O150:R158">
    <cfRule type="containsText" dxfId="583" priority="323" operator="containsText" text="4">
      <formula>NOT(ISERROR(SEARCH(("4"),(O140))))</formula>
    </cfRule>
  </conditionalFormatting>
  <conditionalFormatting sqref="O140:R140 O150:R158">
    <cfRule type="containsText" dxfId="582" priority="324" operator="containsText" text="5">
      <formula>NOT(ISERROR(SEARCH(("5"),(O140))))</formula>
    </cfRule>
  </conditionalFormatting>
  <conditionalFormatting sqref="R140 R150:R158">
    <cfRule type="containsText" dxfId="581" priority="325" operator="containsText" text="BAJO">
      <formula>NOT(ISERROR(SEARCH(("BAJO"),(R140))))</formula>
    </cfRule>
  </conditionalFormatting>
  <conditionalFormatting sqref="R140 R150:R158">
    <cfRule type="containsText" dxfId="580" priority="326" operator="containsText" text="MEDIO">
      <formula>NOT(ISERROR(SEARCH(("MEDIO"),(R140))))</formula>
    </cfRule>
  </conditionalFormatting>
  <conditionalFormatting sqref="R140 R150:R158">
    <cfRule type="containsText" dxfId="579" priority="327" operator="containsText" text="ALTO">
      <formula>NOT(ISERROR(SEARCH(("ALTO"),(R140))))</formula>
    </cfRule>
  </conditionalFormatting>
  <conditionalFormatting sqref="R140 R150:R158">
    <cfRule type="containsText" dxfId="578" priority="328" operator="containsText" text="EXTREMO">
      <formula>NOT(ISERROR(SEARCH(("EXTREMO"),(R140))))</formula>
    </cfRule>
  </conditionalFormatting>
  <conditionalFormatting sqref="R140 R150:R158">
    <cfRule type="containsText" dxfId="577" priority="329" operator="containsText" text="CATASTROFICO">
      <formula>NOT(ISERROR(SEARCH(("CATASTROFICO"),(R140))))</formula>
    </cfRule>
  </conditionalFormatting>
  <conditionalFormatting sqref="O140:R140 O150:R158">
    <cfRule type="containsText" dxfId="576" priority="330" operator="containsText" text="1">
      <formula>NOT(ISERROR(SEARCH(("1"),(O140))))</formula>
    </cfRule>
  </conditionalFormatting>
  <conditionalFormatting sqref="L140:M140 L153:M158">
    <cfRule type="containsText" dxfId="575" priority="331" operator="containsText" text="_">
      <formula>NOT(ISERROR(SEARCH(("_"),(L140))))</formula>
    </cfRule>
  </conditionalFormatting>
  <conditionalFormatting sqref="L140:M140 L153:M158">
    <cfRule type="containsText" dxfId="574" priority="332" operator="containsText" text="1">
      <formula>NOT(ISERROR(SEARCH(("1"),(L140))))</formula>
    </cfRule>
  </conditionalFormatting>
  <conditionalFormatting sqref="L140:M140 L153:M158">
    <cfRule type="containsText" dxfId="573" priority="333" operator="containsText" text="2">
      <formula>NOT(ISERROR(SEARCH(("2"),(L140))))</formula>
    </cfRule>
  </conditionalFormatting>
  <conditionalFormatting sqref="L140:M140 L153:M158">
    <cfRule type="containsText" dxfId="572" priority="334" operator="containsText" text="3">
      <formula>NOT(ISERROR(SEARCH(("3"),(L140))))</formula>
    </cfRule>
  </conditionalFormatting>
  <conditionalFormatting sqref="L140:M140 L153:M158">
    <cfRule type="containsText" dxfId="571" priority="335" operator="containsText" text="4">
      <formula>NOT(ISERROR(SEARCH(("4"),(L140))))</formula>
    </cfRule>
  </conditionalFormatting>
  <conditionalFormatting sqref="L140:M140 L153:M158">
    <cfRule type="containsText" dxfId="570" priority="336" operator="containsText" text="5">
      <formula>NOT(ISERROR(SEARCH(("5"),(L140))))</formula>
    </cfRule>
  </conditionalFormatting>
  <conditionalFormatting sqref="O140:R140 O153:R158">
    <cfRule type="containsText" dxfId="569" priority="337" operator="containsText" text="_">
      <formula>NOT(ISERROR(SEARCH(("_"),(O140))))</formula>
    </cfRule>
  </conditionalFormatting>
  <conditionalFormatting sqref="O140:R140 O153:R158">
    <cfRule type="containsText" dxfId="568" priority="338" operator="containsText" text="2">
      <formula>NOT(ISERROR(SEARCH(("2"),(O140))))</formula>
    </cfRule>
  </conditionalFormatting>
  <conditionalFormatting sqref="O140:R140 O153:R158">
    <cfRule type="containsText" dxfId="567" priority="339" operator="containsText" text="3">
      <formula>NOT(ISERROR(SEARCH(("3"),(O140))))</formula>
    </cfRule>
  </conditionalFormatting>
  <conditionalFormatting sqref="O140:R140 O153:R158">
    <cfRule type="containsText" dxfId="566" priority="340" operator="containsText" text="4">
      <formula>NOT(ISERROR(SEARCH(("4"),(O140))))</formula>
    </cfRule>
  </conditionalFormatting>
  <conditionalFormatting sqref="O140:R140 O153:R158">
    <cfRule type="containsText" dxfId="565" priority="341" operator="containsText" text="5">
      <formula>NOT(ISERROR(SEARCH(("5"),(O140))))</formula>
    </cfRule>
  </conditionalFormatting>
  <conditionalFormatting sqref="R140 R153:R158">
    <cfRule type="containsText" dxfId="564" priority="342" operator="containsText" text="BAJO">
      <formula>NOT(ISERROR(SEARCH(("BAJO"),(R140))))</formula>
    </cfRule>
  </conditionalFormatting>
  <conditionalFormatting sqref="R140 R153:R158">
    <cfRule type="containsText" dxfId="563" priority="343" operator="containsText" text="MEDIO">
      <formula>NOT(ISERROR(SEARCH(("MEDIO"),(R140))))</formula>
    </cfRule>
  </conditionalFormatting>
  <conditionalFormatting sqref="R140 R153:R158">
    <cfRule type="containsText" dxfId="562" priority="344" operator="containsText" text="ALTO">
      <formula>NOT(ISERROR(SEARCH(("ALTO"),(R140))))</formula>
    </cfRule>
  </conditionalFormatting>
  <conditionalFormatting sqref="R140 R153:R158">
    <cfRule type="containsText" dxfId="561" priority="345" operator="containsText" text="EXTREMO">
      <formula>NOT(ISERROR(SEARCH(("EXTREMO"),(R140))))</formula>
    </cfRule>
  </conditionalFormatting>
  <conditionalFormatting sqref="R140 R153:R158">
    <cfRule type="containsText" dxfId="560" priority="346" operator="containsText" text="CATASTROFICO">
      <formula>NOT(ISERROR(SEARCH(("CATASTROFICO"),(R140))))</formula>
    </cfRule>
  </conditionalFormatting>
  <conditionalFormatting sqref="O140:R140 O153:R158">
    <cfRule type="containsText" dxfId="559" priority="347" operator="containsText" text="1">
      <formula>NOT(ISERROR(SEARCH(("1"),(O140))))</formula>
    </cfRule>
  </conditionalFormatting>
  <conditionalFormatting sqref="K140 K153:K158">
    <cfRule type="containsText" dxfId="558" priority="348" operator="containsText" text="_">
      <formula>NOT(ISERROR(SEARCH(("_"),(K140))))</formula>
    </cfRule>
  </conditionalFormatting>
  <conditionalFormatting sqref="K140 K153:K158">
    <cfRule type="containsText" dxfId="557" priority="349" operator="containsText" text="1">
      <formula>NOT(ISERROR(SEARCH(("1"),(K140))))</formula>
    </cfRule>
  </conditionalFormatting>
  <conditionalFormatting sqref="K140 K153:K158">
    <cfRule type="containsText" dxfId="556" priority="350" operator="containsText" text="2">
      <formula>NOT(ISERROR(SEARCH(("2"),(K140))))</formula>
    </cfRule>
  </conditionalFormatting>
  <conditionalFormatting sqref="K140 K153:K158">
    <cfRule type="containsText" dxfId="555" priority="351" operator="containsText" text="3">
      <formula>NOT(ISERROR(SEARCH(("3"),(K140))))</formula>
    </cfRule>
  </conditionalFormatting>
  <conditionalFormatting sqref="K140 K153:K158">
    <cfRule type="containsText" dxfId="554" priority="352" operator="containsText" text="4">
      <formula>NOT(ISERROR(SEARCH(("4"),(K140))))</formula>
    </cfRule>
  </conditionalFormatting>
  <conditionalFormatting sqref="K140 K153:K158">
    <cfRule type="containsText" dxfId="553" priority="353" operator="containsText" text="5">
      <formula>NOT(ISERROR(SEARCH(("5"),(K140))))</formula>
    </cfRule>
  </conditionalFormatting>
  <conditionalFormatting sqref="O160:R160">
    <cfRule type="containsText" dxfId="552" priority="354" operator="containsText" text="_">
      <formula>NOT(ISERROR(SEARCH(("_"),(O160))))</formula>
    </cfRule>
  </conditionalFormatting>
  <conditionalFormatting sqref="O160:R160">
    <cfRule type="containsText" dxfId="551" priority="355" operator="containsText" text="2">
      <formula>NOT(ISERROR(SEARCH(("2"),(O160))))</formula>
    </cfRule>
  </conditionalFormatting>
  <conditionalFormatting sqref="O160:R160">
    <cfRule type="containsText" dxfId="550" priority="356" operator="containsText" text="3">
      <formula>NOT(ISERROR(SEARCH(("3"),(O160))))</formula>
    </cfRule>
  </conditionalFormatting>
  <conditionalFormatting sqref="O160:R160">
    <cfRule type="containsText" dxfId="549" priority="357" operator="containsText" text="4">
      <formula>NOT(ISERROR(SEARCH(("4"),(O160))))</formula>
    </cfRule>
  </conditionalFormatting>
  <conditionalFormatting sqref="O160:R160">
    <cfRule type="containsText" dxfId="548" priority="358" operator="containsText" text="5">
      <formula>NOT(ISERROR(SEARCH(("5"),(O160))))</formula>
    </cfRule>
  </conditionalFormatting>
  <conditionalFormatting sqref="R160">
    <cfRule type="containsText" dxfId="547" priority="359" operator="containsText" text="BAJO">
      <formula>NOT(ISERROR(SEARCH(("BAJO"),(R160))))</formula>
    </cfRule>
  </conditionalFormatting>
  <conditionalFormatting sqref="R160">
    <cfRule type="containsText" dxfId="546" priority="360" operator="containsText" text="MEDIO">
      <formula>NOT(ISERROR(SEARCH(("MEDIO"),(R160))))</formula>
    </cfRule>
  </conditionalFormatting>
  <conditionalFormatting sqref="R160">
    <cfRule type="containsText" dxfId="545" priority="361" operator="containsText" text="ALTO">
      <formula>NOT(ISERROR(SEARCH(("ALTO"),(R160))))</formula>
    </cfRule>
  </conditionalFormatting>
  <conditionalFormatting sqref="R160">
    <cfRule type="containsText" dxfId="544" priority="362" operator="containsText" text="EXTREMO">
      <formula>NOT(ISERROR(SEARCH(("EXTREMO"),(R160))))</formula>
    </cfRule>
  </conditionalFormatting>
  <conditionalFormatting sqref="R160">
    <cfRule type="containsText" dxfId="543" priority="363" operator="containsText" text="CATASTROFICO">
      <formula>NOT(ISERROR(SEARCH(("CATASTROFICO"),(R160))))</formula>
    </cfRule>
  </conditionalFormatting>
  <conditionalFormatting sqref="O160:R160">
    <cfRule type="containsText" dxfId="542" priority="364" operator="containsText" text="1">
      <formula>NOT(ISERROR(SEARCH(("1"),(O160))))</formula>
    </cfRule>
  </conditionalFormatting>
  <conditionalFormatting sqref="K161">
    <cfRule type="containsText" dxfId="541" priority="365" operator="containsText" text="_">
      <formula>NOT(ISERROR(SEARCH(("_"),(K161))))</formula>
    </cfRule>
  </conditionalFormatting>
  <conditionalFormatting sqref="K161">
    <cfRule type="containsText" dxfId="540" priority="366" operator="containsText" text="1">
      <formula>NOT(ISERROR(SEARCH(("1"),(K161))))</formula>
    </cfRule>
  </conditionalFormatting>
  <conditionalFormatting sqref="K161">
    <cfRule type="containsText" dxfId="539" priority="367" operator="containsText" text="2">
      <formula>NOT(ISERROR(SEARCH(("2"),(K161))))</formula>
    </cfRule>
  </conditionalFormatting>
  <conditionalFormatting sqref="K161">
    <cfRule type="containsText" dxfId="538" priority="368" operator="containsText" text="3">
      <formula>NOT(ISERROR(SEARCH(("3"),(K161))))</formula>
    </cfRule>
  </conditionalFormatting>
  <conditionalFormatting sqref="K161">
    <cfRule type="containsText" dxfId="537" priority="369" operator="containsText" text="4">
      <formula>NOT(ISERROR(SEARCH(("4"),(K161))))</formula>
    </cfRule>
  </conditionalFormatting>
  <conditionalFormatting sqref="K161">
    <cfRule type="containsText" dxfId="536" priority="370" operator="containsText" text="5">
      <formula>NOT(ISERROR(SEARCH(("5"),(K161))))</formula>
    </cfRule>
  </conditionalFormatting>
  <conditionalFormatting sqref="K159:M159 K161:M163 O161:P162">
    <cfRule type="containsText" dxfId="535" priority="371" operator="containsText" text="_">
      <formula>NOT(ISERROR(SEARCH(("_"),(K159))))</formula>
    </cfRule>
  </conditionalFormatting>
  <conditionalFormatting sqref="K159:M159 K161:M163 O161:P162">
    <cfRule type="containsText" dxfId="534" priority="372" operator="containsText" text="1">
      <formula>NOT(ISERROR(SEARCH(("1"),(K159))))</formula>
    </cfRule>
  </conditionalFormatting>
  <conditionalFormatting sqref="K159:M159 K161:M163 O161:P162">
    <cfRule type="containsText" dxfId="533" priority="373" operator="containsText" text="2">
      <formula>NOT(ISERROR(SEARCH(("2"),(K159))))</formula>
    </cfRule>
  </conditionalFormatting>
  <conditionalFormatting sqref="K159:M159 K161:M163 O161:P162">
    <cfRule type="containsText" dxfId="532" priority="374" operator="containsText" text="3">
      <formula>NOT(ISERROR(SEARCH(("3"),(K159))))</formula>
    </cfRule>
  </conditionalFormatting>
  <conditionalFormatting sqref="K159:M159 K161:M163 O161:P162">
    <cfRule type="containsText" dxfId="531" priority="375" operator="containsText" text="4">
      <formula>NOT(ISERROR(SEARCH(("4"),(K159))))</formula>
    </cfRule>
  </conditionalFormatting>
  <conditionalFormatting sqref="K159:M159 K161:M163 O161:P162">
    <cfRule type="containsText" dxfId="530" priority="376" operator="containsText" text="5">
      <formula>NOT(ISERROR(SEARCH(("5"),(K159))))</formula>
    </cfRule>
  </conditionalFormatting>
  <conditionalFormatting sqref="O159:R159">
    <cfRule type="containsText" dxfId="529" priority="377" operator="containsText" text="_">
      <formula>NOT(ISERROR(SEARCH(("_"),(O159))))</formula>
    </cfRule>
  </conditionalFormatting>
  <conditionalFormatting sqref="O159:R159">
    <cfRule type="containsText" dxfId="528" priority="378" operator="containsText" text="1">
      <formula>NOT(ISERROR(SEARCH(("1"),(O159))))</formula>
    </cfRule>
  </conditionalFormatting>
  <conditionalFormatting sqref="O159:R159">
    <cfRule type="containsText" dxfId="527" priority="379" operator="containsText" text="2">
      <formula>NOT(ISERROR(SEARCH(("2"),(O159))))</formula>
    </cfRule>
  </conditionalFormatting>
  <conditionalFormatting sqref="O159:R159">
    <cfRule type="containsText" dxfId="526" priority="380" operator="containsText" text="3">
      <formula>NOT(ISERROR(SEARCH(("3"),(O159))))</formula>
    </cfRule>
  </conditionalFormatting>
  <conditionalFormatting sqref="O159:R159">
    <cfRule type="containsText" dxfId="525" priority="381" operator="containsText" text="4">
      <formula>NOT(ISERROR(SEARCH(("4"),(O159))))</formula>
    </cfRule>
  </conditionalFormatting>
  <conditionalFormatting sqref="O159:R159">
    <cfRule type="containsText" dxfId="524" priority="382" operator="containsText" text="5">
      <formula>NOT(ISERROR(SEARCH(("5"),(O159))))</formula>
    </cfRule>
  </conditionalFormatting>
  <conditionalFormatting sqref="R159">
    <cfRule type="containsText" dxfId="523" priority="383" operator="containsText" text="BAJO">
      <formula>NOT(ISERROR(SEARCH(("BAJO"),(R159))))</formula>
    </cfRule>
  </conditionalFormatting>
  <conditionalFormatting sqref="R159">
    <cfRule type="containsText" dxfId="522" priority="384" operator="containsText" text="MEDIO">
      <formula>NOT(ISERROR(SEARCH(("MEDIO"),(R159))))</formula>
    </cfRule>
  </conditionalFormatting>
  <conditionalFormatting sqref="R159">
    <cfRule type="containsText" dxfId="521" priority="385" operator="containsText" text="ALTO">
      <formula>NOT(ISERROR(SEARCH(("ALTO"),(R159))))</formula>
    </cfRule>
  </conditionalFormatting>
  <conditionalFormatting sqref="R159">
    <cfRule type="containsText" dxfId="520" priority="386" operator="containsText" text="EXTREMO">
      <formula>NOT(ISERROR(SEARCH(("EXTREMO"),(R159))))</formula>
    </cfRule>
  </conditionalFormatting>
  <conditionalFormatting sqref="R159">
    <cfRule type="containsText" dxfId="519" priority="387" operator="containsText" text="CATASTROFICO">
      <formula>NOT(ISERROR(SEARCH(("CATASTROFICO"),(R159))))</formula>
    </cfRule>
  </conditionalFormatting>
  <conditionalFormatting sqref="K160:M160">
    <cfRule type="containsText" dxfId="518" priority="388" operator="containsText" text="_">
      <formula>NOT(ISERROR(SEARCH(("_"),(K160))))</formula>
    </cfRule>
  </conditionalFormatting>
  <conditionalFormatting sqref="K160:M160">
    <cfRule type="containsText" dxfId="517" priority="389" operator="containsText" text="1">
      <formula>NOT(ISERROR(SEARCH(("1"),(K160))))</formula>
    </cfRule>
  </conditionalFormatting>
  <conditionalFormatting sqref="K160:M160">
    <cfRule type="containsText" dxfId="516" priority="390" operator="containsText" text="2">
      <formula>NOT(ISERROR(SEARCH(("2"),(K160))))</formula>
    </cfRule>
  </conditionalFormatting>
  <conditionalFormatting sqref="K160:M160">
    <cfRule type="containsText" dxfId="515" priority="391" operator="containsText" text="3">
      <formula>NOT(ISERROR(SEARCH(("3"),(K160))))</formula>
    </cfRule>
  </conditionalFormatting>
  <conditionalFormatting sqref="K160:M160">
    <cfRule type="containsText" dxfId="514" priority="392" operator="containsText" text="4">
      <formula>NOT(ISERROR(SEARCH(("4"),(K160))))</formula>
    </cfRule>
  </conditionalFormatting>
  <conditionalFormatting sqref="K160:M160">
    <cfRule type="containsText" dxfId="513" priority="393" operator="containsText" text="5">
      <formula>NOT(ISERROR(SEARCH(("5"),(K160))))</formula>
    </cfRule>
  </conditionalFormatting>
  <conditionalFormatting sqref="O161:R161">
    <cfRule type="containsText" dxfId="512" priority="394" operator="containsText" text="_">
      <formula>NOT(ISERROR(SEARCH(("_"),(O161))))</formula>
    </cfRule>
  </conditionalFormatting>
  <conditionalFormatting sqref="O161:R161">
    <cfRule type="containsText" dxfId="511" priority="395" operator="containsText" text="2">
      <formula>NOT(ISERROR(SEARCH(("2"),(O161))))</formula>
    </cfRule>
  </conditionalFormatting>
  <conditionalFormatting sqref="O161:R161">
    <cfRule type="containsText" dxfId="510" priority="396" operator="containsText" text="3">
      <formula>NOT(ISERROR(SEARCH(("3"),(O161))))</formula>
    </cfRule>
  </conditionalFormatting>
  <conditionalFormatting sqref="O161:R161">
    <cfRule type="containsText" dxfId="509" priority="397" operator="containsText" text="4">
      <formula>NOT(ISERROR(SEARCH(("4"),(O161))))</formula>
    </cfRule>
  </conditionalFormatting>
  <conditionalFormatting sqref="O161:R161">
    <cfRule type="containsText" dxfId="508" priority="398" operator="containsText" text="5">
      <formula>NOT(ISERROR(SEARCH(("5"),(O161))))</formula>
    </cfRule>
  </conditionalFormatting>
  <conditionalFormatting sqref="R161">
    <cfRule type="containsText" dxfId="507" priority="399" operator="containsText" text="BAJO">
      <formula>NOT(ISERROR(SEARCH(("BAJO"),(R161))))</formula>
    </cfRule>
  </conditionalFormatting>
  <conditionalFormatting sqref="R161">
    <cfRule type="containsText" dxfId="506" priority="400" operator="containsText" text="MEDIO">
      <formula>NOT(ISERROR(SEARCH(("MEDIO"),(R161))))</formula>
    </cfRule>
  </conditionalFormatting>
  <conditionalFormatting sqref="R161">
    <cfRule type="containsText" dxfId="505" priority="401" operator="containsText" text="ALTO">
      <formula>NOT(ISERROR(SEARCH(("ALTO"),(R161))))</formula>
    </cfRule>
  </conditionalFormatting>
  <conditionalFormatting sqref="R161">
    <cfRule type="containsText" dxfId="504" priority="402" operator="containsText" text="EXTREMO">
      <formula>NOT(ISERROR(SEARCH(("EXTREMO"),(R161))))</formula>
    </cfRule>
  </conditionalFormatting>
  <conditionalFormatting sqref="R161">
    <cfRule type="containsText" dxfId="503" priority="403" operator="containsText" text="CATASTROFICO">
      <formula>NOT(ISERROR(SEARCH(("CATASTROFICO"),(R161))))</formula>
    </cfRule>
  </conditionalFormatting>
  <conditionalFormatting sqref="O161:R161">
    <cfRule type="containsText" dxfId="502" priority="404" operator="containsText" text="1">
      <formula>NOT(ISERROR(SEARCH(("1"),(O161))))</formula>
    </cfRule>
  </conditionalFormatting>
  <conditionalFormatting sqref="L161:M161">
    <cfRule type="containsText" dxfId="501" priority="405" operator="containsText" text="_">
      <formula>NOT(ISERROR(SEARCH(("_"),(L161))))</formula>
    </cfRule>
  </conditionalFormatting>
  <conditionalFormatting sqref="L161:M161">
    <cfRule type="containsText" dxfId="500" priority="406" operator="containsText" text="1">
      <formula>NOT(ISERROR(SEARCH(("1"),(L161))))</formula>
    </cfRule>
  </conditionalFormatting>
  <conditionalFormatting sqref="L161:M161">
    <cfRule type="containsText" dxfId="499" priority="407" operator="containsText" text="2">
      <formula>NOT(ISERROR(SEARCH(("2"),(L161))))</formula>
    </cfRule>
  </conditionalFormatting>
  <conditionalFormatting sqref="L161:M161">
    <cfRule type="containsText" dxfId="498" priority="408" operator="containsText" text="3">
      <formula>NOT(ISERROR(SEARCH(("3"),(L161))))</formula>
    </cfRule>
  </conditionalFormatting>
  <conditionalFormatting sqref="L161:M161">
    <cfRule type="containsText" dxfId="497" priority="409" operator="containsText" text="4">
      <formula>NOT(ISERROR(SEARCH(("4"),(L161))))</formula>
    </cfRule>
  </conditionalFormatting>
  <conditionalFormatting sqref="L161:M161">
    <cfRule type="containsText" dxfId="496" priority="410" operator="containsText" text="5">
      <formula>NOT(ISERROR(SEARCH(("5"),(L161))))</formula>
    </cfRule>
  </conditionalFormatting>
  <conditionalFormatting sqref="Q162:R162">
    <cfRule type="containsText" dxfId="495" priority="411" operator="containsText" text="_">
      <formula>NOT(ISERROR(SEARCH(("_"),(Q162))))</formula>
    </cfRule>
  </conditionalFormatting>
  <conditionalFormatting sqref="Q162:R162">
    <cfRule type="containsText" dxfId="494" priority="412" operator="containsText" text="2">
      <formula>NOT(ISERROR(SEARCH(("2"),(Q162))))</formula>
    </cfRule>
  </conditionalFormatting>
  <conditionalFormatting sqref="Q162:R162">
    <cfRule type="containsText" dxfId="493" priority="413" operator="containsText" text="3">
      <formula>NOT(ISERROR(SEARCH(("3"),(Q162))))</formula>
    </cfRule>
  </conditionalFormatting>
  <conditionalFormatting sqref="Q162:R162">
    <cfRule type="containsText" dxfId="492" priority="414" operator="containsText" text="4">
      <formula>NOT(ISERROR(SEARCH(("4"),(Q162))))</formula>
    </cfRule>
  </conditionalFormatting>
  <conditionalFormatting sqref="Q162:R162">
    <cfRule type="containsText" dxfId="491" priority="415" operator="containsText" text="5">
      <formula>NOT(ISERROR(SEARCH(("5"),(Q162))))</formula>
    </cfRule>
  </conditionalFormatting>
  <conditionalFormatting sqref="R162">
    <cfRule type="containsText" dxfId="490" priority="416" operator="containsText" text="BAJO">
      <formula>NOT(ISERROR(SEARCH(("BAJO"),(R162))))</formula>
    </cfRule>
  </conditionalFormatting>
  <conditionalFormatting sqref="R162">
    <cfRule type="containsText" dxfId="489" priority="417" operator="containsText" text="MEDIO">
      <formula>NOT(ISERROR(SEARCH(("MEDIO"),(R162))))</formula>
    </cfRule>
  </conditionalFormatting>
  <conditionalFormatting sqref="R162">
    <cfRule type="containsText" dxfId="488" priority="418" operator="containsText" text="ALTO">
      <formula>NOT(ISERROR(SEARCH(("ALTO"),(R162))))</formula>
    </cfRule>
  </conditionalFormatting>
  <conditionalFormatting sqref="R162">
    <cfRule type="containsText" dxfId="487" priority="419" operator="containsText" text="EXTREMO">
      <formula>NOT(ISERROR(SEARCH(("EXTREMO"),(R162))))</formula>
    </cfRule>
  </conditionalFormatting>
  <conditionalFormatting sqref="R162">
    <cfRule type="containsText" dxfId="486" priority="420" operator="containsText" text="CATASTROFICO">
      <formula>NOT(ISERROR(SEARCH(("CATASTROFICO"),(R162))))</formula>
    </cfRule>
  </conditionalFormatting>
  <conditionalFormatting sqref="Q162:R162">
    <cfRule type="containsText" dxfId="485" priority="421" operator="containsText" text="1">
      <formula>NOT(ISERROR(SEARCH(("1"),(Q162))))</formula>
    </cfRule>
  </conditionalFormatting>
  <conditionalFormatting sqref="O162:R163">
    <cfRule type="containsText" dxfId="484" priority="422" operator="containsText" text="_">
      <formula>NOT(ISERROR(SEARCH(("_"),(O162))))</formula>
    </cfRule>
  </conditionalFormatting>
  <conditionalFormatting sqref="O162:R163">
    <cfRule type="containsText" dxfId="483" priority="423" operator="containsText" text="2">
      <formula>NOT(ISERROR(SEARCH(("2"),(O162))))</formula>
    </cfRule>
  </conditionalFormatting>
  <conditionalFormatting sqref="O162:R163">
    <cfRule type="containsText" dxfId="482" priority="424" operator="containsText" text="3">
      <formula>NOT(ISERROR(SEARCH(("3"),(O162))))</formula>
    </cfRule>
  </conditionalFormatting>
  <conditionalFormatting sqref="O162:R163">
    <cfRule type="containsText" dxfId="481" priority="425" operator="containsText" text="4">
      <formula>NOT(ISERROR(SEARCH(("4"),(O162))))</formula>
    </cfRule>
  </conditionalFormatting>
  <conditionalFormatting sqref="O162:R163">
    <cfRule type="containsText" dxfId="480" priority="426" operator="containsText" text="5">
      <formula>NOT(ISERROR(SEARCH(("5"),(O162))))</formula>
    </cfRule>
  </conditionalFormatting>
  <conditionalFormatting sqref="R162:R163">
    <cfRule type="containsText" dxfId="479" priority="427" operator="containsText" text="BAJO">
      <formula>NOT(ISERROR(SEARCH(("BAJO"),(R162))))</formula>
    </cfRule>
  </conditionalFormatting>
  <conditionalFormatting sqref="R162:R163">
    <cfRule type="containsText" dxfId="478" priority="428" operator="containsText" text="MEDIO">
      <formula>NOT(ISERROR(SEARCH(("MEDIO"),(R162))))</formula>
    </cfRule>
  </conditionalFormatting>
  <conditionalFormatting sqref="R162:R163">
    <cfRule type="containsText" dxfId="477" priority="429" operator="containsText" text="ALTO">
      <formula>NOT(ISERROR(SEARCH(("ALTO"),(R162))))</formula>
    </cfRule>
  </conditionalFormatting>
  <conditionalFormatting sqref="R162:R163">
    <cfRule type="containsText" dxfId="476" priority="430" operator="containsText" text="EXTREMO">
      <formula>NOT(ISERROR(SEARCH(("EXTREMO"),(R162))))</formula>
    </cfRule>
  </conditionalFormatting>
  <conditionalFormatting sqref="R162:R163">
    <cfRule type="containsText" dxfId="475" priority="431" operator="containsText" text="CATASTROFICO">
      <formula>NOT(ISERROR(SEARCH(("CATASTROFICO"),(R162))))</formula>
    </cfRule>
  </conditionalFormatting>
  <conditionalFormatting sqref="O162:R163">
    <cfRule type="containsText" dxfId="474" priority="432" operator="containsText" text="1">
      <formula>NOT(ISERROR(SEARCH(("1"),(O162))))</formula>
    </cfRule>
  </conditionalFormatting>
  <conditionalFormatting sqref="O165:R165">
    <cfRule type="containsText" dxfId="473" priority="433" operator="containsText" text="_">
      <formula>NOT(ISERROR(SEARCH(("_"),(O165))))</formula>
    </cfRule>
  </conditionalFormatting>
  <conditionalFormatting sqref="O165:R165">
    <cfRule type="containsText" dxfId="472" priority="434" operator="containsText" text="2">
      <formula>NOT(ISERROR(SEARCH(("2"),(O165))))</formula>
    </cfRule>
  </conditionalFormatting>
  <conditionalFormatting sqref="K164:M164 O165:R165">
    <cfRule type="containsText" dxfId="471" priority="435" operator="containsText" text="3">
      <formula>NOT(ISERROR(SEARCH(("3"),(K164))))</formula>
    </cfRule>
  </conditionalFormatting>
  <conditionalFormatting sqref="O165:R165">
    <cfRule type="containsText" dxfId="470" priority="436" operator="containsText" text="4">
      <formula>NOT(ISERROR(SEARCH(("4"),(O165))))</formula>
    </cfRule>
  </conditionalFormatting>
  <conditionalFormatting sqref="O165:R165">
    <cfRule type="containsText" dxfId="469" priority="437" operator="containsText" text="5">
      <formula>NOT(ISERROR(SEARCH(("5"),(O165))))</formula>
    </cfRule>
  </conditionalFormatting>
  <conditionalFormatting sqref="R166">
    <cfRule type="containsText" dxfId="468" priority="438" operator="containsText" text="BAJO">
      <formula>NOT(ISERROR(SEARCH(("BAJO"),(R166))))</formula>
    </cfRule>
  </conditionalFormatting>
  <conditionalFormatting sqref="R165">
    <cfRule type="containsText" dxfId="467" priority="439" operator="containsText" text="MEDIO">
      <formula>NOT(ISERROR(SEARCH(("MEDIO"),(R165))))</formula>
    </cfRule>
  </conditionalFormatting>
  <conditionalFormatting sqref="R165">
    <cfRule type="containsText" dxfId="466" priority="440" operator="containsText" text="ALTO">
      <formula>NOT(ISERROR(SEARCH(("ALTO"),(R165))))</formula>
    </cfRule>
  </conditionalFormatting>
  <conditionalFormatting sqref="R165">
    <cfRule type="containsText" dxfId="465" priority="441" operator="containsText" text="CATASTROFICO">
      <formula>NOT(ISERROR(SEARCH(("CATASTROFICO"),(R165))))</formula>
    </cfRule>
  </conditionalFormatting>
  <conditionalFormatting sqref="O166:R166">
    <cfRule type="containsText" dxfId="464" priority="442" operator="containsText" text="1">
      <formula>NOT(ISERROR(SEARCH(("1"),(O166))))</formula>
    </cfRule>
  </conditionalFormatting>
  <conditionalFormatting sqref="K164:M164">
    <cfRule type="containsText" dxfId="463" priority="443" operator="containsText" text="_">
      <formula>NOT(ISERROR(SEARCH(("_"),(K164))))</formula>
    </cfRule>
  </conditionalFormatting>
  <conditionalFormatting sqref="K164:M164">
    <cfRule type="containsText" dxfId="462" priority="444" operator="containsText" text="1">
      <formula>NOT(ISERROR(SEARCH(("1"),(K164))))</formula>
    </cfRule>
  </conditionalFormatting>
  <conditionalFormatting sqref="K164:M164">
    <cfRule type="containsText" dxfId="461" priority="445" operator="containsText" text="2">
      <formula>NOT(ISERROR(SEARCH(("2"),(K164))))</formula>
    </cfRule>
  </conditionalFormatting>
  <conditionalFormatting sqref="K164:M164">
    <cfRule type="containsText" dxfId="460" priority="446" operator="containsText" text="4">
      <formula>NOT(ISERROR(SEARCH(("4"),(K164))))</formula>
    </cfRule>
  </conditionalFormatting>
  <conditionalFormatting sqref="K164:M164">
    <cfRule type="containsText" dxfId="459" priority="447" operator="containsText" text="5">
      <formula>NOT(ISERROR(SEARCH(("5"),(K164))))</formula>
    </cfRule>
  </conditionalFormatting>
  <conditionalFormatting sqref="O164:R164">
    <cfRule type="containsText" dxfId="458" priority="448" operator="containsText" text="_">
      <formula>NOT(ISERROR(SEARCH(("_"),(O164))))</formula>
    </cfRule>
  </conditionalFormatting>
  <conditionalFormatting sqref="O164:R164">
    <cfRule type="containsText" dxfId="457" priority="449" operator="containsText" text="1">
      <formula>NOT(ISERROR(SEARCH(("1"),(O164))))</formula>
    </cfRule>
  </conditionalFormatting>
  <conditionalFormatting sqref="O164:R164">
    <cfRule type="containsText" dxfId="456" priority="450" operator="containsText" text="2">
      <formula>NOT(ISERROR(SEARCH(("2"),(O164))))</formula>
    </cfRule>
  </conditionalFormatting>
  <conditionalFormatting sqref="O164:R164">
    <cfRule type="containsText" dxfId="455" priority="451" operator="containsText" text="3">
      <formula>NOT(ISERROR(SEARCH(("3"),(O164))))</formula>
    </cfRule>
  </conditionalFormatting>
  <conditionalFormatting sqref="O164:R164">
    <cfRule type="containsText" dxfId="454" priority="452" operator="containsText" text="4">
      <formula>NOT(ISERROR(SEARCH(("4"),(O164))))</formula>
    </cfRule>
  </conditionalFormatting>
  <conditionalFormatting sqref="O164:R164">
    <cfRule type="containsText" dxfId="453" priority="453" operator="containsText" text="5">
      <formula>NOT(ISERROR(SEARCH(("5"),(O164))))</formula>
    </cfRule>
  </conditionalFormatting>
  <conditionalFormatting sqref="R164">
    <cfRule type="containsText" dxfId="452" priority="454" operator="containsText" text="BAJO">
      <formula>NOT(ISERROR(SEARCH(("BAJO"),(R164))))</formula>
    </cfRule>
  </conditionalFormatting>
  <conditionalFormatting sqref="R164">
    <cfRule type="containsText" dxfId="451" priority="455" operator="containsText" text="MEDIO">
      <formula>NOT(ISERROR(SEARCH(("MEDIO"),(R164))))</formula>
    </cfRule>
  </conditionalFormatting>
  <conditionalFormatting sqref="R164">
    <cfRule type="containsText" dxfId="450" priority="456" operator="containsText" text="ALTO">
      <formula>NOT(ISERROR(SEARCH(("ALTO"),(R164))))</formula>
    </cfRule>
  </conditionalFormatting>
  <conditionalFormatting sqref="R164">
    <cfRule type="containsText" dxfId="449" priority="457" operator="containsText" text="EXTREMO">
      <formula>NOT(ISERROR(SEARCH(("EXTREMO"),(R164))))</formula>
    </cfRule>
  </conditionalFormatting>
  <conditionalFormatting sqref="R164">
    <cfRule type="containsText" dxfId="448" priority="458" operator="containsText" text="CATASTROFICO">
      <formula>NOT(ISERROR(SEARCH(("CATASTROFICO"),(R164))))</formula>
    </cfRule>
  </conditionalFormatting>
  <conditionalFormatting sqref="K165:M165">
    <cfRule type="containsText" dxfId="447" priority="459" operator="containsText" text="_">
      <formula>NOT(ISERROR(SEARCH(("_"),(K165))))</formula>
    </cfRule>
  </conditionalFormatting>
  <conditionalFormatting sqref="K165:M165">
    <cfRule type="containsText" dxfId="446" priority="460" operator="containsText" text="1">
      <formula>NOT(ISERROR(SEARCH(("1"),(K165))))</formula>
    </cfRule>
  </conditionalFormatting>
  <conditionalFormatting sqref="K165:M165">
    <cfRule type="containsText" dxfId="445" priority="461" operator="containsText" text="2">
      <formula>NOT(ISERROR(SEARCH(("2"),(K165))))</formula>
    </cfRule>
  </conditionalFormatting>
  <conditionalFormatting sqref="K165:M165">
    <cfRule type="containsText" dxfId="444" priority="462" operator="containsText" text="3">
      <formula>NOT(ISERROR(SEARCH(("3"),(K165))))</formula>
    </cfRule>
  </conditionalFormatting>
  <conditionalFormatting sqref="K165:M165">
    <cfRule type="containsText" dxfId="443" priority="463" operator="containsText" text="4">
      <formula>NOT(ISERROR(SEARCH(("4"),(K165))))</formula>
    </cfRule>
  </conditionalFormatting>
  <conditionalFormatting sqref="K165:M165">
    <cfRule type="containsText" dxfId="442" priority="464" operator="containsText" text="5">
      <formula>NOT(ISERROR(SEARCH(("5"),(K165))))</formula>
    </cfRule>
  </conditionalFormatting>
  <conditionalFormatting sqref="K166">
    <cfRule type="containsText" dxfId="441" priority="465" operator="containsText" text="_">
      <formula>NOT(ISERROR(SEARCH(("_"),(K166))))</formula>
    </cfRule>
  </conditionalFormatting>
  <conditionalFormatting sqref="K166">
    <cfRule type="containsText" dxfId="440" priority="466" operator="containsText" text="1">
      <formula>NOT(ISERROR(SEARCH(("1"),(K166))))</formula>
    </cfRule>
  </conditionalFormatting>
  <conditionalFormatting sqref="K166">
    <cfRule type="containsText" dxfId="439" priority="467" operator="containsText" text="2">
      <formula>NOT(ISERROR(SEARCH(("2"),(K166))))</formula>
    </cfRule>
  </conditionalFormatting>
  <conditionalFormatting sqref="K166">
    <cfRule type="containsText" dxfId="438" priority="468" operator="containsText" text="3">
      <formula>NOT(ISERROR(SEARCH(("3"),(K166))))</formula>
    </cfRule>
  </conditionalFormatting>
  <conditionalFormatting sqref="K166">
    <cfRule type="containsText" dxfId="437" priority="469" operator="containsText" text="4">
      <formula>NOT(ISERROR(SEARCH(("4"),(K166))))</formula>
    </cfRule>
  </conditionalFormatting>
  <conditionalFormatting sqref="K166">
    <cfRule type="containsText" dxfId="436" priority="470" operator="containsText" text="5">
      <formula>NOT(ISERROR(SEARCH(("5"),(K166))))</formula>
    </cfRule>
  </conditionalFormatting>
  <conditionalFormatting sqref="K166:M167 O166:P167">
    <cfRule type="containsText" dxfId="435" priority="471" operator="containsText" text="_">
      <formula>NOT(ISERROR(SEARCH(("_"),(K166))))</formula>
    </cfRule>
  </conditionalFormatting>
  <conditionalFormatting sqref="K166:M167 O166:P167">
    <cfRule type="containsText" dxfId="434" priority="472" operator="containsText" text="1">
      <formula>NOT(ISERROR(SEARCH(("1"),(K166))))</formula>
    </cfRule>
  </conditionalFormatting>
  <conditionalFormatting sqref="K166:M167 O166:P167">
    <cfRule type="containsText" dxfId="433" priority="473" operator="containsText" text="2">
      <formula>NOT(ISERROR(SEARCH(("2"),(K166))))</formula>
    </cfRule>
  </conditionalFormatting>
  <conditionalFormatting sqref="K166:M167 O166:P167">
    <cfRule type="containsText" dxfId="432" priority="474" operator="containsText" text="3">
      <formula>NOT(ISERROR(SEARCH(("3"),(K166))))</formula>
    </cfRule>
  </conditionalFormatting>
  <conditionalFormatting sqref="K166:M167 O166:P167">
    <cfRule type="containsText" dxfId="431" priority="475" operator="containsText" text="4">
      <formula>NOT(ISERROR(SEARCH(("4"),(K166))))</formula>
    </cfRule>
  </conditionalFormatting>
  <conditionalFormatting sqref="K166:M167 O166:P167">
    <cfRule type="containsText" dxfId="430" priority="476" operator="containsText" text="5">
      <formula>NOT(ISERROR(SEARCH(("5"),(K166))))</formula>
    </cfRule>
  </conditionalFormatting>
  <conditionalFormatting sqref="L166:M166">
    <cfRule type="containsText" dxfId="429" priority="477" operator="containsText" text="_">
      <formula>NOT(ISERROR(SEARCH(("_"),(L166))))</formula>
    </cfRule>
  </conditionalFormatting>
  <conditionalFormatting sqref="L166:M166">
    <cfRule type="containsText" dxfId="428" priority="478" operator="containsText" text="1">
      <formula>NOT(ISERROR(SEARCH(("1"),(L166))))</formula>
    </cfRule>
  </conditionalFormatting>
  <conditionalFormatting sqref="L166:M166">
    <cfRule type="containsText" dxfId="427" priority="479" operator="containsText" text="2">
      <formula>NOT(ISERROR(SEARCH(("2"),(L166))))</formula>
    </cfRule>
  </conditionalFormatting>
  <conditionalFormatting sqref="L166:M166">
    <cfRule type="containsText" dxfId="426" priority="480" operator="containsText" text="3">
      <formula>NOT(ISERROR(SEARCH(("3"),(L166))))</formula>
    </cfRule>
  </conditionalFormatting>
  <conditionalFormatting sqref="L166:M166">
    <cfRule type="containsText" dxfId="425" priority="481" operator="containsText" text="4">
      <formula>NOT(ISERROR(SEARCH(("4"),(L166))))</formula>
    </cfRule>
  </conditionalFormatting>
  <conditionalFormatting sqref="L166:M166">
    <cfRule type="containsText" dxfId="424" priority="482" operator="containsText" text="5">
      <formula>NOT(ISERROR(SEARCH(("5"),(L166))))</formula>
    </cfRule>
  </conditionalFormatting>
  <conditionalFormatting sqref="Q167:R167">
    <cfRule type="containsText" dxfId="423" priority="483" operator="containsText" text="_">
      <formula>NOT(ISERROR(SEARCH(("_"),(Q167))))</formula>
    </cfRule>
  </conditionalFormatting>
  <conditionalFormatting sqref="Q167:R167">
    <cfRule type="containsText" dxfId="422" priority="484" operator="containsText" text="2">
      <formula>NOT(ISERROR(SEARCH(("2"),(Q167))))</formula>
    </cfRule>
  </conditionalFormatting>
  <conditionalFormatting sqref="Q167:R167">
    <cfRule type="containsText" dxfId="421" priority="485" operator="containsText" text="3">
      <formula>NOT(ISERROR(SEARCH(("3"),(Q167))))</formula>
    </cfRule>
  </conditionalFormatting>
  <conditionalFormatting sqref="Q167:R167">
    <cfRule type="containsText" dxfId="420" priority="486" operator="containsText" text="4">
      <formula>NOT(ISERROR(SEARCH(("4"),(Q167))))</formula>
    </cfRule>
  </conditionalFormatting>
  <conditionalFormatting sqref="Q167:R167">
    <cfRule type="containsText" dxfId="419" priority="487" operator="containsText" text="5">
      <formula>NOT(ISERROR(SEARCH(("5"),(Q167))))</formula>
    </cfRule>
  </conditionalFormatting>
  <conditionalFormatting sqref="R167">
    <cfRule type="containsText" dxfId="418" priority="488" operator="containsText" text="BAJO">
      <formula>NOT(ISERROR(SEARCH(("BAJO"),(R167))))</formula>
    </cfRule>
  </conditionalFormatting>
  <conditionalFormatting sqref="R167">
    <cfRule type="containsText" dxfId="417" priority="489" operator="containsText" text="MEDIO">
      <formula>NOT(ISERROR(SEARCH(("MEDIO"),(R167))))</formula>
    </cfRule>
  </conditionalFormatting>
  <conditionalFormatting sqref="R167">
    <cfRule type="containsText" dxfId="416" priority="490" operator="containsText" text="ALTO">
      <formula>NOT(ISERROR(SEARCH(("ALTO"),(R167))))</formula>
    </cfRule>
  </conditionalFormatting>
  <conditionalFormatting sqref="R167">
    <cfRule type="containsText" dxfId="415" priority="491" operator="containsText" text="EXTREMO">
      <formula>NOT(ISERROR(SEARCH(("EXTREMO"),(R167))))</formula>
    </cfRule>
  </conditionalFormatting>
  <conditionalFormatting sqref="R167">
    <cfRule type="containsText" dxfId="414" priority="492" operator="containsText" text="CATASTROFICO">
      <formula>NOT(ISERROR(SEARCH(("CATASTROFICO"),(R167))))</formula>
    </cfRule>
  </conditionalFormatting>
  <conditionalFormatting sqref="Q167:R167">
    <cfRule type="containsText" dxfId="413" priority="493" operator="containsText" text="1">
      <formula>NOT(ISERROR(SEARCH(("1"),(Q167))))</formula>
    </cfRule>
  </conditionalFormatting>
  <conditionalFormatting sqref="K4:M9 O4:P9 P131">
    <cfRule type="containsText" dxfId="412" priority="505" operator="containsText" text="_">
      <formula>NOT(ISERROR(SEARCH(("_"),(K4))))</formula>
    </cfRule>
  </conditionalFormatting>
  <conditionalFormatting sqref="K4:M9 O4:P9 P131">
    <cfRule type="containsText" dxfId="411" priority="506" operator="containsText" text="2">
      <formula>NOT(ISERROR(SEARCH(("2"),(K4))))</formula>
    </cfRule>
  </conditionalFormatting>
  <conditionalFormatting sqref="K4:M9 O4:P9 P131">
    <cfRule type="containsText" dxfId="410" priority="507" operator="containsText" text="3">
      <formula>NOT(ISERROR(SEARCH(("3"),(K4))))</formula>
    </cfRule>
  </conditionalFormatting>
  <conditionalFormatting sqref="K4:M9 O4:P9 P131">
    <cfRule type="containsText" dxfId="409" priority="508" operator="containsText" text="4">
      <formula>NOT(ISERROR(SEARCH(("4"),(K4))))</formula>
    </cfRule>
  </conditionalFormatting>
  <conditionalFormatting sqref="K4:M9 O4:P9 P131">
    <cfRule type="containsText" dxfId="408" priority="509" operator="containsText" text="5">
      <formula>NOT(ISERROR(SEARCH(("5"),(K4))))</formula>
    </cfRule>
  </conditionalFormatting>
  <conditionalFormatting sqref="P129:P130 P162">
    <cfRule type="containsText" dxfId="407" priority="515" operator="containsText" text="_">
      <formula>NOT(ISERROR(SEARCH(("_"),(R129))))</formula>
    </cfRule>
  </conditionalFormatting>
  <conditionalFormatting sqref="P129:P130 P162">
    <cfRule type="containsText" dxfId="406" priority="516" operator="containsText" text="1">
      <formula>NOT(ISERROR(SEARCH(("1"),(R129))))</formula>
    </cfRule>
  </conditionalFormatting>
  <conditionalFormatting sqref="P129:P130 P162">
    <cfRule type="containsText" dxfId="405" priority="517" operator="containsText" text="2">
      <formula>NOT(ISERROR(SEARCH(("2"),(R129))))</formula>
    </cfRule>
  </conditionalFormatting>
  <conditionalFormatting sqref="P129:P130 P162">
    <cfRule type="containsText" dxfId="404" priority="518" operator="containsText" text="3">
      <formula>NOT(ISERROR(SEARCH(("3"),(R129))))</formula>
    </cfRule>
  </conditionalFormatting>
  <conditionalFormatting sqref="P129:P130 P162">
    <cfRule type="containsText" dxfId="403" priority="519" operator="containsText" text="4">
      <formula>NOT(ISERROR(SEARCH(("4"),(R129))))</formula>
    </cfRule>
  </conditionalFormatting>
  <conditionalFormatting sqref="P129:P130 P162">
    <cfRule type="containsText" dxfId="402" priority="520" operator="containsText" text="5">
      <formula>NOT(ISERROR(SEARCH(("5"),(R129))))</formula>
    </cfRule>
  </conditionalFormatting>
  <conditionalFormatting sqref="R45 R62 R64:R65">
    <cfRule type="containsText" dxfId="401" priority="521" operator="containsText" text="BAJO">
      <formula>NOT(ISERROR(SEARCH(("BAJO"),(R45))))</formula>
    </cfRule>
  </conditionalFormatting>
  <conditionalFormatting sqref="R45 R62 R64:R65">
    <cfRule type="containsText" dxfId="400" priority="522" operator="containsText" text="MEDIO">
      <formula>NOT(ISERROR(SEARCH(("MEDIO"),(R45))))</formula>
    </cfRule>
  </conditionalFormatting>
  <conditionalFormatting sqref="R45 R62 R64:R65">
    <cfRule type="containsText" dxfId="399" priority="523" operator="containsText" text="ALTO">
      <formula>NOT(ISERROR(SEARCH(("ALTO"),(R45))))</formula>
    </cfRule>
  </conditionalFormatting>
  <conditionalFormatting sqref="R45 R62 R64:R65">
    <cfRule type="containsText" dxfId="398" priority="524" operator="containsText" text="EXTREMO">
      <formula>NOT(ISERROR(SEARCH(("EXTREMO"),(R45))))</formula>
    </cfRule>
  </conditionalFormatting>
  <conditionalFormatting sqref="R45 R62 R64:R65">
    <cfRule type="containsText" dxfId="397" priority="525" operator="containsText" text="CATASTROFICO">
      <formula>NOT(ISERROR(SEARCH(("CATASTROFICO"),(R45))))</formula>
    </cfRule>
  </conditionalFormatting>
  <conditionalFormatting sqref="K4:M9 O4:P9 P131">
    <cfRule type="containsText" dxfId="396" priority="526" operator="containsText" text="1">
      <formula>NOT(ISERROR(SEARCH(("1"),(K4))))</formula>
    </cfRule>
  </conditionalFormatting>
  <conditionalFormatting sqref="O9:Q13 M9:M13 P131:P132 P163 R4:R271">
    <cfRule type="containsText" dxfId="395" priority="527" operator="containsText" text="_">
      <formula>NOT(ISERROR(SEARCH(("_"),(S4))))</formula>
    </cfRule>
  </conditionalFormatting>
  <conditionalFormatting sqref="O9:Q13 M9:M13 P131:P132 P163 R4:R271">
    <cfRule type="containsText" dxfId="394" priority="528" operator="containsText" text="1">
      <formula>NOT(ISERROR(SEARCH(("1"),(S4))))</formula>
    </cfRule>
  </conditionalFormatting>
  <conditionalFormatting sqref="O9:Q13 M9:M13 P131:P132 P163 R4:R271">
    <cfRule type="containsText" dxfId="393" priority="529" operator="containsText" text="2">
      <formula>NOT(ISERROR(SEARCH(("2"),(S4))))</formula>
    </cfRule>
  </conditionalFormatting>
  <conditionalFormatting sqref="O9:Q13 M9:M13 P131:P132 P163 R4:R271">
    <cfRule type="containsText" dxfId="392" priority="530" operator="containsText" text="3">
      <formula>NOT(ISERROR(SEARCH(("3"),(S4))))</formula>
    </cfRule>
  </conditionalFormatting>
  <conditionalFormatting sqref="O9:Q13 M9:M13 P131:P132 P163 R4:R271">
    <cfRule type="containsText" dxfId="391" priority="531" operator="containsText" text="4">
      <formula>NOT(ISERROR(SEARCH(("4"),(S4))))</formula>
    </cfRule>
  </conditionalFormatting>
  <conditionalFormatting sqref="O9:Q13 M9:M13 P131:P132 P163 R4:R271">
    <cfRule type="containsText" dxfId="390" priority="532" operator="containsText" text="5">
      <formula>NOT(ISERROR(SEARCH(("5"),(S4))))</formula>
    </cfRule>
  </conditionalFormatting>
  <conditionalFormatting sqref="K14:M23 O14:R23 R47:R55 R67:R68 R78:R79 P122:P127 R130:R131 P132:P133 P163 R182:R183 R233:R234">
    <cfRule type="containsText" dxfId="389" priority="538" operator="containsText" text="_">
      <formula>NOT(ISERROR(SEARCH(("_"),(K14))))</formula>
    </cfRule>
  </conditionalFormatting>
  <conditionalFormatting sqref="K14:M23 O14:R23 R47:R55 R67:R68 R78:R79 P122:P127 R130:R131 P132:P133 P163 R182:R183 R233:R234">
    <cfRule type="containsText" dxfId="388" priority="539" operator="containsText" text="1">
      <formula>NOT(ISERROR(SEARCH(("1"),(K14))))</formula>
    </cfRule>
  </conditionalFormatting>
  <conditionalFormatting sqref="K14:M23 O14:R23 R47:R55 R67:R68 R78:R79 P122:P127 R130:R131 P132:P133 P163 R182:R183 R233:R234">
    <cfRule type="containsText" dxfId="387" priority="540" operator="containsText" text="2">
      <formula>NOT(ISERROR(SEARCH(("2"),(K14))))</formula>
    </cfRule>
  </conditionalFormatting>
  <conditionalFormatting sqref="K14:M23 O14:R23 R47:R55 R67:R68 R78:R79 P122:P127 R130:R131 P132:P133 P163 R182:R183 R233:R234">
    <cfRule type="containsText" dxfId="386" priority="541" operator="containsText" text="3">
      <formula>NOT(ISERROR(SEARCH(("3"),(K14))))</formula>
    </cfRule>
  </conditionalFormatting>
  <conditionalFormatting sqref="K14:M23 O14:R23 R47:R55 R67:R68 R78:R79 P122:P127 R130:R131 P132:P133 P163 R182:R183 R233:R234">
    <cfRule type="containsText" dxfId="385" priority="542" operator="containsText" text="4">
      <formula>NOT(ISERROR(SEARCH(("4"),(K14))))</formula>
    </cfRule>
  </conditionalFormatting>
  <conditionalFormatting sqref="K14:M23 O14:R23 R47:R55 R67:R68 R78:R79 P122:P127 R130:R131 P132:P133 P163 R182:R183 R233:R234">
    <cfRule type="containsText" dxfId="384" priority="543" operator="containsText" text="5">
      <formula>NOT(ISERROR(SEARCH(("5"),(K14))))</formula>
    </cfRule>
  </conditionalFormatting>
  <conditionalFormatting sqref="R14:R23 R48:R55 R68 R79 R131 R183 R234">
    <cfRule type="containsText" dxfId="383" priority="544" operator="containsText" text="BAJO">
      <formula>NOT(ISERROR(SEARCH(("BAJO"),(R14))))</formula>
    </cfRule>
  </conditionalFormatting>
  <conditionalFormatting sqref="R14:R23 R48:R55 R68 R79 R131 R183 R234">
    <cfRule type="containsText" dxfId="382" priority="545" operator="containsText" text="MEDIO">
      <formula>NOT(ISERROR(SEARCH(("MEDIO"),(R14))))</formula>
    </cfRule>
  </conditionalFormatting>
  <conditionalFormatting sqref="R14:R23 R48:R55 R68 R79 R131 R183 R234">
    <cfRule type="containsText" dxfId="381" priority="546" operator="containsText" text="ALTO">
      <formula>NOT(ISERROR(SEARCH(("ALTO"),(R14))))</formula>
    </cfRule>
  </conditionalFormatting>
  <conditionalFormatting sqref="R14:R23 R48:R55 R68 R79 R131 R183 R234">
    <cfRule type="containsText" dxfId="380" priority="547" operator="containsText" text="EXTREMO">
      <formula>NOT(ISERROR(SEARCH(("EXTREMO"),(R14))))</formula>
    </cfRule>
  </conditionalFormatting>
  <conditionalFormatting sqref="R14:R23 R48:R55 R68 R79 R131 R183 R234">
    <cfRule type="containsText" dxfId="379" priority="548" operator="containsText" text="CATASTROFICO">
      <formula>NOT(ISERROR(SEARCH(("CATASTROFICO"),(R14))))</formula>
    </cfRule>
  </conditionalFormatting>
  <conditionalFormatting sqref="K17:M17 O17:R22 R81:R101 R133:R153 P136:P137 P139 R185:R204 R236:R256">
    <cfRule type="containsText" dxfId="378" priority="549" operator="containsText" text="_">
      <formula>NOT(ISERROR(SEARCH(("_"),(K17))))</formula>
    </cfRule>
  </conditionalFormatting>
  <conditionalFormatting sqref="K17:M17 O17:R22 R81:R101 R133:R153 P136:P137 P139 R185:R204 R236:R256">
    <cfRule type="containsText" dxfId="377" priority="550" operator="containsText" text="2">
      <formula>NOT(ISERROR(SEARCH(("2"),(K17))))</formula>
    </cfRule>
  </conditionalFormatting>
  <conditionalFormatting sqref="K17:M17 O17:R22 R81:R101 R133:R153 P136:P137 P139 R185:R204 R236:R256">
    <cfRule type="containsText" dxfId="376" priority="551" operator="containsText" text="3">
      <formula>NOT(ISERROR(SEARCH(("3"),(K17))))</formula>
    </cfRule>
  </conditionalFormatting>
  <conditionalFormatting sqref="K17:M17 O17:R22 R81:R101 R133:R153 P136:P137 P139 R185:R204 R236:R256">
    <cfRule type="containsText" dxfId="375" priority="552" operator="containsText" text="4">
      <formula>NOT(ISERROR(SEARCH(("4"),(K17))))</formula>
    </cfRule>
  </conditionalFormatting>
  <conditionalFormatting sqref="K17:M17 O17:R22 R81:R101 R133:R153 P136:P137 P139 R185:R204 R236:R256">
    <cfRule type="containsText" dxfId="374" priority="553" operator="containsText" text="5">
      <formula>NOT(ISERROR(SEARCH(("5"),(K17))))</formula>
    </cfRule>
  </conditionalFormatting>
  <conditionalFormatting sqref="R17:R22 R81:R101 R133:R153 R185:R204 R236:R256">
    <cfRule type="containsText" dxfId="373" priority="554" operator="containsText" text="BAJO">
      <formula>NOT(ISERROR(SEARCH(("BAJO"),(R17))))</formula>
    </cfRule>
  </conditionalFormatting>
  <conditionalFormatting sqref="R17:R22 R81:R101 R133:R153 R185:R204 R236:R256">
    <cfRule type="containsText" dxfId="372" priority="555" operator="containsText" text="MEDIO">
      <formula>NOT(ISERROR(SEARCH(("MEDIO"),(R17))))</formula>
    </cfRule>
  </conditionalFormatting>
  <conditionalFormatting sqref="R17:R22 R81:R101 R133:R153 R185:R204 R236:R256">
    <cfRule type="containsText" dxfId="371" priority="556" operator="containsText" text="ALTO">
      <formula>NOT(ISERROR(SEARCH(("ALTO"),(R17))))</formula>
    </cfRule>
  </conditionalFormatting>
  <conditionalFormatting sqref="R17:R22 R81:R101 R133:R153 R185:R204 R236:R256">
    <cfRule type="containsText" dxfId="370" priority="557" operator="containsText" text="EXTREMO">
      <formula>NOT(ISERROR(SEARCH(("EXTREMO"),(R17))))</formula>
    </cfRule>
  </conditionalFormatting>
  <conditionalFormatting sqref="R17:R22 R81:R101 R133:R153 R185:R204 R236:R256">
    <cfRule type="containsText" dxfId="369" priority="558" operator="containsText" text="CATASTROFICO">
      <formula>NOT(ISERROR(SEARCH(("CATASTROFICO"),(R17))))</formula>
    </cfRule>
  </conditionalFormatting>
  <conditionalFormatting sqref="K16:M16 O16:R16 R80:R96 P129 R132:R148 P134:P137 P140 P145:P158 R184:R200 R235:R251">
    <cfRule type="containsText" dxfId="368" priority="559" operator="containsText" text="_">
      <formula>NOT(ISERROR(SEARCH(("_"),(K16))))</formula>
    </cfRule>
  </conditionalFormatting>
  <conditionalFormatting sqref="K16:M16 O16:R16 R80:R96 P129 R132:R148 P134:P137 P140 P145:P158 R184:R200 R235:R251">
    <cfRule type="containsText" dxfId="367" priority="560" operator="containsText" text="1">
      <formula>NOT(ISERROR(SEARCH(("1"),(K16))))</formula>
    </cfRule>
  </conditionalFormatting>
  <conditionalFormatting sqref="K16:M16 O16:R16 R80:R96 P129 R132:R148 P134:P137 P140 P145:P158 R184:R200 R235:R251">
    <cfRule type="containsText" dxfId="366" priority="561" operator="containsText" text="2">
      <formula>NOT(ISERROR(SEARCH(("2"),(K16))))</formula>
    </cfRule>
  </conditionalFormatting>
  <conditionalFormatting sqref="K16:M16 O16:R16 R80:R96 P129 R132:R148 P134:P137 P140 P145:P158 R184:R200 R235:R251">
    <cfRule type="containsText" dxfId="365" priority="562" operator="containsText" text="3">
      <formula>NOT(ISERROR(SEARCH(("3"),(K16))))</formula>
    </cfRule>
  </conditionalFormatting>
  <conditionalFormatting sqref="K16:M16 O16:R16 R80:R96 P129 R132:R148 P134:P137 P140 P145:P158 R184:R200 R235:R251">
    <cfRule type="containsText" dxfId="364" priority="563" operator="containsText" text="4">
      <formula>NOT(ISERROR(SEARCH(("4"),(K16))))</formula>
    </cfRule>
  </conditionalFormatting>
  <conditionalFormatting sqref="K16:M16 O16:R16 R80:R96 P129 R132:R148 P134:P137 P140 P145:P158 R184:R200 R235:R251">
    <cfRule type="containsText" dxfId="363" priority="564" operator="containsText" text="5">
      <formula>NOT(ISERROR(SEARCH(("5"),(K16))))</formula>
    </cfRule>
  </conditionalFormatting>
  <conditionalFormatting sqref="R16 R80:R96 R132:R148 R184:R200 R235:R251">
    <cfRule type="containsText" dxfId="362" priority="565" operator="containsText" text="BAJO">
      <formula>NOT(ISERROR(SEARCH(("BAJO"),(R16))))</formula>
    </cfRule>
  </conditionalFormatting>
  <conditionalFormatting sqref="R16 R80:R96 R132:R148 R184:R200 R235:R251">
    <cfRule type="containsText" dxfId="361" priority="566" operator="containsText" text="MEDIO">
      <formula>NOT(ISERROR(SEARCH(("MEDIO"),(R16))))</formula>
    </cfRule>
  </conditionalFormatting>
  <conditionalFormatting sqref="R16 R80:R96 R132:R148 R184:R200 R235:R251">
    <cfRule type="containsText" dxfId="360" priority="567" operator="containsText" text="ALTO">
      <formula>NOT(ISERROR(SEARCH(("ALTO"),(R16))))</formula>
    </cfRule>
  </conditionalFormatting>
  <conditionalFormatting sqref="R16 R80:R96 R132:R148 R184:R200 R235:R251">
    <cfRule type="containsText" dxfId="359" priority="568" operator="containsText" text="EXTREMO">
      <formula>NOT(ISERROR(SEARCH(("EXTREMO"),(R16))))</formula>
    </cfRule>
  </conditionalFormatting>
  <conditionalFormatting sqref="R16 R80:R96 R132:R148 R184:R200 R235:R251">
    <cfRule type="containsText" dxfId="358" priority="569" operator="containsText" text="CATASTROFICO">
      <formula>NOT(ISERROR(SEARCH(("CATASTROFICO"),(R16))))</formula>
    </cfRule>
  </conditionalFormatting>
  <conditionalFormatting sqref="K17:M17 O17:R22 R81:R101 R133:R153 P136:P137 P139 R185:R204 R236:R256">
    <cfRule type="containsText" dxfId="357" priority="570" operator="containsText" text="1">
      <formula>NOT(ISERROR(SEARCH(("1"),(K17))))</formula>
    </cfRule>
  </conditionalFormatting>
  <conditionalFormatting sqref="K18:M22 O18:R22 R81:R103 R109:R115 R133:R155 P136:P140 P146:P149 R161:R167 R212:R218 R236:R258 R264:R270">
    <cfRule type="containsText" dxfId="356" priority="571" operator="containsText" text="_">
      <formula>NOT(ISERROR(SEARCH(("_"),(K18))))</formula>
    </cfRule>
  </conditionalFormatting>
  <conditionalFormatting sqref="K18:M22 O18:R22 R81:R103 R109:R115 R133:R155 P136:P140 P146:P149 R161:R167 R212:R218 R236:R258 R264:R270">
    <cfRule type="containsText" dxfId="355" priority="572" operator="containsText" text="1">
      <formula>NOT(ISERROR(SEARCH(("1"),(K18))))</formula>
    </cfRule>
  </conditionalFormatting>
  <conditionalFormatting sqref="K18:M22 O18:R22 R81:R103 R109:R115 R133:R155 P136:P140 P146:P149 R161:R167 R212:R218 R236:R258 R264:R270">
    <cfRule type="containsText" dxfId="354" priority="573" operator="containsText" text="2">
      <formula>NOT(ISERROR(SEARCH(("2"),(K18))))</formula>
    </cfRule>
  </conditionalFormatting>
  <conditionalFormatting sqref="K18:M22 O18:R22 R81:R103 R109:R115 R133:R155 P136:P140 P146:P149 R161:R167 R212:R218 R236:R258 R264:R270">
    <cfRule type="containsText" dxfId="353" priority="574" operator="containsText" text="3">
      <formula>NOT(ISERROR(SEARCH(("3"),(K18))))</formula>
    </cfRule>
  </conditionalFormatting>
  <conditionalFormatting sqref="K18:M22 O18:R22 R81:R103 R109:R115 R133:R155 P136:P140 P146:P149 R161:R167 R212:R218 R236:R258 R264:R270">
    <cfRule type="containsText" dxfId="352" priority="575" operator="containsText" text="4">
      <formula>NOT(ISERROR(SEARCH(("4"),(K18))))</formula>
    </cfRule>
  </conditionalFormatting>
  <conditionalFormatting sqref="K18:M22 O18:R22 R81:R103 R109:R115 R133:R155 P136:P140 P146:P149 R161:R167 R212:R218 R236:R258 R264:R270">
    <cfRule type="containsText" dxfId="351" priority="576" operator="containsText" text="5">
      <formula>NOT(ISERROR(SEARCH(("5"),(K18))))</formula>
    </cfRule>
  </conditionalFormatting>
  <conditionalFormatting sqref="R18:R22 R81:R103 R109:R115 R133:R155 R161:R167 R212:R218 R236:R258 R264:R270">
    <cfRule type="containsText" dxfId="350" priority="577" operator="containsText" text="BAJO">
      <formula>NOT(ISERROR(SEARCH(("BAJO"),(R18))))</formula>
    </cfRule>
  </conditionalFormatting>
  <conditionalFormatting sqref="R18:R22 R81:R103 R109:R115 R133:R155 R161:R167 R212:R218 R236:R258 R264:R270">
    <cfRule type="containsText" dxfId="349" priority="578" operator="containsText" text="MEDIO">
      <formula>NOT(ISERROR(SEARCH(("MEDIO"),(R18))))</formula>
    </cfRule>
  </conditionalFormatting>
  <conditionalFormatting sqref="R18:R22 R81:R103 R109:R115 R133:R155 R161:R167 R212:R218 R236:R258 R264:R270">
    <cfRule type="containsText" dxfId="348" priority="579" operator="containsText" text="ALTO">
      <formula>NOT(ISERROR(SEARCH(("ALTO"),(R18))))</formula>
    </cfRule>
  </conditionalFormatting>
  <conditionalFormatting sqref="R18:R22 R81:R103 R109:R115 R133:R155 R161:R167 R212:R218 R236:R258 R264:R270">
    <cfRule type="containsText" dxfId="347" priority="580" operator="containsText" text="EXTREMO">
      <formula>NOT(ISERROR(SEARCH(("EXTREMO"),(R18))))</formula>
    </cfRule>
  </conditionalFormatting>
  <conditionalFormatting sqref="R18:R22 R81:R103 R109:R115 R133:R155 R161:R167 R212:R218 R236:R258 R264:R270">
    <cfRule type="containsText" dxfId="346" priority="581" operator="containsText" text="CATASTROFICO">
      <formula>NOT(ISERROR(SEARCH(("CATASTROFICO"),(R18))))</formula>
    </cfRule>
  </conditionalFormatting>
  <conditionalFormatting sqref="O128:O130">
    <cfRule type="containsText" dxfId="345" priority="582" operator="containsText" text="_">
      <formula>NOT(ISERROR(SEARCH(("_"),(R128))))</formula>
    </cfRule>
  </conditionalFormatting>
  <conditionalFormatting sqref="P128:P130">
    <cfRule type="containsText" dxfId="344" priority="584" operator="containsText" text="_">
      <formula>NOT(ISERROR(SEARCH(("_"),(#REF!))))</formula>
    </cfRule>
  </conditionalFormatting>
  <conditionalFormatting sqref="O128:O130">
    <cfRule type="containsText" dxfId="343" priority="585" operator="containsText" text="1">
      <formula>NOT(ISERROR(SEARCH(("1"),(R128))))</formula>
    </cfRule>
  </conditionalFormatting>
  <conditionalFormatting sqref="P128:P130">
    <cfRule type="containsText" dxfId="342" priority="587" operator="containsText" text="1">
      <formula>NOT(ISERROR(SEARCH(("1"),(#REF!))))</formula>
    </cfRule>
  </conditionalFormatting>
  <conditionalFormatting sqref="O128:O130">
    <cfRule type="containsText" dxfId="341" priority="588" operator="containsText" text="2">
      <formula>NOT(ISERROR(SEARCH(("2"),(R128))))</formula>
    </cfRule>
  </conditionalFormatting>
  <conditionalFormatting sqref="P128:P130">
    <cfRule type="containsText" dxfId="340" priority="590" operator="containsText" text="2">
      <formula>NOT(ISERROR(SEARCH(("2"),(#REF!))))</formula>
    </cfRule>
  </conditionalFormatting>
  <conditionalFormatting sqref="O128:O130">
    <cfRule type="containsText" dxfId="339" priority="591" operator="containsText" text="3">
      <formula>NOT(ISERROR(SEARCH(("3"),(R128))))</formula>
    </cfRule>
  </conditionalFormatting>
  <conditionalFormatting sqref="P128:P130">
    <cfRule type="containsText" dxfId="338" priority="593" operator="containsText" text="3">
      <formula>NOT(ISERROR(SEARCH(("3"),(#REF!))))</formula>
    </cfRule>
  </conditionalFormatting>
  <conditionalFormatting sqref="O128:O130">
    <cfRule type="containsText" dxfId="337" priority="594" operator="containsText" text="4">
      <formula>NOT(ISERROR(SEARCH(("4"),(R128))))</formula>
    </cfRule>
  </conditionalFormatting>
  <conditionalFormatting sqref="P128:P130">
    <cfRule type="containsText" dxfId="336" priority="596" operator="containsText" text="4">
      <formula>NOT(ISERROR(SEARCH(("4"),(#REF!))))</formula>
    </cfRule>
  </conditionalFormatting>
  <conditionalFormatting sqref="O128:O130">
    <cfRule type="containsText" dxfId="335" priority="597" operator="containsText" text="5">
      <formula>NOT(ISERROR(SEARCH(("5"),(R128))))</formula>
    </cfRule>
  </conditionalFormatting>
  <conditionalFormatting sqref="P128:P130">
    <cfRule type="containsText" dxfId="334" priority="599" operator="containsText" text="5">
      <formula>NOT(ISERROR(SEARCH(("5"),(#REF!))))</formula>
    </cfRule>
  </conditionalFormatting>
  <conditionalFormatting sqref="R62 R64:R65 R45 R74:R271">
    <cfRule type="containsText" dxfId="333" priority="600" operator="containsText" text="_">
      <formula>NOT(ISERROR(SEARCH(("_"),(S45))))</formula>
    </cfRule>
  </conditionalFormatting>
  <conditionalFormatting sqref="R62 R64:R65 R45 R74:R271">
    <cfRule type="containsText" dxfId="332" priority="604" operator="containsText" text="1">
      <formula>NOT(ISERROR(SEARCH(("1"),(S45))))</formula>
    </cfRule>
  </conditionalFormatting>
  <conditionalFormatting sqref="R62 R64:R65 R45 R74:R271">
    <cfRule type="containsText" dxfId="331" priority="608" operator="containsText" text="2">
      <formula>NOT(ISERROR(SEARCH(("2"),(S45))))</formula>
    </cfRule>
  </conditionalFormatting>
  <conditionalFormatting sqref="R62 R64:R65 R45 R74:R271">
    <cfRule type="containsText" dxfId="330" priority="612" operator="containsText" text="3">
      <formula>NOT(ISERROR(SEARCH(("3"),(S45))))</formula>
    </cfRule>
  </conditionalFormatting>
  <conditionalFormatting sqref="R62 R64:R65 R45 R74:R271">
    <cfRule type="containsText" dxfId="329" priority="616" operator="containsText" text="4">
      <formula>NOT(ISERROR(SEARCH(("4"),(S45))))</formula>
    </cfRule>
  </conditionalFormatting>
  <conditionalFormatting sqref="R62 R64:R65 R45 R74:R271">
    <cfRule type="containsText" dxfId="328" priority="620" operator="containsText" text="5">
      <formula>NOT(ISERROR(SEARCH(("5"),(S45))))</formula>
    </cfRule>
  </conditionalFormatting>
  <conditionalFormatting sqref="K9:K13">
    <cfRule type="containsText" dxfId="327" priority="624" operator="containsText" text="_">
      <formula>NOT(ISERROR(SEARCH(("_"),(R9))))</formula>
    </cfRule>
  </conditionalFormatting>
  <conditionalFormatting sqref="L9:L13">
    <cfRule type="containsText" dxfId="326" priority="626" operator="containsText" text="_">
      <formula>NOT(ISERROR(SEARCH(("_"),(#REF!))))</formula>
    </cfRule>
  </conditionalFormatting>
  <conditionalFormatting sqref="K9:K13">
    <cfRule type="containsText" dxfId="325" priority="630" operator="containsText" text="1">
      <formula>NOT(ISERROR(SEARCH(("1"),(R9))))</formula>
    </cfRule>
  </conditionalFormatting>
  <conditionalFormatting sqref="L9:L13">
    <cfRule type="containsText" dxfId="324" priority="632" operator="containsText" text="1">
      <formula>NOT(ISERROR(SEARCH(("1"),(#REF!))))</formula>
    </cfRule>
  </conditionalFormatting>
  <conditionalFormatting sqref="K9:K13">
    <cfRule type="containsText" dxfId="323" priority="636" operator="containsText" text="2">
      <formula>NOT(ISERROR(SEARCH(("2"),(R9))))</formula>
    </cfRule>
  </conditionalFormatting>
  <conditionalFormatting sqref="L9:L13">
    <cfRule type="containsText" dxfId="322" priority="638" operator="containsText" text="2">
      <formula>NOT(ISERROR(SEARCH(("2"),(#REF!))))</formula>
    </cfRule>
  </conditionalFormatting>
  <conditionalFormatting sqref="K9:K13">
    <cfRule type="containsText" dxfId="321" priority="642" operator="containsText" text="3">
      <formula>NOT(ISERROR(SEARCH(("3"),(R9))))</formula>
    </cfRule>
  </conditionalFormatting>
  <conditionalFormatting sqref="L9:L13">
    <cfRule type="containsText" dxfId="320" priority="644" operator="containsText" text="3">
      <formula>NOT(ISERROR(SEARCH(("3"),(#REF!))))</formula>
    </cfRule>
  </conditionalFormatting>
  <conditionalFormatting sqref="K9:K13">
    <cfRule type="containsText" dxfId="319" priority="648" operator="containsText" text="4">
      <formula>NOT(ISERROR(SEARCH(("4"),(R9))))</formula>
    </cfRule>
  </conditionalFormatting>
  <conditionalFormatting sqref="L9:L13">
    <cfRule type="containsText" dxfId="318" priority="650" operator="containsText" text="4">
      <formula>NOT(ISERROR(SEARCH(("4"),(#REF!))))</formula>
    </cfRule>
  </conditionalFormatting>
  <conditionalFormatting sqref="K9:K13">
    <cfRule type="containsText" dxfId="317" priority="654" operator="containsText" text="5">
      <formula>NOT(ISERROR(SEARCH(("5"),(R9))))</formula>
    </cfRule>
  </conditionalFormatting>
  <conditionalFormatting sqref="L9:L13">
    <cfRule type="containsText" dxfId="316" priority="656" operator="containsText" text="5">
      <formula>NOT(ISERROR(SEARCH(("5"),(#REF!))))</formula>
    </cfRule>
  </conditionalFormatting>
  <dataValidations count="2">
    <dataValidation type="list" allowBlank="1" sqref="O4:Q127 K4:M127 K129:M271 O129:Q271" xr:uid="{00000000-0002-0000-0100-000000000000}">
      <formula1>"1,2,3,4,5"</formula1>
    </dataValidation>
    <dataValidation type="list" allowBlank="1" showErrorMessage="1" sqref="R4:R127 R129:R271" xr:uid="{00000000-0002-0000-0100-000002000000}">
      <formula1>"MEDIO,ALTO,EXTREMO,CATASTRÓFICO,BAJO"</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62"/>
  <sheetViews>
    <sheetView workbookViewId="0">
      <selection activeCell="A52" sqref="A52"/>
    </sheetView>
  </sheetViews>
  <sheetFormatPr baseColWidth="10" defaultColWidth="14.44140625" defaultRowHeight="14.4"/>
  <cols>
    <col min="1" max="1" width="10.6640625" style="106" customWidth="1"/>
    <col min="2" max="2" width="2.5546875" style="106" customWidth="1"/>
    <col min="3" max="3" width="22.5546875" style="106" customWidth="1"/>
    <col min="4" max="4" width="47.33203125" style="106" customWidth="1"/>
    <col min="5" max="5" width="3.5546875" style="106" customWidth="1"/>
    <col min="6" max="6" width="3.88671875" style="106" customWidth="1"/>
    <col min="7" max="7" width="4" style="106" customWidth="1"/>
    <col min="8" max="8" width="4.33203125" style="106" customWidth="1"/>
    <col min="9" max="9" width="3.5546875" style="106" customWidth="1"/>
    <col min="10" max="26" width="10.6640625" style="106" customWidth="1"/>
    <col min="27" max="16384" width="14.44140625" style="106"/>
  </cols>
  <sheetData>
    <row r="1" spans="2:9">
      <c r="C1" s="188" t="s">
        <v>324</v>
      </c>
      <c r="D1" s="188" t="s">
        <v>649</v>
      </c>
      <c r="E1" s="189" t="s">
        <v>650</v>
      </c>
      <c r="F1" s="187"/>
      <c r="G1" s="187"/>
      <c r="H1" s="187"/>
      <c r="I1" s="187"/>
    </row>
    <row r="2" spans="2:9">
      <c r="C2" s="188"/>
      <c r="D2" s="188"/>
      <c r="E2" s="108" t="s">
        <v>339</v>
      </c>
      <c r="F2" s="108" t="s">
        <v>341</v>
      </c>
      <c r="G2" s="108" t="s">
        <v>340</v>
      </c>
      <c r="H2" s="108" t="s">
        <v>651</v>
      </c>
      <c r="I2" s="108" t="s">
        <v>652</v>
      </c>
    </row>
    <row r="3" spans="2:9">
      <c r="B3" s="43"/>
      <c r="C3" s="109" t="s">
        <v>653</v>
      </c>
      <c r="D3" s="109" t="s">
        <v>2679</v>
      </c>
      <c r="E3" s="186"/>
      <c r="F3" s="187"/>
      <c r="G3" s="187"/>
      <c r="H3" s="187"/>
      <c r="I3" s="187"/>
    </row>
    <row r="4" spans="2:9">
      <c r="C4" s="110" t="s">
        <v>654</v>
      </c>
      <c r="D4" s="111" t="s">
        <v>655</v>
      </c>
      <c r="E4" s="112" t="s">
        <v>656</v>
      </c>
      <c r="F4" s="112" t="s">
        <v>341</v>
      </c>
      <c r="G4" s="112" t="s">
        <v>656</v>
      </c>
      <c r="H4" s="112" t="s">
        <v>656</v>
      </c>
      <c r="I4" s="112" t="s">
        <v>656</v>
      </c>
    </row>
    <row r="5" spans="2:9" ht="20.399999999999999">
      <c r="C5" s="110" t="s">
        <v>657</v>
      </c>
      <c r="D5" s="111" t="s">
        <v>658</v>
      </c>
      <c r="E5" s="112" t="s">
        <v>656</v>
      </c>
      <c r="F5" s="112" t="s">
        <v>341</v>
      </c>
      <c r="G5" s="112" t="s">
        <v>656</v>
      </c>
      <c r="H5" s="112" t="s">
        <v>656</v>
      </c>
      <c r="I5" s="112" t="s">
        <v>656</v>
      </c>
    </row>
    <row r="6" spans="2:9" ht="81.599999999999994">
      <c r="C6" s="110" t="s">
        <v>659</v>
      </c>
      <c r="D6" s="111" t="s">
        <v>660</v>
      </c>
      <c r="E6" s="112" t="s">
        <v>656</v>
      </c>
      <c r="F6" s="112" t="s">
        <v>341</v>
      </c>
      <c r="G6" s="112" t="s">
        <v>656</v>
      </c>
      <c r="H6" s="112" t="s">
        <v>656</v>
      </c>
      <c r="I6" s="112" t="s">
        <v>656</v>
      </c>
    </row>
    <row r="7" spans="2:9">
      <c r="B7" s="43"/>
      <c r="C7" s="109" t="s">
        <v>661</v>
      </c>
      <c r="D7" s="109" t="s">
        <v>2679</v>
      </c>
      <c r="E7" s="186"/>
      <c r="F7" s="187"/>
      <c r="G7" s="187"/>
      <c r="H7" s="187"/>
      <c r="I7" s="187"/>
    </row>
    <row r="8" spans="2:9" ht="20.399999999999999">
      <c r="C8" s="110" t="s">
        <v>441</v>
      </c>
      <c r="D8" s="111" t="s">
        <v>662</v>
      </c>
      <c r="E8" s="112" t="s">
        <v>656</v>
      </c>
      <c r="F8" s="112" t="s">
        <v>341</v>
      </c>
      <c r="G8" s="112" t="s">
        <v>656</v>
      </c>
      <c r="H8" s="112" t="s">
        <v>656</v>
      </c>
      <c r="I8" s="112" t="s">
        <v>656</v>
      </c>
    </row>
    <row r="9" spans="2:9" ht="51">
      <c r="C9" s="110" t="s">
        <v>495</v>
      </c>
      <c r="D9" s="111" t="s">
        <v>663</v>
      </c>
      <c r="E9" s="112" t="s">
        <v>656</v>
      </c>
      <c r="F9" s="112" t="s">
        <v>341</v>
      </c>
      <c r="G9" s="112" t="s">
        <v>656</v>
      </c>
      <c r="H9" s="112" t="s">
        <v>656</v>
      </c>
      <c r="I9" s="112" t="s">
        <v>656</v>
      </c>
    </row>
    <row r="10" spans="2:9" ht="40.799999999999997">
      <c r="C10" s="110" t="s">
        <v>664</v>
      </c>
      <c r="D10" s="111" t="s">
        <v>665</v>
      </c>
      <c r="E10" s="112" t="s">
        <v>656</v>
      </c>
      <c r="F10" s="112" t="s">
        <v>341</v>
      </c>
      <c r="G10" s="112" t="s">
        <v>656</v>
      </c>
      <c r="H10" s="112" t="s">
        <v>656</v>
      </c>
      <c r="I10" s="112" t="s">
        <v>656</v>
      </c>
    </row>
    <row r="11" spans="2:9">
      <c r="C11" s="110" t="s">
        <v>666</v>
      </c>
      <c r="D11" s="111" t="s">
        <v>667</v>
      </c>
      <c r="E11" s="112" t="s">
        <v>656</v>
      </c>
      <c r="F11" s="112" t="s">
        <v>341</v>
      </c>
      <c r="G11" s="112" t="s">
        <v>656</v>
      </c>
      <c r="H11" s="112" t="s">
        <v>656</v>
      </c>
      <c r="I11" s="112" t="s">
        <v>656</v>
      </c>
    </row>
    <row r="12" spans="2:9" ht="20.399999999999999">
      <c r="C12" s="110" t="s">
        <v>668</v>
      </c>
      <c r="D12" s="111" t="s">
        <v>669</v>
      </c>
      <c r="E12" s="112" t="s">
        <v>656</v>
      </c>
      <c r="F12" s="112" t="s">
        <v>341</v>
      </c>
      <c r="G12" s="112" t="s">
        <v>656</v>
      </c>
      <c r="H12" s="112" t="s">
        <v>656</v>
      </c>
      <c r="I12" s="112" t="s">
        <v>656</v>
      </c>
    </row>
    <row r="13" spans="2:9" ht="61.2">
      <c r="C13" s="110" t="s">
        <v>526</v>
      </c>
      <c r="D13" s="111" t="s">
        <v>670</v>
      </c>
      <c r="E13" s="112" t="s">
        <v>656</v>
      </c>
      <c r="F13" s="112" t="s">
        <v>341</v>
      </c>
      <c r="G13" s="112" t="s">
        <v>656</v>
      </c>
      <c r="H13" s="112" t="s">
        <v>656</v>
      </c>
      <c r="I13" s="112" t="s">
        <v>656</v>
      </c>
    </row>
    <row r="14" spans="2:9" ht="20.399999999999999">
      <c r="C14" s="110" t="s">
        <v>383</v>
      </c>
      <c r="D14" s="111" t="s">
        <v>671</v>
      </c>
      <c r="E14" s="112" t="s">
        <v>656</v>
      </c>
      <c r="F14" s="112" t="s">
        <v>341</v>
      </c>
      <c r="G14" s="112" t="s">
        <v>656</v>
      </c>
      <c r="H14" s="112" t="s">
        <v>656</v>
      </c>
      <c r="I14" s="112" t="s">
        <v>656</v>
      </c>
    </row>
    <row r="15" spans="2:9" ht="30.6">
      <c r="C15" s="110" t="s">
        <v>672</v>
      </c>
      <c r="D15" s="111" t="s">
        <v>673</v>
      </c>
      <c r="E15" s="112" t="s">
        <v>656</v>
      </c>
      <c r="F15" s="112" t="s">
        <v>341</v>
      </c>
      <c r="G15" s="112" t="s">
        <v>656</v>
      </c>
      <c r="H15" s="112" t="s">
        <v>656</v>
      </c>
      <c r="I15" s="112" t="s">
        <v>656</v>
      </c>
    </row>
    <row r="16" spans="2:9" ht="51">
      <c r="C16" s="110" t="s">
        <v>385</v>
      </c>
      <c r="D16" s="111" t="s">
        <v>674</v>
      </c>
      <c r="E16" s="112" t="s">
        <v>656</v>
      </c>
      <c r="F16" s="112" t="s">
        <v>341</v>
      </c>
      <c r="G16" s="112" t="s">
        <v>656</v>
      </c>
      <c r="H16" s="112" t="s">
        <v>656</v>
      </c>
      <c r="I16" s="112" t="s">
        <v>656</v>
      </c>
    </row>
    <row r="17" spans="2:9" ht="30.6">
      <c r="C17" s="110" t="s">
        <v>675</v>
      </c>
      <c r="D17" s="111" t="s">
        <v>676</v>
      </c>
      <c r="E17" s="112" t="s">
        <v>656</v>
      </c>
      <c r="F17" s="112" t="s">
        <v>341</v>
      </c>
      <c r="G17" s="112" t="s">
        <v>656</v>
      </c>
      <c r="H17" s="112" t="s">
        <v>656</v>
      </c>
      <c r="I17" s="112" t="s">
        <v>656</v>
      </c>
    </row>
    <row r="18" spans="2:9" ht="30.6">
      <c r="C18" s="110" t="s">
        <v>554</v>
      </c>
      <c r="D18" s="111" t="s">
        <v>677</v>
      </c>
      <c r="E18" s="112" t="s">
        <v>656</v>
      </c>
      <c r="F18" s="112" t="s">
        <v>341</v>
      </c>
      <c r="G18" s="112" t="s">
        <v>656</v>
      </c>
      <c r="H18" s="112" t="s">
        <v>656</v>
      </c>
      <c r="I18" s="112" t="s">
        <v>656</v>
      </c>
    </row>
    <row r="19" spans="2:9" ht="20.399999999999999">
      <c r="C19" s="110" t="s">
        <v>678</v>
      </c>
      <c r="D19" s="111" t="s">
        <v>679</v>
      </c>
      <c r="E19" s="112" t="s">
        <v>339</v>
      </c>
      <c r="F19" s="112" t="s">
        <v>656</v>
      </c>
      <c r="G19" s="112" t="s">
        <v>656</v>
      </c>
      <c r="H19" s="112" t="s">
        <v>656</v>
      </c>
      <c r="I19" s="112" t="s">
        <v>656</v>
      </c>
    </row>
    <row r="20" spans="2:9" ht="20.399999999999999">
      <c r="B20" s="43">
        <v>1</v>
      </c>
      <c r="C20" s="109" t="s">
        <v>624</v>
      </c>
      <c r="D20" s="109" t="s">
        <v>2680</v>
      </c>
      <c r="E20" s="186"/>
      <c r="F20" s="187"/>
      <c r="G20" s="187"/>
      <c r="H20" s="187"/>
      <c r="I20" s="187"/>
    </row>
    <row r="21" spans="2:9">
      <c r="C21" s="110" t="s">
        <v>402</v>
      </c>
      <c r="D21" s="111" t="s">
        <v>680</v>
      </c>
      <c r="E21" s="112" t="s">
        <v>339</v>
      </c>
      <c r="F21" s="112" t="s">
        <v>341</v>
      </c>
      <c r="G21" s="112" t="s">
        <v>340</v>
      </c>
      <c r="H21" s="112" t="s">
        <v>656</v>
      </c>
      <c r="I21" s="112" t="s">
        <v>656</v>
      </c>
    </row>
    <row r="22" spans="2:9" ht="20.399999999999999">
      <c r="C22" s="110" t="s">
        <v>387</v>
      </c>
      <c r="D22" s="111" t="s">
        <v>681</v>
      </c>
      <c r="E22" s="112" t="s">
        <v>339</v>
      </c>
      <c r="F22" s="112" t="s">
        <v>341</v>
      </c>
      <c r="G22" s="112" t="s">
        <v>340</v>
      </c>
      <c r="H22" s="112" t="s">
        <v>656</v>
      </c>
      <c r="I22" s="112" t="s">
        <v>656</v>
      </c>
    </row>
    <row r="23" spans="2:9" ht="30.6">
      <c r="C23" s="110" t="s">
        <v>682</v>
      </c>
      <c r="D23" s="111" t="s">
        <v>683</v>
      </c>
      <c r="E23" s="112" t="s">
        <v>656</v>
      </c>
      <c r="F23" s="112" t="s">
        <v>656</v>
      </c>
      <c r="G23" s="112" t="s">
        <v>340</v>
      </c>
      <c r="H23" s="112" t="s">
        <v>656</v>
      </c>
      <c r="I23" s="112" t="s">
        <v>652</v>
      </c>
    </row>
    <row r="24" spans="2:9" ht="40.799999999999997">
      <c r="C24" s="110" t="s">
        <v>389</v>
      </c>
      <c r="D24" s="111" t="s">
        <v>684</v>
      </c>
      <c r="E24" s="112" t="s">
        <v>656</v>
      </c>
      <c r="F24" s="112" t="s">
        <v>656</v>
      </c>
      <c r="G24" s="112" t="s">
        <v>340</v>
      </c>
      <c r="H24" s="112" t="s">
        <v>656</v>
      </c>
      <c r="I24" s="112" t="s">
        <v>656</v>
      </c>
    </row>
    <row r="25" spans="2:9" ht="40.799999999999997">
      <c r="C25" s="110" t="s">
        <v>407</v>
      </c>
      <c r="D25" s="111" t="s">
        <v>685</v>
      </c>
      <c r="E25" s="112" t="s">
        <v>656</v>
      </c>
      <c r="F25" s="112" t="s">
        <v>341</v>
      </c>
      <c r="G25" s="112" t="s">
        <v>656</v>
      </c>
      <c r="H25" s="112" t="s">
        <v>656</v>
      </c>
      <c r="I25" s="112" t="s">
        <v>656</v>
      </c>
    </row>
    <row r="26" spans="2:9" ht="20.399999999999999">
      <c r="C26" s="110" t="s">
        <v>686</v>
      </c>
      <c r="D26" s="111" t="s">
        <v>687</v>
      </c>
      <c r="E26" s="112" t="s">
        <v>339</v>
      </c>
      <c r="F26" s="112" t="s">
        <v>341</v>
      </c>
      <c r="G26" s="112" t="s">
        <v>340</v>
      </c>
      <c r="H26" s="112" t="s">
        <v>656</v>
      </c>
      <c r="I26" s="112" t="s">
        <v>656</v>
      </c>
    </row>
    <row r="27" spans="2:9" ht="112.2">
      <c r="C27" s="110" t="s">
        <v>688</v>
      </c>
      <c r="D27" s="111" t="s">
        <v>689</v>
      </c>
      <c r="E27" s="112" t="s">
        <v>339</v>
      </c>
      <c r="F27" s="112" t="s">
        <v>656</v>
      </c>
      <c r="G27" s="112" t="s">
        <v>656</v>
      </c>
      <c r="H27" s="112" t="s">
        <v>656</v>
      </c>
      <c r="I27" s="112" t="s">
        <v>656</v>
      </c>
    </row>
    <row r="28" spans="2:9">
      <c r="C28" s="110" t="s">
        <v>530</v>
      </c>
      <c r="D28" s="111" t="s">
        <v>690</v>
      </c>
      <c r="E28" s="112" t="s">
        <v>656</v>
      </c>
      <c r="F28" s="112" t="s">
        <v>656</v>
      </c>
      <c r="G28" s="112" t="s">
        <v>340</v>
      </c>
      <c r="H28" s="112" t="s">
        <v>656</v>
      </c>
      <c r="I28" s="112" t="s">
        <v>656</v>
      </c>
    </row>
    <row r="29" spans="2:9" ht="30.6">
      <c r="C29" s="110" t="s">
        <v>602</v>
      </c>
      <c r="D29" s="111" t="s">
        <v>691</v>
      </c>
      <c r="E29" s="112" t="s">
        <v>656</v>
      </c>
      <c r="F29" s="112" t="s">
        <v>656</v>
      </c>
      <c r="G29" s="112" t="s">
        <v>340</v>
      </c>
      <c r="H29" s="112" t="s">
        <v>656</v>
      </c>
      <c r="I29" s="112" t="s">
        <v>656</v>
      </c>
    </row>
    <row r="30" spans="2:9" ht="30.6">
      <c r="C30" s="110" t="s">
        <v>692</v>
      </c>
      <c r="D30" s="111" t="s">
        <v>693</v>
      </c>
      <c r="E30" s="112" t="s">
        <v>656</v>
      </c>
      <c r="F30" s="112" t="s">
        <v>341</v>
      </c>
      <c r="G30" s="112" t="s">
        <v>656</v>
      </c>
      <c r="H30" s="112" t="s">
        <v>656</v>
      </c>
      <c r="I30" s="112" t="s">
        <v>656</v>
      </c>
    </row>
    <row r="31" spans="2:9" ht="20.399999999999999">
      <c r="C31" s="110" t="s">
        <v>409</v>
      </c>
      <c r="D31" s="111" t="s">
        <v>694</v>
      </c>
      <c r="E31" s="112" t="s">
        <v>339</v>
      </c>
      <c r="F31" s="112" t="s">
        <v>656</v>
      </c>
      <c r="G31" s="112" t="s">
        <v>656</v>
      </c>
      <c r="H31" s="112" t="s">
        <v>656</v>
      </c>
      <c r="I31" s="112" t="s">
        <v>656</v>
      </c>
    </row>
    <row r="32" spans="2:9" ht="30.6">
      <c r="C32" s="110" t="s">
        <v>695</v>
      </c>
      <c r="D32" s="111" t="s">
        <v>696</v>
      </c>
      <c r="E32" s="112" t="s">
        <v>339</v>
      </c>
      <c r="F32" s="112" t="s">
        <v>341</v>
      </c>
      <c r="G32" s="112" t="s">
        <v>340</v>
      </c>
      <c r="H32" s="112" t="s">
        <v>656</v>
      </c>
      <c r="I32" s="112" t="s">
        <v>656</v>
      </c>
    </row>
    <row r="33" spans="2:9" ht="30.6">
      <c r="C33" s="110" t="s">
        <v>533</v>
      </c>
      <c r="D33" s="111" t="s">
        <v>697</v>
      </c>
      <c r="E33" s="112" t="s">
        <v>656</v>
      </c>
      <c r="F33" s="112" t="s">
        <v>341</v>
      </c>
      <c r="G33" s="112" t="s">
        <v>340</v>
      </c>
      <c r="H33" s="112" t="s">
        <v>656</v>
      </c>
      <c r="I33" s="112" t="s">
        <v>656</v>
      </c>
    </row>
    <row r="34" spans="2:9" ht="30.6">
      <c r="C34" s="110" t="s">
        <v>698</v>
      </c>
      <c r="D34" s="111" t="s">
        <v>699</v>
      </c>
      <c r="E34" s="112" t="s">
        <v>656</v>
      </c>
      <c r="F34" s="112" t="s">
        <v>341</v>
      </c>
      <c r="G34" s="112" t="s">
        <v>656</v>
      </c>
      <c r="H34" s="112" t="s">
        <v>656</v>
      </c>
      <c r="I34" s="112" t="s">
        <v>656</v>
      </c>
    </row>
    <row r="35" spans="2:9" ht="20.399999999999999">
      <c r="C35" s="110" t="s">
        <v>700</v>
      </c>
      <c r="D35" s="111" t="s">
        <v>701</v>
      </c>
      <c r="E35" s="112" t="s">
        <v>656</v>
      </c>
      <c r="F35" s="112" t="s">
        <v>341</v>
      </c>
      <c r="G35" s="112" t="s">
        <v>656</v>
      </c>
      <c r="H35" s="112" t="s">
        <v>656</v>
      </c>
      <c r="I35" s="112" t="s">
        <v>656</v>
      </c>
    </row>
    <row r="36" spans="2:9" ht="61.2">
      <c r="C36" s="110" t="s">
        <v>627</v>
      </c>
      <c r="D36" s="111" t="s">
        <v>702</v>
      </c>
      <c r="E36" s="112" t="s">
        <v>339</v>
      </c>
      <c r="F36" s="112" t="s">
        <v>341</v>
      </c>
      <c r="G36" s="112" t="s">
        <v>656</v>
      </c>
      <c r="H36" s="112" t="s">
        <v>656</v>
      </c>
      <c r="I36" s="112" t="s">
        <v>656</v>
      </c>
    </row>
    <row r="37" spans="2:9" ht="20.399999999999999">
      <c r="C37" s="110" t="s">
        <v>703</v>
      </c>
      <c r="D37" s="111" t="s">
        <v>704</v>
      </c>
      <c r="E37" s="112" t="s">
        <v>656</v>
      </c>
      <c r="F37" s="112" t="s">
        <v>341</v>
      </c>
      <c r="G37" s="112" t="s">
        <v>656</v>
      </c>
      <c r="H37" s="112" t="s">
        <v>656</v>
      </c>
      <c r="I37" s="112" t="s">
        <v>656</v>
      </c>
    </row>
    <row r="38" spans="2:9">
      <c r="B38" s="43"/>
      <c r="C38" s="109" t="s">
        <v>534</v>
      </c>
      <c r="D38" s="109" t="s">
        <v>2681</v>
      </c>
      <c r="E38" s="186"/>
      <c r="F38" s="187"/>
      <c r="G38" s="187"/>
      <c r="H38" s="187"/>
      <c r="I38" s="187"/>
    </row>
    <row r="39" spans="2:9" ht="20.399999999999999">
      <c r="C39" s="111" t="s">
        <v>705</v>
      </c>
      <c r="D39" s="111"/>
      <c r="E39" s="112" t="s">
        <v>656</v>
      </c>
      <c r="F39" s="112" t="s">
        <v>656</v>
      </c>
      <c r="G39" s="112" t="s">
        <v>340</v>
      </c>
      <c r="H39" s="112" t="s">
        <v>656</v>
      </c>
      <c r="I39" s="112" t="s">
        <v>656</v>
      </c>
    </row>
    <row r="40" spans="2:9" ht="30.6">
      <c r="C40" s="111" t="s">
        <v>490</v>
      </c>
      <c r="D40" s="111" t="s">
        <v>706</v>
      </c>
      <c r="E40" s="112" t="s">
        <v>339</v>
      </c>
      <c r="F40" s="112" t="s">
        <v>341</v>
      </c>
      <c r="G40" s="112" t="s">
        <v>340</v>
      </c>
      <c r="H40" s="112" t="s">
        <v>656</v>
      </c>
      <c r="I40" s="112" t="s">
        <v>656</v>
      </c>
    </row>
    <row r="41" spans="2:9" ht="51">
      <c r="C41" s="111" t="s">
        <v>416</v>
      </c>
      <c r="D41" s="111" t="s">
        <v>707</v>
      </c>
      <c r="E41" s="112" t="s">
        <v>339</v>
      </c>
      <c r="F41" s="112" t="s">
        <v>656</v>
      </c>
      <c r="G41" s="112" t="s">
        <v>340</v>
      </c>
      <c r="H41" s="112" t="s">
        <v>651</v>
      </c>
      <c r="I41" s="112" t="s">
        <v>656</v>
      </c>
    </row>
    <row r="42" spans="2:9" ht="30.6">
      <c r="C42" s="111" t="s">
        <v>708</v>
      </c>
      <c r="D42" s="111" t="s">
        <v>709</v>
      </c>
      <c r="E42" s="112" t="s">
        <v>339</v>
      </c>
      <c r="F42" s="112" t="s">
        <v>341</v>
      </c>
      <c r="G42" s="112" t="s">
        <v>340</v>
      </c>
      <c r="H42" s="112" t="s">
        <v>656</v>
      </c>
      <c r="I42" s="112" t="s">
        <v>656</v>
      </c>
    </row>
    <row r="43" spans="2:9" ht="40.799999999999997">
      <c r="C43" s="111" t="s">
        <v>710</v>
      </c>
      <c r="D43" s="111" t="s">
        <v>711</v>
      </c>
      <c r="E43" s="112" t="s">
        <v>339</v>
      </c>
      <c r="F43" s="112" t="s">
        <v>341</v>
      </c>
      <c r="G43" s="112" t="s">
        <v>340</v>
      </c>
      <c r="H43" s="112" t="s">
        <v>656</v>
      </c>
      <c r="I43" s="112" t="s">
        <v>656</v>
      </c>
    </row>
    <row r="44" spans="2:9" ht="20.399999999999999">
      <c r="C44" s="111" t="s">
        <v>712</v>
      </c>
      <c r="D44" s="111" t="s">
        <v>713</v>
      </c>
      <c r="E44" s="112" t="s">
        <v>339</v>
      </c>
      <c r="F44" s="112" t="s">
        <v>341</v>
      </c>
      <c r="G44" s="112" t="s">
        <v>340</v>
      </c>
      <c r="H44" s="112" t="s">
        <v>656</v>
      </c>
      <c r="I44" s="112" t="s">
        <v>656</v>
      </c>
    </row>
    <row r="45" spans="2:9" ht="40.799999999999997">
      <c r="C45" s="111" t="s">
        <v>714</v>
      </c>
      <c r="D45" s="111" t="s">
        <v>715</v>
      </c>
      <c r="E45" s="112" t="s">
        <v>339</v>
      </c>
      <c r="F45" s="112" t="s">
        <v>656</v>
      </c>
      <c r="G45" s="112"/>
      <c r="H45" s="112" t="s">
        <v>656</v>
      </c>
      <c r="I45" s="112" t="s">
        <v>656</v>
      </c>
    </row>
    <row r="46" spans="2:9" ht="30.6">
      <c r="C46" s="111" t="s">
        <v>716</v>
      </c>
      <c r="D46" s="111" t="s">
        <v>717</v>
      </c>
      <c r="E46" s="112" t="s">
        <v>656</v>
      </c>
      <c r="F46" s="112" t="s">
        <v>656</v>
      </c>
      <c r="G46" s="112" t="s">
        <v>340</v>
      </c>
      <c r="H46" s="112" t="s">
        <v>656</v>
      </c>
      <c r="I46" s="112" t="s">
        <v>656</v>
      </c>
    </row>
    <row r="47" spans="2:9" ht="30.6">
      <c r="C47" s="111" t="s">
        <v>391</v>
      </c>
      <c r="D47" s="111" t="s">
        <v>718</v>
      </c>
      <c r="E47" s="112" t="s">
        <v>339</v>
      </c>
      <c r="F47" s="112" t="s">
        <v>656</v>
      </c>
      <c r="G47" s="112" t="s">
        <v>340</v>
      </c>
      <c r="H47" s="112" t="s">
        <v>656</v>
      </c>
      <c r="I47" s="112" t="s">
        <v>656</v>
      </c>
    </row>
    <row r="48" spans="2:9" ht="30.6">
      <c r="C48" s="111" t="s">
        <v>719</v>
      </c>
      <c r="D48" s="111" t="s">
        <v>720</v>
      </c>
      <c r="E48" s="112" t="s">
        <v>339</v>
      </c>
      <c r="F48" s="112" t="s">
        <v>656</v>
      </c>
      <c r="G48" s="112"/>
      <c r="H48" s="112" t="s">
        <v>656</v>
      </c>
      <c r="I48" s="112" t="s">
        <v>656</v>
      </c>
    </row>
    <row r="49" spans="3:9" ht="71.400000000000006">
      <c r="C49" s="111" t="s">
        <v>721</v>
      </c>
      <c r="D49" s="111" t="s">
        <v>722</v>
      </c>
      <c r="E49" s="112" t="s">
        <v>656</v>
      </c>
      <c r="F49" s="112" t="s">
        <v>656</v>
      </c>
      <c r="G49" s="112" t="s">
        <v>340</v>
      </c>
      <c r="H49" s="112" t="s">
        <v>656</v>
      </c>
      <c r="I49" s="112" t="s">
        <v>656</v>
      </c>
    </row>
    <row r="50" spans="3:9" ht="20.399999999999999">
      <c r="C50" s="111" t="s">
        <v>723</v>
      </c>
      <c r="D50" s="111" t="s">
        <v>724</v>
      </c>
      <c r="E50" s="112" t="s">
        <v>656</v>
      </c>
      <c r="F50" s="112" t="s">
        <v>656</v>
      </c>
      <c r="G50" s="112" t="s">
        <v>340</v>
      </c>
      <c r="H50" s="112" t="s">
        <v>656</v>
      </c>
      <c r="I50" s="112" t="s">
        <v>656</v>
      </c>
    </row>
    <row r="51" spans="3:9" ht="20.399999999999999">
      <c r="C51" s="111" t="s">
        <v>393</v>
      </c>
      <c r="D51" s="111" t="s">
        <v>725</v>
      </c>
      <c r="E51" s="112" t="s">
        <v>656</v>
      </c>
      <c r="F51" s="112" t="s">
        <v>656</v>
      </c>
      <c r="G51" s="112" t="s">
        <v>340</v>
      </c>
      <c r="H51" s="112" t="s">
        <v>656</v>
      </c>
      <c r="I51" s="112" t="s">
        <v>656</v>
      </c>
    </row>
    <row r="52" spans="3:9" ht="20.399999999999999">
      <c r="C52" s="111" t="s">
        <v>726</v>
      </c>
      <c r="D52" s="111" t="s">
        <v>727</v>
      </c>
      <c r="E52" s="112" t="s">
        <v>656</v>
      </c>
      <c r="F52" s="112" t="s">
        <v>341</v>
      </c>
      <c r="G52" s="112" t="s">
        <v>656</v>
      </c>
      <c r="H52" s="112" t="s">
        <v>656</v>
      </c>
      <c r="I52" s="112" t="s">
        <v>656</v>
      </c>
    </row>
    <row r="53" spans="3:9" ht="20.399999999999999">
      <c r="C53" s="111" t="s">
        <v>728</v>
      </c>
      <c r="D53" s="111" t="s">
        <v>729</v>
      </c>
      <c r="E53" s="112" t="s">
        <v>339</v>
      </c>
      <c r="F53" s="112" t="s">
        <v>656</v>
      </c>
      <c r="G53" s="112" t="s">
        <v>656</v>
      </c>
      <c r="H53" s="112" t="s">
        <v>656</v>
      </c>
      <c r="I53" s="112" t="s">
        <v>656</v>
      </c>
    </row>
    <row r="54" spans="3:9" ht="30.6">
      <c r="C54" s="111" t="s">
        <v>730</v>
      </c>
      <c r="D54" s="111" t="s">
        <v>731</v>
      </c>
      <c r="E54" s="112" t="s">
        <v>339</v>
      </c>
      <c r="F54" s="112" t="s">
        <v>341</v>
      </c>
      <c r="G54" s="112" t="s">
        <v>340</v>
      </c>
      <c r="H54" s="112" t="s">
        <v>656</v>
      </c>
      <c r="I54" s="112" t="s">
        <v>656</v>
      </c>
    </row>
    <row r="55" spans="3:9" ht="30.6">
      <c r="C55" s="111" t="s">
        <v>732</v>
      </c>
      <c r="D55" s="111" t="s">
        <v>731</v>
      </c>
      <c r="E55" s="112" t="s">
        <v>339</v>
      </c>
      <c r="F55" s="112" t="s">
        <v>341</v>
      </c>
      <c r="G55" s="112" t="s">
        <v>656</v>
      </c>
      <c r="H55" s="112" t="s">
        <v>656</v>
      </c>
      <c r="I55" s="112" t="s">
        <v>656</v>
      </c>
    </row>
    <row r="56" spans="3:9" ht="20.399999999999999">
      <c r="C56" s="111" t="s">
        <v>536</v>
      </c>
      <c r="D56" s="111" t="s">
        <v>701</v>
      </c>
      <c r="E56" s="112" t="s">
        <v>656</v>
      </c>
      <c r="F56" s="112" t="s">
        <v>341</v>
      </c>
      <c r="G56" s="112" t="s">
        <v>656</v>
      </c>
      <c r="H56" s="112" t="s">
        <v>656</v>
      </c>
      <c r="I56" s="112" t="s">
        <v>656</v>
      </c>
    </row>
    <row r="57" spans="3:9" ht="20.399999999999999">
      <c r="C57" s="111" t="s">
        <v>733</v>
      </c>
      <c r="D57" s="111" t="s">
        <v>734</v>
      </c>
      <c r="E57" s="112" t="s">
        <v>339</v>
      </c>
      <c r="F57" s="112" t="s">
        <v>341</v>
      </c>
      <c r="G57" s="112" t="s">
        <v>656</v>
      </c>
      <c r="H57" s="112" t="s">
        <v>656</v>
      </c>
      <c r="I57" s="112" t="s">
        <v>656</v>
      </c>
    </row>
    <row r="58" spans="3:9" ht="30.6">
      <c r="C58" s="111" t="s">
        <v>735</v>
      </c>
      <c r="D58" s="111" t="s">
        <v>736</v>
      </c>
      <c r="E58" s="112" t="s">
        <v>656</v>
      </c>
      <c r="F58" s="112" t="s">
        <v>341</v>
      </c>
      <c r="G58" s="112" t="s">
        <v>656</v>
      </c>
      <c r="H58" s="112" t="s">
        <v>656</v>
      </c>
      <c r="I58" s="112" t="s">
        <v>656</v>
      </c>
    </row>
    <row r="59" spans="3:9" ht="20.399999999999999">
      <c r="C59" s="111" t="s">
        <v>737</v>
      </c>
      <c r="D59" s="111" t="s">
        <v>738</v>
      </c>
      <c r="E59" s="112" t="s">
        <v>339</v>
      </c>
      <c r="F59" s="112" t="s">
        <v>341</v>
      </c>
      <c r="G59" s="112" t="s">
        <v>656</v>
      </c>
      <c r="H59" s="112" t="s">
        <v>656</v>
      </c>
      <c r="I59" s="112" t="s">
        <v>656</v>
      </c>
    </row>
    <row r="60" spans="3:9" ht="30.6">
      <c r="C60" s="111" t="s">
        <v>739</v>
      </c>
      <c r="D60" s="111" t="s">
        <v>740</v>
      </c>
      <c r="E60" s="112" t="s">
        <v>656</v>
      </c>
      <c r="F60" s="112" t="s">
        <v>341</v>
      </c>
      <c r="G60" s="112" t="s">
        <v>656</v>
      </c>
      <c r="H60" s="112" t="s">
        <v>656</v>
      </c>
      <c r="I60" s="112" t="s">
        <v>656</v>
      </c>
    </row>
    <row r="61" spans="3:9" ht="20.399999999999999">
      <c r="C61" s="111" t="s">
        <v>741</v>
      </c>
      <c r="D61" s="111" t="s">
        <v>742</v>
      </c>
      <c r="E61" s="112" t="s">
        <v>339</v>
      </c>
      <c r="F61" s="112" t="s">
        <v>341</v>
      </c>
      <c r="G61" s="112" t="s">
        <v>340</v>
      </c>
      <c r="H61" s="112" t="s">
        <v>656</v>
      </c>
      <c r="I61" s="112" t="s">
        <v>656</v>
      </c>
    </row>
    <row r="62" spans="3:9" ht="20.399999999999999">
      <c r="C62" s="111" t="s">
        <v>743</v>
      </c>
      <c r="D62" s="111" t="s">
        <v>744</v>
      </c>
      <c r="E62" s="112" t="s">
        <v>339</v>
      </c>
      <c r="F62" s="112" t="s">
        <v>341</v>
      </c>
      <c r="G62" s="112" t="s">
        <v>340</v>
      </c>
      <c r="H62" s="112" t="s">
        <v>656</v>
      </c>
      <c r="I62" s="112" t="s">
        <v>656</v>
      </c>
    </row>
    <row r="63" spans="3:9">
      <c r="C63" s="53"/>
      <c r="D63" s="53"/>
      <c r="E63" s="107"/>
      <c r="F63" s="107"/>
      <c r="G63" s="107"/>
    </row>
    <row r="64" spans="3:9">
      <c r="C64" s="53"/>
      <c r="D64" s="53"/>
      <c r="E64" s="107"/>
      <c r="F64" s="107"/>
      <c r="G64" s="107"/>
    </row>
    <row r="65" spans="3:7">
      <c r="C65" s="53"/>
      <c r="D65" s="53"/>
      <c r="E65" s="107"/>
      <c r="F65" s="107"/>
      <c r="G65" s="107"/>
    </row>
    <row r="66" spans="3:7">
      <c r="C66" s="53"/>
      <c r="D66" s="53"/>
      <c r="E66" s="107"/>
      <c r="F66" s="107"/>
      <c r="G66" s="107"/>
    </row>
    <row r="67" spans="3:7">
      <c r="C67" s="53"/>
      <c r="D67" s="53"/>
      <c r="E67" s="107"/>
      <c r="F67" s="107"/>
      <c r="G67" s="107"/>
    </row>
    <row r="68" spans="3:7">
      <c r="C68" s="53"/>
      <c r="D68" s="53"/>
      <c r="E68" s="107"/>
      <c r="F68" s="107"/>
      <c r="G68" s="107"/>
    </row>
    <row r="69" spans="3:7">
      <c r="C69" s="53"/>
      <c r="D69" s="53"/>
      <c r="E69" s="107"/>
      <c r="F69" s="107"/>
      <c r="G69" s="107"/>
    </row>
    <row r="70" spans="3:7">
      <c r="C70" s="53"/>
      <c r="D70" s="53"/>
      <c r="E70" s="107"/>
      <c r="F70" s="107"/>
      <c r="G70" s="107"/>
    </row>
    <row r="71" spans="3:7">
      <c r="C71" s="53"/>
      <c r="D71" s="53"/>
      <c r="E71" s="107"/>
      <c r="F71" s="107"/>
      <c r="G71" s="107"/>
    </row>
    <row r="72" spans="3:7">
      <c r="C72" s="53"/>
      <c r="D72" s="53"/>
      <c r="E72" s="107"/>
      <c r="F72" s="107"/>
      <c r="G72" s="107"/>
    </row>
    <row r="73" spans="3:7">
      <c r="C73" s="53"/>
      <c r="D73" s="53"/>
      <c r="E73" s="107"/>
      <c r="F73" s="107"/>
      <c r="G73" s="107"/>
    </row>
    <row r="74" spans="3:7">
      <c r="C74" s="53"/>
      <c r="D74" s="53"/>
      <c r="E74" s="107"/>
      <c r="F74" s="107"/>
      <c r="G74" s="107"/>
    </row>
    <row r="75" spans="3:7">
      <c r="C75" s="53"/>
      <c r="D75" s="53"/>
      <c r="E75" s="107"/>
      <c r="F75" s="107"/>
      <c r="G75" s="107"/>
    </row>
    <row r="76" spans="3:7">
      <c r="C76" s="53"/>
      <c r="D76" s="53"/>
      <c r="E76" s="107"/>
      <c r="F76" s="107"/>
      <c r="G76" s="107"/>
    </row>
    <row r="77" spans="3:7">
      <c r="C77" s="53"/>
      <c r="D77" s="53"/>
      <c r="E77" s="107"/>
      <c r="F77" s="107"/>
      <c r="G77" s="107"/>
    </row>
    <row r="78" spans="3:7">
      <c r="C78" s="53"/>
      <c r="D78" s="53"/>
      <c r="E78" s="107"/>
      <c r="F78" s="107"/>
      <c r="G78" s="107"/>
    </row>
    <row r="79" spans="3:7">
      <c r="C79" s="53"/>
      <c r="D79" s="53"/>
      <c r="E79" s="107"/>
      <c r="F79" s="107"/>
      <c r="G79" s="107"/>
    </row>
    <row r="80" spans="3:7">
      <c r="C80" s="53"/>
      <c r="D80" s="53"/>
      <c r="E80" s="107"/>
      <c r="F80" s="107"/>
      <c r="G80" s="107"/>
    </row>
    <row r="81" spans="3:7">
      <c r="C81" s="53"/>
      <c r="D81" s="53"/>
      <c r="E81" s="107"/>
      <c r="F81" s="107"/>
      <c r="G81" s="107"/>
    </row>
    <row r="82" spans="3:7">
      <c r="C82" s="53"/>
      <c r="D82" s="53"/>
      <c r="E82" s="107"/>
      <c r="F82" s="107"/>
      <c r="G82" s="107"/>
    </row>
    <row r="83" spans="3:7">
      <c r="C83" s="53"/>
      <c r="D83" s="53"/>
      <c r="E83" s="107"/>
      <c r="F83" s="107"/>
      <c r="G83" s="107"/>
    </row>
    <row r="84" spans="3:7">
      <c r="C84" s="53"/>
      <c r="D84" s="53"/>
      <c r="E84" s="107"/>
      <c r="F84" s="107"/>
      <c r="G84" s="107"/>
    </row>
    <row r="85" spans="3:7">
      <c r="C85" s="53"/>
      <c r="D85" s="53"/>
      <c r="E85" s="107"/>
      <c r="F85" s="107"/>
      <c r="G85" s="107"/>
    </row>
    <row r="86" spans="3:7">
      <c r="C86" s="53"/>
      <c r="D86" s="53"/>
      <c r="E86" s="107"/>
      <c r="F86" s="107"/>
      <c r="G86" s="107"/>
    </row>
    <row r="87" spans="3:7">
      <c r="C87" s="53"/>
      <c r="D87" s="53"/>
      <c r="E87" s="107"/>
      <c r="F87" s="107"/>
      <c r="G87" s="107"/>
    </row>
    <row r="88" spans="3:7">
      <c r="C88" s="53"/>
      <c r="D88" s="53"/>
      <c r="E88" s="107"/>
      <c r="F88" s="107"/>
      <c r="G88" s="107"/>
    </row>
    <row r="89" spans="3:7">
      <c r="C89" s="53"/>
      <c r="D89" s="53"/>
      <c r="E89" s="107"/>
      <c r="F89" s="107"/>
      <c r="G89" s="107"/>
    </row>
    <row r="90" spans="3:7">
      <c r="C90" s="53"/>
      <c r="D90" s="53"/>
      <c r="E90" s="107"/>
      <c r="F90" s="107"/>
      <c r="G90" s="107"/>
    </row>
    <row r="91" spans="3:7">
      <c r="C91" s="53"/>
      <c r="D91" s="53"/>
      <c r="E91" s="107"/>
      <c r="F91" s="107"/>
      <c r="G91" s="107"/>
    </row>
    <row r="92" spans="3:7">
      <c r="C92" s="53"/>
      <c r="D92" s="53"/>
      <c r="E92" s="107"/>
      <c r="F92" s="107"/>
      <c r="G92" s="107"/>
    </row>
    <row r="93" spans="3:7">
      <c r="C93" s="53"/>
      <c r="D93" s="53"/>
      <c r="E93" s="107"/>
      <c r="F93" s="107"/>
      <c r="G93" s="107"/>
    </row>
    <row r="94" spans="3:7">
      <c r="C94" s="53"/>
      <c r="D94" s="53"/>
      <c r="E94" s="107"/>
      <c r="F94" s="107"/>
      <c r="G94" s="107"/>
    </row>
    <row r="95" spans="3:7">
      <c r="C95" s="53"/>
      <c r="D95" s="53"/>
      <c r="E95" s="107"/>
      <c r="F95" s="107"/>
      <c r="G95" s="107"/>
    </row>
    <row r="96" spans="3:7">
      <c r="C96" s="53"/>
      <c r="D96" s="53"/>
      <c r="E96" s="107"/>
      <c r="F96" s="107"/>
      <c r="G96" s="107"/>
    </row>
    <row r="97" spans="3:7">
      <c r="C97" s="53"/>
      <c r="D97" s="53"/>
      <c r="E97" s="107"/>
      <c r="F97" s="107"/>
      <c r="G97" s="107"/>
    </row>
    <row r="98" spans="3:7">
      <c r="C98" s="53"/>
      <c r="D98" s="53"/>
      <c r="E98" s="107"/>
      <c r="F98" s="107"/>
      <c r="G98" s="107"/>
    </row>
    <row r="99" spans="3:7">
      <c r="C99" s="53"/>
      <c r="D99" s="53"/>
      <c r="E99" s="107"/>
      <c r="F99" s="107"/>
      <c r="G99" s="107"/>
    </row>
    <row r="100" spans="3:7">
      <c r="C100" s="53"/>
      <c r="D100" s="53"/>
      <c r="E100" s="107"/>
      <c r="F100" s="107"/>
      <c r="G100" s="107"/>
    </row>
    <row r="101" spans="3:7">
      <c r="C101" s="53"/>
      <c r="D101" s="53"/>
      <c r="E101" s="107"/>
      <c r="F101" s="107"/>
      <c r="G101" s="107"/>
    </row>
    <row r="102" spans="3:7">
      <c r="C102" s="53"/>
      <c r="D102" s="53"/>
      <c r="E102" s="107"/>
      <c r="F102" s="107"/>
      <c r="G102" s="107"/>
    </row>
    <row r="103" spans="3:7">
      <c r="C103" s="53"/>
      <c r="D103" s="53"/>
      <c r="E103" s="107"/>
      <c r="F103" s="107"/>
      <c r="G103" s="107"/>
    </row>
    <row r="104" spans="3:7">
      <c r="C104" s="53"/>
      <c r="D104" s="53"/>
      <c r="E104" s="107"/>
      <c r="F104" s="107"/>
      <c r="G104" s="107"/>
    </row>
    <row r="105" spans="3:7">
      <c r="C105" s="53"/>
      <c r="D105" s="53"/>
      <c r="E105" s="107"/>
      <c r="F105" s="107"/>
      <c r="G105" s="107"/>
    </row>
    <row r="106" spans="3:7">
      <c r="C106" s="53"/>
      <c r="D106" s="53"/>
      <c r="E106" s="107"/>
      <c r="F106" s="107"/>
      <c r="G106" s="107"/>
    </row>
    <row r="107" spans="3:7">
      <c r="C107" s="53"/>
      <c r="D107" s="53"/>
      <c r="E107" s="107"/>
      <c r="F107" s="107"/>
      <c r="G107" s="107"/>
    </row>
    <row r="108" spans="3:7">
      <c r="C108" s="53"/>
      <c r="D108" s="53"/>
      <c r="E108" s="107"/>
      <c r="F108" s="107"/>
      <c r="G108" s="107"/>
    </row>
    <row r="109" spans="3:7">
      <c r="C109" s="53"/>
      <c r="D109" s="53"/>
      <c r="E109" s="107"/>
      <c r="F109" s="107"/>
      <c r="G109" s="107"/>
    </row>
    <row r="110" spans="3:7">
      <c r="C110" s="53"/>
      <c r="D110" s="53"/>
      <c r="E110" s="107"/>
      <c r="F110" s="107"/>
      <c r="G110" s="107"/>
    </row>
    <row r="111" spans="3:7">
      <c r="C111" s="53"/>
      <c r="D111" s="53"/>
      <c r="E111" s="107"/>
      <c r="F111" s="107"/>
      <c r="G111" s="107"/>
    </row>
    <row r="112" spans="3:7">
      <c r="C112" s="53"/>
      <c r="D112" s="53"/>
      <c r="E112" s="107"/>
      <c r="F112" s="107"/>
      <c r="G112" s="107"/>
    </row>
    <row r="113" spans="3:7">
      <c r="C113" s="53"/>
      <c r="D113" s="53"/>
      <c r="E113" s="107"/>
      <c r="F113" s="107"/>
      <c r="G113" s="107"/>
    </row>
    <row r="114" spans="3:7">
      <c r="C114" s="53"/>
      <c r="D114" s="53"/>
      <c r="E114" s="107"/>
      <c r="F114" s="107"/>
      <c r="G114" s="107"/>
    </row>
    <row r="115" spans="3:7">
      <c r="C115" s="53"/>
      <c r="D115" s="53"/>
      <c r="E115" s="107"/>
      <c r="F115" s="107"/>
      <c r="G115" s="107"/>
    </row>
    <row r="116" spans="3:7">
      <c r="C116" s="53"/>
      <c r="D116" s="53"/>
      <c r="E116" s="107"/>
      <c r="F116" s="107"/>
      <c r="G116" s="107"/>
    </row>
    <row r="117" spans="3:7">
      <c r="C117" s="53"/>
      <c r="D117" s="53"/>
      <c r="E117" s="107"/>
      <c r="F117" s="107"/>
      <c r="G117" s="107"/>
    </row>
    <row r="118" spans="3:7">
      <c r="C118" s="53"/>
      <c r="D118" s="53"/>
      <c r="E118" s="107"/>
      <c r="F118" s="107"/>
      <c r="G118" s="107"/>
    </row>
    <row r="119" spans="3:7">
      <c r="C119" s="53"/>
      <c r="D119" s="53"/>
      <c r="E119" s="107"/>
      <c r="F119" s="107"/>
      <c r="G119" s="107"/>
    </row>
    <row r="120" spans="3:7">
      <c r="C120" s="53"/>
      <c r="D120" s="53"/>
      <c r="E120" s="107"/>
      <c r="F120" s="107"/>
      <c r="G120" s="107"/>
    </row>
    <row r="121" spans="3:7">
      <c r="C121" s="53"/>
      <c r="D121" s="53"/>
      <c r="E121" s="107"/>
      <c r="F121" s="107"/>
      <c r="G121" s="107"/>
    </row>
    <row r="122" spans="3:7">
      <c r="C122" s="53"/>
      <c r="D122" s="53"/>
      <c r="E122" s="107"/>
      <c r="F122" s="107"/>
      <c r="G122" s="107"/>
    </row>
    <row r="123" spans="3:7">
      <c r="C123" s="53"/>
      <c r="D123" s="53"/>
      <c r="E123" s="107"/>
      <c r="F123" s="107"/>
      <c r="G123" s="107"/>
    </row>
    <row r="124" spans="3:7">
      <c r="C124" s="53"/>
      <c r="D124" s="53"/>
      <c r="E124" s="107"/>
      <c r="F124" s="107"/>
      <c r="G124" s="107"/>
    </row>
    <row r="125" spans="3:7">
      <c r="C125" s="53"/>
      <c r="D125" s="53"/>
      <c r="E125" s="107"/>
      <c r="F125" s="107"/>
      <c r="G125" s="107"/>
    </row>
    <row r="126" spans="3:7">
      <c r="C126" s="53"/>
      <c r="D126" s="53"/>
      <c r="E126" s="107"/>
      <c r="F126" s="107"/>
      <c r="G126" s="107"/>
    </row>
    <row r="127" spans="3:7">
      <c r="C127" s="53"/>
      <c r="D127" s="53"/>
      <c r="E127" s="107"/>
      <c r="F127" s="107"/>
      <c r="G127" s="107"/>
    </row>
    <row r="128" spans="3:7">
      <c r="C128" s="53"/>
      <c r="D128" s="53"/>
      <c r="E128" s="107"/>
      <c r="F128" s="107"/>
      <c r="G128" s="107"/>
    </row>
    <row r="129" spans="3:7">
      <c r="C129" s="53"/>
      <c r="D129" s="53"/>
      <c r="E129" s="107"/>
      <c r="F129" s="107"/>
      <c r="G129" s="107"/>
    </row>
    <row r="130" spans="3:7">
      <c r="C130" s="53"/>
      <c r="D130" s="53"/>
      <c r="E130" s="107"/>
      <c r="F130" s="107"/>
      <c r="G130" s="107"/>
    </row>
    <row r="131" spans="3:7">
      <c r="C131" s="53"/>
      <c r="D131" s="53"/>
      <c r="E131" s="107"/>
      <c r="F131" s="107"/>
      <c r="G131" s="107"/>
    </row>
    <row r="132" spans="3:7">
      <c r="C132" s="53"/>
      <c r="D132" s="53"/>
      <c r="E132" s="107"/>
      <c r="F132" s="107"/>
      <c r="G132" s="107"/>
    </row>
    <row r="133" spans="3:7">
      <c r="C133" s="53"/>
      <c r="D133" s="53"/>
      <c r="E133" s="107"/>
      <c r="F133" s="107"/>
      <c r="G133" s="107"/>
    </row>
    <row r="134" spans="3:7">
      <c r="C134" s="53"/>
      <c r="D134" s="53"/>
      <c r="E134" s="107"/>
      <c r="F134" s="107"/>
      <c r="G134" s="107"/>
    </row>
    <row r="135" spans="3:7">
      <c r="C135" s="53"/>
      <c r="D135" s="53"/>
      <c r="E135" s="107"/>
      <c r="F135" s="107"/>
      <c r="G135" s="107"/>
    </row>
    <row r="136" spans="3:7">
      <c r="C136" s="53"/>
      <c r="D136" s="53"/>
      <c r="E136" s="107"/>
      <c r="F136" s="107"/>
      <c r="G136" s="107"/>
    </row>
    <row r="137" spans="3:7">
      <c r="C137" s="53"/>
      <c r="D137" s="53"/>
      <c r="E137" s="107"/>
      <c r="F137" s="107"/>
      <c r="G137" s="107"/>
    </row>
    <row r="138" spans="3:7">
      <c r="C138" s="53"/>
      <c r="D138" s="53"/>
      <c r="E138" s="107"/>
      <c r="F138" s="107"/>
      <c r="G138" s="107"/>
    </row>
    <row r="139" spans="3:7">
      <c r="C139" s="53"/>
      <c r="D139" s="53"/>
      <c r="E139" s="107"/>
      <c r="F139" s="107"/>
      <c r="G139" s="107"/>
    </row>
    <row r="140" spans="3:7">
      <c r="C140" s="53"/>
      <c r="D140" s="53"/>
      <c r="E140" s="107"/>
      <c r="F140" s="107"/>
      <c r="G140" s="107"/>
    </row>
    <row r="141" spans="3:7">
      <c r="C141" s="53"/>
      <c r="D141" s="53"/>
      <c r="E141" s="107"/>
      <c r="F141" s="107"/>
      <c r="G141" s="107"/>
    </row>
    <row r="142" spans="3:7">
      <c r="C142" s="53"/>
      <c r="D142" s="53"/>
      <c r="E142" s="107"/>
      <c r="F142" s="107"/>
      <c r="G142" s="107"/>
    </row>
    <row r="143" spans="3:7">
      <c r="C143" s="53"/>
      <c r="D143" s="53"/>
      <c r="E143" s="107"/>
      <c r="F143" s="107"/>
      <c r="G143" s="107"/>
    </row>
    <row r="144" spans="3:7">
      <c r="C144" s="53"/>
      <c r="D144" s="53"/>
      <c r="E144" s="107"/>
      <c r="F144" s="107"/>
      <c r="G144" s="107"/>
    </row>
    <row r="145" spans="3:7">
      <c r="C145" s="53"/>
      <c r="D145" s="53"/>
      <c r="E145" s="107"/>
      <c r="F145" s="107"/>
      <c r="G145" s="107"/>
    </row>
    <row r="146" spans="3:7">
      <c r="C146" s="53"/>
      <c r="D146" s="53"/>
      <c r="E146" s="107"/>
      <c r="F146" s="107"/>
      <c r="G146" s="107"/>
    </row>
    <row r="147" spans="3:7">
      <c r="C147" s="53"/>
      <c r="D147" s="53"/>
      <c r="E147" s="107"/>
      <c r="F147" s="107"/>
      <c r="G147" s="107"/>
    </row>
    <row r="148" spans="3:7">
      <c r="C148" s="53"/>
      <c r="D148" s="53"/>
      <c r="E148" s="107"/>
      <c r="F148" s="107"/>
      <c r="G148" s="107"/>
    </row>
    <row r="149" spans="3:7">
      <c r="C149" s="53"/>
      <c r="D149" s="53"/>
      <c r="E149" s="107"/>
      <c r="F149" s="107"/>
      <c r="G149" s="107"/>
    </row>
    <row r="150" spans="3:7">
      <c r="C150" s="53"/>
      <c r="D150" s="53"/>
      <c r="E150" s="107"/>
      <c r="F150" s="107"/>
      <c r="G150" s="107"/>
    </row>
    <row r="151" spans="3:7">
      <c r="C151" s="53"/>
      <c r="D151" s="53"/>
      <c r="E151" s="107"/>
      <c r="F151" s="107"/>
      <c r="G151" s="107"/>
    </row>
    <row r="152" spans="3:7">
      <c r="C152" s="53"/>
      <c r="D152" s="53"/>
      <c r="E152" s="107"/>
      <c r="F152" s="107"/>
      <c r="G152" s="107"/>
    </row>
    <row r="153" spans="3:7">
      <c r="C153" s="53"/>
      <c r="D153" s="53"/>
      <c r="E153" s="107"/>
      <c r="F153" s="107"/>
      <c r="G153" s="107"/>
    </row>
    <row r="154" spans="3:7">
      <c r="C154" s="53"/>
      <c r="D154" s="53"/>
      <c r="E154" s="107"/>
      <c r="F154" s="107"/>
      <c r="G154" s="107"/>
    </row>
    <row r="155" spans="3:7">
      <c r="C155" s="53"/>
      <c r="D155" s="53"/>
      <c r="E155" s="107"/>
      <c r="F155" s="107"/>
      <c r="G155" s="107"/>
    </row>
    <row r="156" spans="3:7">
      <c r="C156" s="53"/>
      <c r="D156" s="53"/>
      <c r="E156" s="107"/>
      <c r="F156" s="107"/>
      <c r="G156" s="107"/>
    </row>
    <row r="157" spans="3:7">
      <c r="C157" s="53"/>
      <c r="D157" s="53"/>
      <c r="E157" s="107"/>
      <c r="F157" s="107"/>
      <c r="G157" s="107"/>
    </row>
    <row r="158" spans="3:7">
      <c r="C158" s="53"/>
      <c r="D158" s="53"/>
      <c r="E158" s="107"/>
      <c r="F158" s="107"/>
      <c r="G158" s="107"/>
    </row>
    <row r="159" spans="3:7">
      <c r="C159" s="53"/>
      <c r="D159" s="53"/>
      <c r="E159" s="107"/>
      <c r="F159" s="107"/>
      <c r="G159" s="107"/>
    </row>
    <row r="160" spans="3:7">
      <c r="C160" s="53"/>
      <c r="D160" s="53"/>
      <c r="E160" s="107"/>
      <c r="F160" s="107"/>
      <c r="G160" s="107"/>
    </row>
    <row r="161" spans="3:7">
      <c r="C161" s="53"/>
      <c r="D161" s="53"/>
      <c r="E161" s="107"/>
      <c r="F161" s="107"/>
      <c r="G161" s="107"/>
    </row>
    <row r="162" spans="3:7">
      <c r="C162" s="53"/>
      <c r="D162" s="53"/>
      <c r="E162" s="107"/>
      <c r="F162" s="107"/>
      <c r="G162" s="107"/>
    </row>
    <row r="163" spans="3:7">
      <c r="C163" s="53"/>
      <c r="D163" s="53"/>
      <c r="E163" s="107"/>
      <c r="F163" s="107"/>
      <c r="G163" s="107"/>
    </row>
    <row r="164" spans="3:7">
      <c r="C164" s="53"/>
      <c r="D164" s="53"/>
      <c r="E164" s="107"/>
      <c r="F164" s="107"/>
      <c r="G164" s="107"/>
    </row>
    <row r="165" spans="3:7">
      <c r="C165" s="53"/>
      <c r="D165" s="53"/>
      <c r="E165" s="107"/>
      <c r="F165" s="107"/>
      <c r="G165" s="107"/>
    </row>
    <row r="166" spans="3:7">
      <c r="C166" s="53"/>
      <c r="D166" s="53"/>
      <c r="E166" s="107"/>
      <c r="F166" s="107"/>
      <c r="G166" s="107"/>
    </row>
    <row r="167" spans="3:7">
      <c r="C167" s="53"/>
      <c r="D167" s="53"/>
      <c r="E167" s="107"/>
      <c r="F167" s="107"/>
      <c r="G167" s="107"/>
    </row>
    <row r="168" spans="3:7">
      <c r="C168" s="53"/>
      <c r="D168" s="53"/>
      <c r="E168" s="107"/>
      <c r="F168" s="107"/>
      <c r="G168" s="107"/>
    </row>
    <row r="169" spans="3:7">
      <c r="C169" s="53"/>
      <c r="D169" s="53"/>
      <c r="E169" s="107"/>
      <c r="F169" s="107"/>
      <c r="G169" s="107"/>
    </row>
    <row r="170" spans="3:7">
      <c r="C170" s="53"/>
      <c r="D170" s="53"/>
      <c r="E170" s="107"/>
      <c r="F170" s="107"/>
      <c r="G170" s="107"/>
    </row>
    <row r="171" spans="3:7">
      <c r="C171" s="53"/>
      <c r="D171" s="53"/>
      <c r="E171" s="107"/>
      <c r="F171" s="107"/>
      <c r="G171" s="107"/>
    </row>
    <row r="172" spans="3:7">
      <c r="C172" s="53"/>
      <c r="D172" s="53"/>
      <c r="E172" s="107"/>
      <c r="F172" s="107"/>
      <c r="G172" s="107"/>
    </row>
    <row r="173" spans="3:7">
      <c r="C173" s="53"/>
      <c r="D173" s="53"/>
      <c r="E173" s="107"/>
      <c r="F173" s="107"/>
      <c r="G173" s="107"/>
    </row>
    <row r="174" spans="3:7">
      <c r="C174" s="53"/>
      <c r="D174" s="53"/>
      <c r="E174" s="107"/>
      <c r="F174" s="107"/>
      <c r="G174" s="107"/>
    </row>
    <row r="175" spans="3:7">
      <c r="C175" s="53"/>
      <c r="D175" s="53"/>
      <c r="E175" s="107"/>
      <c r="F175" s="107"/>
      <c r="G175" s="107"/>
    </row>
    <row r="176" spans="3:7">
      <c r="C176" s="53"/>
      <c r="D176" s="53"/>
      <c r="E176" s="107"/>
      <c r="F176" s="107"/>
      <c r="G176" s="107"/>
    </row>
    <row r="177" spans="3:7">
      <c r="C177" s="53"/>
      <c r="D177" s="53"/>
      <c r="E177" s="107"/>
      <c r="F177" s="107"/>
      <c r="G177" s="107"/>
    </row>
    <row r="178" spans="3:7">
      <c r="C178" s="53"/>
      <c r="D178" s="53"/>
      <c r="E178" s="107"/>
      <c r="F178" s="107"/>
      <c r="G178" s="107"/>
    </row>
    <row r="179" spans="3:7">
      <c r="C179" s="53"/>
      <c r="D179" s="53"/>
      <c r="E179" s="107"/>
      <c r="F179" s="107"/>
      <c r="G179" s="107"/>
    </row>
    <row r="180" spans="3:7">
      <c r="C180" s="53"/>
      <c r="D180" s="53"/>
      <c r="E180" s="107"/>
      <c r="F180" s="107"/>
      <c r="G180" s="107"/>
    </row>
    <row r="181" spans="3:7">
      <c r="C181" s="53"/>
      <c r="D181" s="53"/>
      <c r="E181" s="107"/>
      <c r="F181" s="107"/>
      <c r="G181" s="107"/>
    </row>
    <row r="182" spans="3:7">
      <c r="C182" s="53"/>
      <c r="D182" s="53"/>
      <c r="E182" s="107"/>
      <c r="F182" s="107"/>
      <c r="G182" s="107"/>
    </row>
    <row r="183" spans="3:7">
      <c r="C183" s="53"/>
      <c r="D183" s="53"/>
      <c r="E183" s="107"/>
      <c r="F183" s="107"/>
      <c r="G183" s="107"/>
    </row>
    <row r="184" spans="3:7">
      <c r="C184" s="53"/>
      <c r="D184" s="53"/>
      <c r="E184" s="107"/>
      <c r="F184" s="107"/>
      <c r="G184" s="107"/>
    </row>
    <row r="185" spans="3:7">
      <c r="C185" s="53"/>
      <c r="D185" s="53"/>
      <c r="E185" s="107"/>
      <c r="F185" s="107"/>
      <c r="G185" s="107"/>
    </row>
    <row r="186" spans="3:7">
      <c r="C186" s="53"/>
      <c r="D186" s="53"/>
      <c r="E186" s="107"/>
      <c r="F186" s="107"/>
      <c r="G186" s="107"/>
    </row>
    <row r="187" spans="3:7">
      <c r="C187" s="53"/>
      <c r="D187" s="53"/>
      <c r="E187" s="107"/>
      <c r="F187" s="107"/>
      <c r="G187" s="107"/>
    </row>
    <row r="188" spans="3:7">
      <c r="C188" s="53"/>
      <c r="D188" s="53"/>
      <c r="E188" s="107"/>
      <c r="F188" s="107"/>
      <c r="G188" s="107"/>
    </row>
    <row r="189" spans="3:7">
      <c r="C189" s="53"/>
      <c r="D189" s="53"/>
      <c r="E189" s="107"/>
      <c r="F189" s="107"/>
      <c r="G189" s="107"/>
    </row>
    <row r="190" spans="3:7">
      <c r="C190" s="53"/>
      <c r="D190" s="53"/>
      <c r="E190" s="107"/>
      <c r="F190" s="107"/>
      <c r="G190" s="107"/>
    </row>
    <row r="191" spans="3:7">
      <c r="C191" s="53"/>
      <c r="D191" s="53"/>
      <c r="E191" s="107"/>
      <c r="F191" s="107"/>
      <c r="G191" s="107"/>
    </row>
    <row r="192" spans="3:7">
      <c r="C192" s="53"/>
      <c r="D192" s="53"/>
      <c r="E192" s="107"/>
      <c r="F192" s="107"/>
      <c r="G192" s="107"/>
    </row>
    <row r="193" spans="3:7">
      <c r="C193" s="53"/>
      <c r="D193" s="53"/>
      <c r="E193" s="107"/>
      <c r="F193" s="107"/>
      <c r="G193" s="107"/>
    </row>
    <row r="194" spans="3:7">
      <c r="C194" s="53"/>
      <c r="D194" s="53"/>
      <c r="E194" s="107"/>
      <c r="F194" s="107"/>
      <c r="G194" s="107"/>
    </row>
    <row r="195" spans="3:7">
      <c r="C195" s="53"/>
      <c r="D195" s="53"/>
      <c r="E195" s="107"/>
      <c r="F195" s="107"/>
      <c r="G195" s="107"/>
    </row>
    <row r="196" spans="3:7">
      <c r="C196" s="53"/>
      <c r="D196" s="53"/>
      <c r="E196" s="107"/>
      <c r="F196" s="107"/>
      <c r="G196" s="107"/>
    </row>
    <row r="197" spans="3:7">
      <c r="C197" s="53"/>
      <c r="D197" s="53"/>
      <c r="E197" s="107"/>
      <c r="F197" s="107"/>
      <c r="G197" s="107"/>
    </row>
    <row r="198" spans="3:7">
      <c r="C198" s="53"/>
      <c r="D198" s="53"/>
      <c r="E198" s="107"/>
      <c r="F198" s="107"/>
      <c r="G198" s="107"/>
    </row>
    <row r="199" spans="3:7">
      <c r="C199" s="53"/>
      <c r="D199" s="53"/>
      <c r="E199" s="107"/>
      <c r="F199" s="107"/>
      <c r="G199" s="107"/>
    </row>
    <row r="200" spans="3:7">
      <c r="C200" s="53"/>
      <c r="D200" s="53"/>
      <c r="E200" s="107"/>
      <c r="F200" s="107"/>
      <c r="G200" s="107"/>
    </row>
    <row r="201" spans="3:7">
      <c r="C201" s="53"/>
      <c r="D201" s="53"/>
      <c r="E201" s="107"/>
      <c r="F201" s="107"/>
      <c r="G201" s="107"/>
    </row>
    <row r="202" spans="3:7">
      <c r="C202" s="53"/>
      <c r="D202" s="53"/>
      <c r="E202" s="107"/>
      <c r="F202" s="107"/>
      <c r="G202" s="107"/>
    </row>
    <row r="203" spans="3:7">
      <c r="C203" s="53"/>
      <c r="D203" s="53"/>
      <c r="E203" s="107"/>
      <c r="F203" s="107"/>
      <c r="G203" s="107"/>
    </row>
    <row r="204" spans="3:7">
      <c r="C204" s="53"/>
      <c r="D204" s="53"/>
      <c r="E204" s="107"/>
      <c r="F204" s="107"/>
      <c r="G204" s="107"/>
    </row>
    <row r="205" spans="3:7">
      <c r="C205" s="53"/>
      <c r="D205" s="53"/>
      <c r="E205" s="107"/>
      <c r="F205" s="107"/>
      <c r="G205" s="107"/>
    </row>
    <row r="206" spans="3:7">
      <c r="C206" s="53"/>
      <c r="D206" s="53"/>
      <c r="E206" s="107"/>
      <c r="F206" s="107"/>
      <c r="G206" s="107"/>
    </row>
    <row r="207" spans="3:7">
      <c r="C207" s="53"/>
      <c r="D207" s="53"/>
      <c r="E207" s="107"/>
      <c r="F207" s="107"/>
      <c r="G207" s="107"/>
    </row>
    <row r="208" spans="3:7">
      <c r="C208" s="53"/>
      <c r="D208" s="53"/>
      <c r="E208" s="107"/>
      <c r="F208" s="107"/>
      <c r="G208" s="107"/>
    </row>
    <row r="209" spans="3:7">
      <c r="C209" s="53"/>
      <c r="D209" s="53"/>
      <c r="E209" s="107"/>
      <c r="F209" s="107"/>
      <c r="G209" s="107"/>
    </row>
    <row r="210" spans="3:7">
      <c r="C210" s="53"/>
      <c r="D210" s="53"/>
      <c r="E210" s="107"/>
      <c r="F210" s="107"/>
      <c r="G210" s="107"/>
    </row>
    <row r="211" spans="3:7">
      <c r="C211" s="53"/>
      <c r="D211" s="53"/>
      <c r="E211" s="107"/>
      <c r="F211" s="107"/>
      <c r="G211" s="107"/>
    </row>
    <row r="212" spans="3:7">
      <c r="C212" s="53"/>
      <c r="D212" s="53"/>
      <c r="E212" s="107"/>
      <c r="F212" s="107"/>
      <c r="G212" s="107"/>
    </row>
    <row r="213" spans="3:7">
      <c r="C213" s="53"/>
      <c r="D213" s="53"/>
      <c r="E213" s="107"/>
      <c r="F213" s="107"/>
      <c r="G213" s="107"/>
    </row>
    <row r="214" spans="3:7">
      <c r="C214" s="53"/>
      <c r="D214" s="53"/>
      <c r="E214" s="107"/>
      <c r="F214" s="107"/>
      <c r="G214" s="107"/>
    </row>
    <row r="215" spans="3:7">
      <c r="C215" s="53"/>
      <c r="D215" s="53"/>
      <c r="E215" s="107"/>
      <c r="F215" s="107"/>
      <c r="G215" s="107"/>
    </row>
    <row r="216" spans="3:7">
      <c r="C216" s="53"/>
      <c r="D216" s="53"/>
      <c r="E216" s="107"/>
      <c r="F216" s="107"/>
      <c r="G216" s="107"/>
    </row>
    <row r="217" spans="3:7">
      <c r="C217" s="53"/>
      <c r="D217" s="53"/>
      <c r="E217" s="107"/>
      <c r="F217" s="107"/>
      <c r="G217" s="107"/>
    </row>
    <row r="218" spans="3:7">
      <c r="C218" s="53"/>
      <c r="D218" s="53"/>
      <c r="E218" s="107"/>
      <c r="F218" s="107"/>
      <c r="G218" s="107"/>
    </row>
    <row r="219" spans="3:7">
      <c r="C219" s="53"/>
      <c r="D219" s="53"/>
      <c r="E219" s="107"/>
      <c r="F219" s="107"/>
      <c r="G219" s="107"/>
    </row>
    <row r="220" spans="3:7">
      <c r="C220" s="53"/>
      <c r="D220" s="53"/>
      <c r="E220" s="107"/>
      <c r="F220" s="107"/>
      <c r="G220" s="107"/>
    </row>
    <row r="221" spans="3:7">
      <c r="C221" s="53"/>
      <c r="D221" s="53"/>
      <c r="E221" s="107"/>
      <c r="F221" s="107"/>
      <c r="G221" s="107"/>
    </row>
    <row r="222" spans="3:7">
      <c r="C222" s="53"/>
      <c r="D222" s="53"/>
      <c r="E222" s="107"/>
      <c r="F222" s="107"/>
      <c r="G222" s="107"/>
    </row>
    <row r="223" spans="3:7">
      <c r="C223" s="53"/>
      <c r="D223" s="53"/>
      <c r="E223" s="107"/>
      <c r="F223" s="107"/>
      <c r="G223" s="107"/>
    </row>
    <row r="224" spans="3:7">
      <c r="C224" s="53"/>
      <c r="D224" s="53"/>
      <c r="E224" s="107"/>
      <c r="F224" s="107"/>
      <c r="G224" s="107"/>
    </row>
    <row r="225" spans="3:7">
      <c r="C225" s="53"/>
      <c r="D225" s="53"/>
      <c r="E225" s="107"/>
      <c r="F225" s="107"/>
      <c r="G225" s="107"/>
    </row>
    <row r="226" spans="3:7">
      <c r="C226" s="53"/>
      <c r="D226" s="53"/>
      <c r="E226" s="107"/>
      <c r="F226" s="107"/>
      <c r="G226" s="107"/>
    </row>
    <row r="227" spans="3:7">
      <c r="C227" s="53"/>
      <c r="D227" s="53"/>
      <c r="E227" s="107"/>
      <c r="F227" s="107"/>
      <c r="G227" s="107"/>
    </row>
    <row r="228" spans="3:7">
      <c r="C228" s="53"/>
      <c r="D228" s="53"/>
      <c r="E228" s="107"/>
      <c r="F228" s="107"/>
      <c r="G228" s="107"/>
    </row>
    <row r="229" spans="3:7">
      <c r="C229" s="53"/>
      <c r="D229" s="53"/>
      <c r="E229" s="107"/>
      <c r="F229" s="107"/>
      <c r="G229" s="107"/>
    </row>
    <row r="230" spans="3:7">
      <c r="C230" s="53"/>
      <c r="D230" s="53"/>
      <c r="E230" s="107"/>
      <c r="F230" s="107"/>
      <c r="G230" s="107"/>
    </row>
    <row r="231" spans="3:7">
      <c r="C231" s="53"/>
      <c r="D231" s="53"/>
      <c r="E231" s="107"/>
      <c r="F231" s="107"/>
      <c r="G231" s="107"/>
    </row>
    <row r="232" spans="3:7">
      <c r="C232" s="53"/>
      <c r="D232" s="53"/>
      <c r="E232" s="107"/>
      <c r="F232" s="107"/>
      <c r="G232" s="107"/>
    </row>
    <row r="233" spans="3:7">
      <c r="C233" s="53"/>
      <c r="D233" s="53"/>
      <c r="E233" s="107"/>
      <c r="F233" s="107"/>
      <c r="G233" s="107"/>
    </row>
    <row r="234" spans="3:7">
      <c r="C234" s="53"/>
      <c r="D234" s="53"/>
      <c r="E234" s="107"/>
      <c r="F234" s="107"/>
      <c r="G234" s="107"/>
    </row>
    <row r="235" spans="3:7">
      <c r="C235" s="53"/>
      <c r="D235" s="53"/>
      <c r="E235" s="107"/>
      <c r="F235" s="107"/>
      <c r="G235" s="107"/>
    </row>
    <row r="236" spans="3:7">
      <c r="C236" s="53"/>
      <c r="D236" s="53"/>
      <c r="E236" s="107"/>
      <c r="F236" s="107"/>
      <c r="G236" s="107"/>
    </row>
    <row r="237" spans="3:7">
      <c r="C237" s="53"/>
      <c r="D237" s="53"/>
      <c r="E237" s="107"/>
      <c r="F237" s="107"/>
      <c r="G237" s="107"/>
    </row>
    <row r="238" spans="3:7">
      <c r="C238" s="53"/>
      <c r="D238" s="53"/>
      <c r="E238" s="107"/>
      <c r="F238" s="107"/>
      <c r="G238" s="107"/>
    </row>
    <row r="239" spans="3:7">
      <c r="C239" s="53"/>
      <c r="D239" s="53"/>
      <c r="E239" s="107"/>
      <c r="F239" s="107"/>
      <c r="G239" s="107"/>
    </row>
    <row r="240" spans="3:7">
      <c r="C240" s="53"/>
      <c r="D240" s="53"/>
      <c r="E240" s="107"/>
      <c r="F240" s="107"/>
      <c r="G240" s="107"/>
    </row>
    <row r="241" spans="3:7">
      <c r="C241" s="53"/>
      <c r="D241" s="53"/>
      <c r="E241" s="107"/>
      <c r="F241" s="107"/>
      <c r="G241" s="107"/>
    </row>
    <row r="242" spans="3:7">
      <c r="C242" s="53"/>
      <c r="D242" s="53"/>
      <c r="E242" s="107"/>
      <c r="F242" s="107"/>
      <c r="G242" s="107"/>
    </row>
    <row r="243" spans="3:7">
      <c r="C243" s="53"/>
      <c r="D243" s="53"/>
      <c r="E243" s="107"/>
      <c r="F243" s="107"/>
      <c r="G243" s="107"/>
    </row>
    <row r="244" spans="3:7">
      <c r="C244" s="53"/>
      <c r="D244" s="53"/>
      <c r="E244" s="107"/>
      <c r="F244" s="107"/>
      <c r="G244" s="107"/>
    </row>
    <row r="245" spans="3:7">
      <c r="C245" s="53"/>
      <c r="D245" s="53"/>
      <c r="E245" s="107"/>
      <c r="F245" s="107"/>
      <c r="G245" s="107"/>
    </row>
    <row r="246" spans="3:7">
      <c r="C246" s="53"/>
      <c r="D246" s="53"/>
      <c r="E246" s="107"/>
      <c r="F246" s="107"/>
      <c r="G246" s="107"/>
    </row>
    <row r="247" spans="3:7">
      <c r="C247" s="53"/>
      <c r="D247" s="53"/>
      <c r="E247" s="107"/>
      <c r="F247" s="107"/>
      <c r="G247" s="107"/>
    </row>
    <row r="248" spans="3:7">
      <c r="C248" s="53"/>
      <c r="D248" s="53"/>
      <c r="E248" s="107"/>
      <c r="F248" s="107"/>
      <c r="G248" s="107"/>
    </row>
    <row r="249" spans="3:7">
      <c r="C249" s="53"/>
      <c r="D249" s="53"/>
      <c r="E249" s="107"/>
      <c r="F249" s="107"/>
      <c r="G249" s="107"/>
    </row>
    <row r="250" spans="3:7">
      <c r="C250" s="53"/>
      <c r="D250" s="53"/>
      <c r="E250" s="107"/>
      <c r="F250" s="107"/>
      <c r="G250" s="107"/>
    </row>
    <row r="251" spans="3:7">
      <c r="C251" s="53"/>
      <c r="D251" s="53"/>
      <c r="E251" s="107"/>
      <c r="F251" s="107"/>
      <c r="G251" s="107"/>
    </row>
    <row r="252" spans="3:7">
      <c r="C252" s="53"/>
      <c r="D252" s="53"/>
      <c r="E252" s="107"/>
      <c r="F252" s="107"/>
      <c r="G252" s="107"/>
    </row>
    <row r="253" spans="3:7">
      <c r="C253" s="53"/>
      <c r="D253" s="53"/>
      <c r="E253" s="107"/>
      <c r="F253" s="107"/>
      <c r="G253" s="107"/>
    </row>
    <row r="254" spans="3:7">
      <c r="C254" s="53"/>
      <c r="D254" s="53"/>
      <c r="E254" s="107"/>
      <c r="F254" s="107"/>
      <c r="G254" s="107"/>
    </row>
    <row r="255" spans="3:7">
      <c r="C255" s="53"/>
      <c r="D255" s="53"/>
      <c r="E255" s="107"/>
      <c r="F255" s="107"/>
      <c r="G255" s="107"/>
    </row>
    <row r="256" spans="3:7">
      <c r="C256" s="53"/>
      <c r="D256" s="53"/>
      <c r="E256" s="107"/>
      <c r="F256" s="107"/>
      <c r="G256" s="107"/>
    </row>
    <row r="257" spans="3:7">
      <c r="C257" s="53"/>
      <c r="D257" s="53"/>
      <c r="E257" s="107"/>
      <c r="F257" s="107"/>
      <c r="G257" s="107"/>
    </row>
    <row r="258" spans="3:7">
      <c r="C258" s="53"/>
      <c r="D258" s="53"/>
      <c r="E258" s="107"/>
      <c r="F258" s="107"/>
      <c r="G258" s="107"/>
    </row>
    <row r="259" spans="3:7">
      <c r="C259" s="53"/>
      <c r="D259" s="53"/>
      <c r="E259" s="107"/>
      <c r="F259" s="107"/>
      <c r="G259" s="107"/>
    </row>
    <row r="260" spans="3:7">
      <c r="C260" s="53"/>
      <c r="D260" s="53"/>
      <c r="E260" s="107"/>
      <c r="F260" s="107"/>
      <c r="G260" s="107"/>
    </row>
    <row r="261" spans="3:7">
      <c r="C261" s="53"/>
      <c r="D261" s="53"/>
      <c r="E261" s="107"/>
      <c r="F261" s="107"/>
      <c r="G261" s="107"/>
    </row>
    <row r="262" spans="3:7">
      <c r="C262" s="53"/>
      <c r="D262" s="53"/>
      <c r="E262" s="107"/>
      <c r="F262" s="107"/>
      <c r="G262" s="107"/>
    </row>
  </sheetData>
  <mergeCells count="7">
    <mergeCell ref="E20:I20"/>
    <mergeCell ref="E38:I38"/>
    <mergeCell ref="C1:C2"/>
    <mergeCell ref="D1:D2"/>
    <mergeCell ref="E1:I1"/>
    <mergeCell ref="E3:I3"/>
    <mergeCell ref="E7:I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29"/>
  <sheetViews>
    <sheetView workbookViewId="0"/>
  </sheetViews>
  <sheetFormatPr baseColWidth="10" defaultColWidth="14.44140625" defaultRowHeight="15" customHeight="1"/>
  <cols>
    <col min="1" max="1" width="5.109375" customWidth="1"/>
    <col min="2" max="2" width="4.6640625" customWidth="1"/>
    <col min="3" max="3" width="2.33203125" customWidth="1"/>
    <col min="4" max="4" width="2.6640625" customWidth="1"/>
    <col min="5" max="5" width="2.88671875" customWidth="1"/>
    <col min="6" max="8" width="2.6640625" customWidth="1"/>
    <col min="9" max="9" width="57.88671875" customWidth="1"/>
    <col min="10" max="26" width="10.6640625" customWidth="1"/>
  </cols>
  <sheetData>
    <row r="1" spans="1:9" ht="48.6">
      <c r="A1" s="54"/>
      <c r="B1" s="55" t="s">
        <v>745</v>
      </c>
      <c r="C1" s="54"/>
      <c r="D1" s="56"/>
      <c r="E1" s="57"/>
      <c r="F1" s="56"/>
      <c r="G1" s="56"/>
      <c r="H1" s="56"/>
      <c r="I1" s="58" t="s">
        <v>746</v>
      </c>
    </row>
    <row r="2" spans="1:9" ht="14.4">
      <c r="B2" s="59">
        <v>1</v>
      </c>
      <c r="C2" s="59">
        <v>1</v>
      </c>
      <c r="D2" s="60">
        <v>1</v>
      </c>
      <c r="E2" s="57" t="s">
        <v>747</v>
      </c>
      <c r="F2" s="56"/>
      <c r="G2" s="56"/>
      <c r="H2" s="56"/>
      <c r="I2" s="61" t="s">
        <v>748</v>
      </c>
    </row>
    <row r="3" spans="1:9" ht="14.4">
      <c r="C3" s="62">
        <v>2</v>
      </c>
      <c r="D3" s="63">
        <v>1</v>
      </c>
      <c r="E3" s="64" t="s">
        <v>747</v>
      </c>
      <c r="F3" s="65" t="s">
        <v>749</v>
      </c>
      <c r="G3" s="65" t="s">
        <v>656</v>
      </c>
      <c r="H3" s="65" t="s">
        <v>656</v>
      </c>
      <c r="I3" s="66" t="s">
        <v>750</v>
      </c>
    </row>
    <row r="4" spans="1:9" ht="14.4">
      <c r="D4" s="67">
        <v>1</v>
      </c>
      <c r="E4" s="68" t="s">
        <v>747</v>
      </c>
      <c r="F4" s="67" t="s">
        <v>749</v>
      </c>
      <c r="G4" s="67">
        <v>1</v>
      </c>
      <c r="H4" s="67" t="s">
        <v>656</v>
      </c>
      <c r="I4" s="52" t="s">
        <v>751</v>
      </c>
    </row>
    <row r="5" spans="1:9" ht="14.4">
      <c r="D5" s="67">
        <v>1</v>
      </c>
      <c r="E5" s="68" t="s">
        <v>747</v>
      </c>
      <c r="F5" s="67" t="s">
        <v>749</v>
      </c>
      <c r="G5" s="67">
        <v>2</v>
      </c>
      <c r="H5" s="67" t="s">
        <v>656</v>
      </c>
      <c r="I5" s="52" t="s">
        <v>752</v>
      </c>
    </row>
    <row r="6" spans="1:9" ht="14.4">
      <c r="D6" s="67">
        <v>1</v>
      </c>
      <c r="E6" s="68" t="s">
        <v>747</v>
      </c>
      <c r="F6" s="67" t="s">
        <v>749</v>
      </c>
      <c r="G6" s="67">
        <v>3</v>
      </c>
      <c r="H6" s="67" t="s">
        <v>656</v>
      </c>
      <c r="I6" s="52" t="s">
        <v>753</v>
      </c>
    </row>
    <row r="7" spans="1:9" ht="14.4">
      <c r="D7" s="67">
        <v>1</v>
      </c>
      <c r="E7" s="68" t="s">
        <v>747</v>
      </c>
      <c r="F7" s="67" t="s">
        <v>749</v>
      </c>
      <c r="G7" s="67">
        <v>4</v>
      </c>
      <c r="H7" s="67" t="s">
        <v>656</v>
      </c>
      <c r="I7" s="52" t="s">
        <v>754</v>
      </c>
    </row>
    <row r="8" spans="1:9" ht="14.4">
      <c r="D8" s="67">
        <v>1</v>
      </c>
      <c r="E8" s="68" t="s">
        <v>747</v>
      </c>
      <c r="F8" s="67" t="s">
        <v>749</v>
      </c>
      <c r="G8" s="67">
        <v>5</v>
      </c>
      <c r="H8" s="67" t="s">
        <v>656</v>
      </c>
      <c r="I8" s="52" t="s">
        <v>755</v>
      </c>
    </row>
    <row r="9" spans="1:9" ht="14.4">
      <c r="D9" s="67">
        <v>1</v>
      </c>
      <c r="E9" s="68" t="s">
        <v>747</v>
      </c>
      <c r="F9" s="67" t="s">
        <v>749</v>
      </c>
      <c r="G9" s="67">
        <v>6</v>
      </c>
      <c r="H9" s="67" t="s">
        <v>656</v>
      </c>
      <c r="I9" s="52" t="s">
        <v>756</v>
      </c>
    </row>
    <row r="10" spans="1:9" ht="14.4">
      <c r="D10" s="67">
        <v>1</v>
      </c>
      <c r="E10" s="68" t="s">
        <v>747</v>
      </c>
      <c r="F10" s="67" t="s">
        <v>749</v>
      </c>
      <c r="G10" s="67">
        <v>7</v>
      </c>
      <c r="H10" s="67" t="s">
        <v>656</v>
      </c>
      <c r="I10" s="52" t="s">
        <v>757</v>
      </c>
    </row>
    <row r="11" spans="1:9" ht="14.4">
      <c r="D11" s="67">
        <v>1</v>
      </c>
      <c r="E11" s="68" t="s">
        <v>747</v>
      </c>
      <c r="F11" s="67" t="s">
        <v>749</v>
      </c>
      <c r="G11" s="67">
        <v>8</v>
      </c>
      <c r="H11" s="67" t="s">
        <v>656</v>
      </c>
      <c r="I11" s="52" t="s">
        <v>758</v>
      </c>
    </row>
    <row r="12" spans="1:9" ht="14.4">
      <c r="C12" s="62">
        <v>2</v>
      </c>
      <c r="D12" s="63">
        <v>1</v>
      </c>
      <c r="E12" s="64" t="s">
        <v>747</v>
      </c>
      <c r="F12" s="65" t="s">
        <v>759</v>
      </c>
      <c r="G12" s="65" t="s">
        <v>656</v>
      </c>
      <c r="H12" s="65" t="s">
        <v>656</v>
      </c>
      <c r="I12" s="66" t="s">
        <v>760</v>
      </c>
    </row>
    <row r="13" spans="1:9" ht="14.4">
      <c r="D13" s="67">
        <v>1</v>
      </c>
      <c r="E13" s="68" t="s">
        <v>747</v>
      </c>
      <c r="F13" s="67" t="s">
        <v>759</v>
      </c>
      <c r="G13" s="67">
        <v>1</v>
      </c>
      <c r="H13" s="67" t="s">
        <v>656</v>
      </c>
      <c r="I13" s="52" t="s">
        <v>761</v>
      </c>
    </row>
    <row r="14" spans="1:9" ht="14.4">
      <c r="D14" s="67">
        <v>1</v>
      </c>
      <c r="E14" s="68" t="s">
        <v>747</v>
      </c>
      <c r="F14" s="67" t="s">
        <v>759</v>
      </c>
      <c r="G14" s="67">
        <v>2</v>
      </c>
      <c r="H14" s="67" t="s">
        <v>656</v>
      </c>
      <c r="I14" s="52" t="s">
        <v>762</v>
      </c>
    </row>
    <row r="15" spans="1:9" ht="14.4">
      <c r="D15" s="67">
        <v>1</v>
      </c>
      <c r="E15" s="68" t="s">
        <v>747</v>
      </c>
      <c r="F15" s="67" t="s">
        <v>759</v>
      </c>
      <c r="G15" s="67">
        <v>3</v>
      </c>
      <c r="H15" s="67" t="s">
        <v>656</v>
      </c>
      <c r="I15" s="52" t="s">
        <v>763</v>
      </c>
    </row>
    <row r="16" spans="1:9" ht="14.4">
      <c r="D16" s="67">
        <v>1</v>
      </c>
      <c r="E16" s="68" t="s">
        <v>747</v>
      </c>
      <c r="F16" s="67" t="s">
        <v>759</v>
      </c>
      <c r="G16" s="67">
        <v>4</v>
      </c>
      <c r="H16" s="67" t="s">
        <v>656</v>
      </c>
      <c r="I16" s="52" t="s">
        <v>764</v>
      </c>
    </row>
    <row r="17" spans="3:9" ht="14.4">
      <c r="D17" s="67">
        <v>1</v>
      </c>
      <c r="E17" s="68" t="s">
        <v>747</v>
      </c>
      <c r="F17" s="67" t="s">
        <v>759</v>
      </c>
      <c r="G17" s="67">
        <v>5</v>
      </c>
      <c r="H17" s="67" t="s">
        <v>656</v>
      </c>
      <c r="I17" s="52" t="s">
        <v>765</v>
      </c>
    </row>
    <row r="18" spans="3:9" ht="14.4">
      <c r="D18" s="67">
        <v>1</v>
      </c>
      <c r="E18" s="68" t="s">
        <v>747</v>
      </c>
      <c r="F18" s="67" t="s">
        <v>759</v>
      </c>
      <c r="G18" s="67">
        <v>6</v>
      </c>
      <c r="H18" s="67" t="s">
        <v>656</v>
      </c>
      <c r="I18" s="52" t="s">
        <v>766</v>
      </c>
    </row>
    <row r="19" spans="3:9" ht="14.4">
      <c r="D19" s="67">
        <v>1</v>
      </c>
      <c r="E19" s="68" t="s">
        <v>747</v>
      </c>
      <c r="F19" s="67" t="s">
        <v>759</v>
      </c>
      <c r="G19" s="67">
        <v>7</v>
      </c>
      <c r="H19" s="67" t="s">
        <v>656</v>
      </c>
      <c r="I19" s="52" t="s">
        <v>767</v>
      </c>
    </row>
    <row r="20" spans="3:9" ht="14.4">
      <c r="D20" s="67">
        <v>1</v>
      </c>
      <c r="E20" s="68" t="s">
        <v>747</v>
      </c>
      <c r="F20" s="67" t="s">
        <v>759</v>
      </c>
      <c r="G20" s="67">
        <v>8</v>
      </c>
      <c r="H20" s="67" t="s">
        <v>656</v>
      </c>
      <c r="I20" s="52" t="s">
        <v>768</v>
      </c>
    </row>
    <row r="21" spans="3:9" ht="15.75" customHeight="1">
      <c r="D21" s="67">
        <v>1</v>
      </c>
      <c r="E21" s="68" t="s">
        <v>747</v>
      </c>
      <c r="F21" s="67" t="s">
        <v>759</v>
      </c>
      <c r="G21" s="67">
        <v>9</v>
      </c>
      <c r="H21" s="67" t="s">
        <v>656</v>
      </c>
      <c r="I21" s="52" t="s">
        <v>769</v>
      </c>
    </row>
    <row r="22" spans="3:9" ht="15.75" customHeight="1">
      <c r="D22" s="67">
        <v>1</v>
      </c>
      <c r="E22" s="68" t="s">
        <v>747</v>
      </c>
      <c r="F22" s="67" t="s">
        <v>759</v>
      </c>
      <c r="G22" s="67" t="s">
        <v>770</v>
      </c>
      <c r="H22" s="67" t="s">
        <v>656</v>
      </c>
      <c r="I22" s="52" t="s">
        <v>771</v>
      </c>
    </row>
    <row r="23" spans="3:9" ht="15.75" customHeight="1">
      <c r="D23" s="67">
        <v>1</v>
      </c>
      <c r="E23" s="68" t="s">
        <v>747</v>
      </c>
      <c r="F23" s="67" t="s">
        <v>759</v>
      </c>
      <c r="G23" s="67" t="s">
        <v>772</v>
      </c>
      <c r="H23" s="67" t="s">
        <v>656</v>
      </c>
      <c r="I23" s="52" t="s">
        <v>773</v>
      </c>
    </row>
    <row r="24" spans="3:9" ht="15.75" customHeight="1">
      <c r="D24" s="67">
        <v>1</v>
      </c>
      <c r="E24" s="68" t="s">
        <v>747</v>
      </c>
      <c r="F24" s="67" t="s">
        <v>759</v>
      </c>
      <c r="G24" s="67" t="s">
        <v>774</v>
      </c>
      <c r="H24" s="67" t="s">
        <v>656</v>
      </c>
      <c r="I24" s="52" t="s">
        <v>775</v>
      </c>
    </row>
    <row r="25" spans="3:9" ht="15.75" customHeight="1">
      <c r="D25" s="67">
        <v>1</v>
      </c>
      <c r="E25" s="68" t="s">
        <v>747</v>
      </c>
      <c r="F25" s="67" t="s">
        <v>759</v>
      </c>
      <c r="G25" s="67" t="s">
        <v>776</v>
      </c>
      <c r="H25" s="67" t="s">
        <v>656</v>
      </c>
      <c r="I25" s="52" t="s">
        <v>777</v>
      </c>
    </row>
    <row r="26" spans="3:9" ht="15.75" customHeight="1">
      <c r="D26" s="67">
        <v>1</v>
      </c>
      <c r="E26" s="68" t="s">
        <v>747</v>
      </c>
      <c r="F26" s="67" t="s">
        <v>759</v>
      </c>
      <c r="G26" s="67" t="s">
        <v>778</v>
      </c>
      <c r="H26" s="67" t="s">
        <v>656</v>
      </c>
      <c r="I26" s="52" t="s">
        <v>779</v>
      </c>
    </row>
    <row r="27" spans="3:9" ht="15.75" customHeight="1">
      <c r="D27" s="67">
        <v>1</v>
      </c>
      <c r="E27" s="68" t="s">
        <v>747</v>
      </c>
      <c r="F27" s="67" t="s">
        <v>759</v>
      </c>
      <c r="G27" s="67" t="s">
        <v>780</v>
      </c>
      <c r="H27" s="67" t="s">
        <v>656</v>
      </c>
      <c r="I27" s="52" t="s">
        <v>781</v>
      </c>
    </row>
    <row r="28" spans="3:9" ht="15.75" customHeight="1">
      <c r="C28" s="62">
        <v>2</v>
      </c>
      <c r="D28" s="63">
        <v>1</v>
      </c>
      <c r="E28" s="64" t="s">
        <v>747</v>
      </c>
      <c r="F28" s="65" t="s">
        <v>782</v>
      </c>
      <c r="G28" s="65" t="s">
        <v>656</v>
      </c>
      <c r="H28" s="65" t="s">
        <v>656</v>
      </c>
      <c r="I28" s="66" t="s">
        <v>783</v>
      </c>
    </row>
    <row r="29" spans="3:9" ht="15.75" customHeight="1">
      <c r="D29" s="67">
        <v>1</v>
      </c>
      <c r="E29" s="68" t="s">
        <v>747</v>
      </c>
      <c r="F29" s="67" t="s">
        <v>782</v>
      </c>
      <c r="G29" s="67">
        <v>1</v>
      </c>
      <c r="H29" s="67" t="s">
        <v>656</v>
      </c>
      <c r="I29" s="52" t="s">
        <v>784</v>
      </c>
    </row>
    <row r="30" spans="3:9" ht="15.75" customHeight="1">
      <c r="D30" s="67">
        <v>1</v>
      </c>
      <c r="E30" s="68" t="s">
        <v>747</v>
      </c>
      <c r="F30" s="67" t="s">
        <v>782</v>
      </c>
      <c r="G30" s="67">
        <v>2</v>
      </c>
      <c r="H30" s="67" t="s">
        <v>656</v>
      </c>
      <c r="I30" s="52" t="s">
        <v>785</v>
      </c>
    </row>
    <row r="31" spans="3:9" ht="15.75" customHeight="1">
      <c r="D31" s="67">
        <v>1</v>
      </c>
      <c r="E31" s="68" t="s">
        <v>747</v>
      </c>
      <c r="F31" s="67" t="s">
        <v>782</v>
      </c>
      <c r="G31" s="67">
        <v>3</v>
      </c>
      <c r="H31" s="67" t="s">
        <v>656</v>
      </c>
      <c r="I31" s="52" t="s">
        <v>786</v>
      </c>
    </row>
    <row r="32" spans="3:9" ht="15.75" customHeight="1">
      <c r="D32" s="67">
        <v>1</v>
      </c>
      <c r="E32" s="68" t="s">
        <v>747</v>
      </c>
      <c r="F32" s="67" t="s">
        <v>782</v>
      </c>
      <c r="G32" s="67">
        <v>4</v>
      </c>
      <c r="H32" s="67" t="s">
        <v>656</v>
      </c>
      <c r="I32" s="52" t="s">
        <v>787</v>
      </c>
    </row>
    <row r="33" spans="2:9" ht="15.75" customHeight="1">
      <c r="D33" s="67">
        <v>1</v>
      </c>
      <c r="E33" s="68" t="s">
        <v>747</v>
      </c>
      <c r="F33" s="67" t="s">
        <v>782</v>
      </c>
      <c r="G33" s="67">
        <v>5</v>
      </c>
      <c r="H33" s="67" t="s">
        <v>656</v>
      </c>
      <c r="I33" s="52" t="s">
        <v>788</v>
      </c>
    </row>
    <row r="34" spans="2:9" ht="15.75" customHeight="1">
      <c r="D34" s="67">
        <v>1</v>
      </c>
      <c r="E34" s="68" t="s">
        <v>747</v>
      </c>
      <c r="F34" s="67" t="s">
        <v>782</v>
      </c>
      <c r="G34" s="67">
        <v>6</v>
      </c>
      <c r="H34" s="67" t="s">
        <v>656</v>
      </c>
      <c r="I34" s="52" t="s">
        <v>789</v>
      </c>
    </row>
    <row r="35" spans="2:9" ht="15.75" customHeight="1">
      <c r="C35" s="62">
        <v>2</v>
      </c>
      <c r="D35" s="63">
        <v>1</v>
      </c>
      <c r="E35" s="64" t="s">
        <v>747</v>
      </c>
      <c r="F35" s="65" t="s">
        <v>790</v>
      </c>
      <c r="G35" s="65" t="s">
        <v>656</v>
      </c>
      <c r="H35" s="65" t="s">
        <v>656</v>
      </c>
      <c r="I35" s="66" t="s">
        <v>791</v>
      </c>
    </row>
    <row r="36" spans="2:9" ht="15.75" customHeight="1">
      <c r="D36" s="67">
        <v>1</v>
      </c>
      <c r="E36" s="68" t="s">
        <v>747</v>
      </c>
      <c r="F36" s="67" t="s">
        <v>790</v>
      </c>
      <c r="G36" s="67">
        <v>1</v>
      </c>
      <c r="H36" s="67" t="s">
        <v>656</v>
      </c>
      <c r="I36" s="52" t="s">
        <v>792</v>
      </c>
    </row>
    <row r="37" spans="2:9" ht="15.75" customHeight="1">
      <c r="D37" s="67">
        <v>1</v>
      </c>
      <c r="E37" s="68" t="s">
        <v>747</v>
      </c>
      <c r="F37" s="67" t="s">
        <v>790</v>
      </c>
      <c r="G37" s="67">
        <v>2</v>
      </c>
      <c r="H37" s="67" t="s">
        <v>656</v>
      </c>
      <c r="I37" s="52" t="s">
        <v>793</v>
      </c>
    </row>
    <row r="38" spans="2:9" ht="15.75" customHeight="1">
      <c r="D38" s="67">
        <v>1</v>
      </c>
      <c r="E38" s="68" t="s">
        <v>747</v>
      </c>
      <c r="F38" s="67" t="s">
        <v>790</v>
      </c>
      <c r="G38" s="67">
        <v>3</v>
      </c>
      <c r="H38" s="67" t="s">
        <v>656</v>
      </c>
      <c r="I38" s="52" t="s">
        <v>794</v>
      </c>
    </row>
    <row r="39" spans="2:9" ht="15.75" customHeight="1">
      <c r="D39" s="67">
        <v>1</v>
      </c>
      <c r="E39" s="68" t="s">
        <v>747</v>
      </c>
      <c r="F39" s="67" t="s">
        <v>790</v>
      </c>
      <c r="G39" s="67">
        <v>4</v>
      </c>
      <c r="H39" s="67" t="s">
        <v>656</v>
      </c>
      <c r="I39" s="52" t="s">
        <v>795</v>
      </c>
    </row>
    <row r="40" spans="2:9" ht="15.75" customHeight="1">
      <c r="D40" s="67">
        <v>1</v>
      </c>
      <c r="E40" s="68" t="s">
        <v>747</v>
      </c>
      <c r="F40" s="67" t="s">
        <v>790</v>
      </c>
      <c r="G40" s="67">
        <v>5</v>
      </c>
      <c r="H40" s="67" t="s">
        <v>656</v>
      </c>
      <c r="I40" s="52" t="s">
        <v>796</v>
      </c>
    </row>
    <row r="41" spans="2:9" ht="15.75" customHeight="1">
      <c r="D41" s="67">
        <v>1</v>
      </c>
      <c r="E41" s="68" t="s">
        <v>747</v>
      </c>
      <c r="F41" s="67" t="s">
        <v>790</v>
      </c>
      <c r="G41" s="67">
        <v>6</v>
      </c>
      <c r="H41" s="67" t="s">
        <v>656</v>
      </c>
      <c r="I41" s="52" t="s">
        <v>797</v>
      </c>
    </row>
    <row r="42" spans="2:9" ht="15.75" customHeight="1">
      <c r="D42" s="67">
        <v>1</v>
      </c>
      <c r="E42" s="68" t="s">
        <v>747</v>
      </c>
      <c r="F42" s="67" t="s">
        <v>790</v>
      </c>
      <c r="G42" s="67">
        <v>7</v>
      </c>
      <c r="H42" s="67" t="s">
        <v>656</v>
      </c>
      <c r="I42" s="52" t="s">
        <v>798</v>
      </c>
    </row>
    <row r="43" spans="2:9" ht="15.75" customHeight="1">
      <c r="C43" s="62">
        <v>2</v>
      </c>
      <c r="D43" s="63">
        <v>1</v>
      </c>
      <c r="E43" s="64" t="s">
        <v>747</v>
      </c>
      <c r="F43" s="65" t="s">
        <v>799</v>
      </c>
      <c r="G43" s="65" t="s">
        <v>656</v>
      </c>
      <c r="H43" s="65" t="s">
        <v>656</v>
      </c>
      <c r="I43" s="66" t="s">
        <v>800</v>
      </c>
    </row>
    <row r="44" spans="2:9" ht="15.75" customHeight="1">
      <c r="D44" s="67">
        <v>1</v>
      </c>
      <c r="E44" s="68" t="s">
        <v>747</v>
      </c>
      <c r="F44" s="67" t="s">
        <v>799</v>
      </c>
      <c r="G44" s="67">
        <v>1</v>
      </c>
      <c r="H44" s="67" t="s">
        <v>656</v>
      </c>
      <c r="I44" s="52" t="s">
        <v>801</v>
      </c>
    </row>
    <row r="45" spans="2:9" ht="15.75" customHeight="1">
      <c r="D45" s="67">
        <v>1</v>
      </c>
      <c r="E45" s="68" t="s">
        <v>747</v>
      </c>
      <c r="F45" s="67" t="s">
        <v>799</v>
      </c>
      <c r="G45" s="67">
        <v>2</v>
      </c>
      <c r="H45" s="67" t="s">
        <v>656</v>
      </c>
      <c r="I45" s="52" t="s">
        <v>802</v>
      </c>
    </row>
    <row r="46" spans="2:9" ht="15.75" customHeight="1">
      <c r="D46" s="67">
        <v>1</v>
      </c>
      <c r="E46" s="68" t="s">
        <v>747</v>
      </c>
      <c r="F46" s="67" t="s">
        <v>799</v>
      </c>
      <c r="G46" s="67">
        <v>3</v>
      </c>
      <c r="H46" s="67" t="s">
        <v>656</v>
      </c>
      <c r="I46" s="52" t="s">
        <v>803</v>
      </c>
    </row>
    <row r="47" spans="2:9" ht="15.75" customHeight="1">
      <c r="D47" s="67">
        <v>1</v>
      </c>
      <c r="E47" s="68" t="s">
        <v>747</v>
      </c>
      <c r="F47" s="67" t="s">
        <v>799</v>
      </c>
      <c r="G47" s="67">
        <v>4</v>
      </c>
      <c r="H47" s="67" t="s">
        <v>656</v>
      </c>
      <c r="I47" s="52" t="s">
        <v>804</v>
      </c>
    </row>
    <row r="48" spans="2:9" ht="15.75" customHeight="1">
      <c r="B48" s="59">
        <v>1</v>
      </c>
      <c r="C48" s="59">
        <v>1</v>
      </c>
      <c r="D48" s="60">
        <v>2</v>
      </c>
      <c r="E48" s="57" t="s">
        <v>341</v>
      </c>
      <c r="F48" s="56"/>
      <c r="G48" s="56"/>
      <c r="H48" s="56"/>
      <c r="I48" s="61" t="s">
        <v>805</v>
      </c>
    </row>
    <row r="49" spans="1:9" ht="15.75" customHeight="1">
      <c r="A49" s="69"/>
      <c r="B49" s="69"/>
      <c r="C49" s="62">
        <v>2</v>
      </c>
      <c r="D49" s="63">
        <v>2</v>
      </c>
      <c r="E49" s="64" t="s">
        <v>341</v>
      </c>
      <c r="F49" s="65">
        <v>1</v>
      </c>
      <c r="G49" s="65" t="s">
        <v>656</v>
      </c>
      <c r="H49" s="65" t="s">
        <v>656</v>
      </c>
      <c r="I49" s="66" t="s">
        <v>806</v>
      </c>
    </row>
    <row r="50" spans="1:9" ht="15.75" customHeight="1">
      <c r="A50" s="69"/>
      <c r="B50" s="69"/>
      <c r="C50" s="69"/>
      <c r="D50" s="67">
        <v>2</v>
      </c>
      <c r="E50" s="68" t="s">
        <v>341</v>
      </c>
      <c r="F50" s="67">
        <v>1</v>
      </c>
      <c r="G50" s="67">
        <v>1</v>
      </c>
      <c r="H50" s="67">
        <v>1</v>
      </c>
      <c r="I50" s="52" t="s">
        <v>807</v>
      </c>
    </row>
    <row r="51" spans="1:9" ht="15.75" customHeight="1">
      <c r="A51" s="69"/>
      <c r="B51" s="69"/>
      <c r="C51" s="69"/>
      <c r="D51" s="67">
        <v>2</v>
      </c>
      <c r="E51" s="68" t="s">
        <v>341</v>
      </c>
      <c r="F51" s="67">
        <v>1</v>
      </c>
      <c r="G51" s="67">
        <v>2</v>
      </c>
      <c r="H51" s="67">
        <v>2</v>
      </c>
      <c r="I51" s="52" t="s">
        <v>808</v>
      </c>
    </row>
    <row r="52" spans="1:9" ht="15.75" customHeight="1">
      <c r="A52" s="69"/>
      <c r="B52" s="69"/>
      <c r="C52" s="69"/>
      <c r="D52" s="67">
        <v>2</v>
      </c>
      <c r="E52" s="68" t="s">
        <v>341</v>
      </c>
      <c r="F52" s="67">
        <v>1</v>
      </c>
      <c r="G52" s="67">
        <v>3</v>
      </c>
      <c r="H52" s="67">
        <v>3</v>
      </c>
      <c r="I52" s="52" t="s">
        <v>809</v>
      </c>
    </row>
    <row r="53" spans="1:9" ht="15.75" customHeight="1">
      <c r="A53" s="69"/>
      <c r="B53" s="69"/>
      <c r="C53" s="62">
        <v>2</v>
      </c>
      <c r="D53" s="63">
        <v>2</v>
      </c>
      <c r="E53" s="64" t="s">
        <v>341</v>
      </c>
      <c r="F53" s="65" t="s">
        <v>810</v>
      </c>
      <c r="G53" s="65" t="s">
        <v>656</v>
      </c>
      <c r="H53" s="65" t="s">
        <v>656</v>
      </c>
      <c r="I53" s="66" t="s">
        <v>811</v>
      </c>
    </row>
    <row r="54" spans="1:9" ht="15.75" customHeight="1">
      <c r="A54" s="69"/>
      <c r="B54" s="69"/>
      <c r="C54" s="69"/>
      <c r="D54" s="70">
        <v>2</v>
      </c>
      <c r="E54" s="71" t="s">
        <v>341</v>
      </c>
      <c r="F54" s="70" t="s">
        <v>810</v>
      </c>
      <c r="G54" s="70">
        <v>1</v>
      </c>
      <c r="H54" s="70" t="s">
        <v>656</v>
      </c>
      <c r="I54" s="51" t="s">
        <v>812</v>
      </c>
    </row>
    <row r="55" spans="1:9" ht="15.75" customHeight="1">
      <c r="A55" s="69"/>
      <c r="B55" s="69"/>
      <c r="C55" s="69"/>
      <c r="D55" s="72">
        <v>2</v>
      </c>
      <c r="E55" s="73" t="s">
        <v>341</v>
      </c>
      <c r="F55" s="72" t="s">
        <v>810</v>
      </c>
      <c r="G55" s="72">
        <v>1</v>
      </c>
      <c r="H55" s="72">
        <v>1</v>
      </c>
      <c r="I55" s="74" t="s">
        <v>813</v>
      </c>
    </row>
    <row r="56" spans="1:9" ht="15.75" customHeight="1">
      <c r="A56" s="69"/>
      <c r="B56" s="69"/>
      <c r="C56" s="69"/>
      <c r="D56" s="72">
        <v>2</v>
      </c>
      <c r="E56" s="73" t="s">
        <v>341</v>
      </c>
      <c r="F56" s="72" t="s">
        <v>810</v>
      </c>
      <c r="G56" s="72">
        <v>1</v>
      </c>
      <c r="H56" s="72">
        <v>2</v>
      </c>
      <c r="I56" s="74" t="s">
        <v>814</v>
      </c>
    </row>
    <row r="57" spans="1:9" ht="15.75" customHeight="1">
      <c r="A57" s="69"/>
      <c r="B57" s="69"/>
      <c r="C57" s="69"/>
      <c r="D57" s="72">
        <v>2</v>
      </c>
      <c r="E57" s="73" t="s">
        <v>341</v>
      </c>
      <c r="F57" s="72" t="s">
        <v>810</v>
      </c>
      <c r="G57" s="72">
        <v>1</v>
      </c>
      <c r="H57" s="72">
        <v>3</v>
      </c>
      <c r="I57" s="74" t="s">
        <v>815</v>
      </c>
    </row>
    <row r="58" spans="1:9" ht="15.75" customHeight="1">
      <c r="A58" s="69"/>
      <c r="B58" s="69"/>
      <c r="C58" s="62">
        <v>2</v>
      </c>
      <c r="D58" s="63">
        <v>2</v>
      </c>
      <c r="E58" s="64" t="s">
        <v>341</v>
      </c>
      <c r="F58" s="65" t="s">
        <v>816</v>
      </c>
      <c r="G58" s="65" t="s">
        <v>656</v>
      </c>
      <c r="H58" s="65" t="s">
        <v>656</v>
      </c>
      <c r="I58" s="66" t="s">
        <v>817</v>
      </c>
    </row>
    <row r="59" spans="1:9" ht="15.75" customHeight="1">
      <c r="A59" s="69"/>
      <c r="B59" s="69"/>
      <c r="C59" s="69"/>
      <c r="D59" s="70">
        <v>2</v>
      </c>
      <c r="E59" s="71" t="s">
        <v>341</v>
      </c>
      <c r="F59" s="70" t="s">
        <v>816</v>
      </c>
      <c r="G59" s="70">
        <v>1</v>
      </c>
      <c r="H59" s="70" t="s">
        <v>656</v>
      </c>
      <c r="I59" s="51" t="s">
        <v>818</v>
      </c>
    </row>
    <row r="60" spans="1:9" ht="15.75" customHeight="1">
      <c r="A60" s="69"/>
      <c r="B60" s="69"/>
      <c r="C60" s="69"/>
      <c r="D60" s="72">
        <v>2</v>
      </c>
      <c r="E60" s="73" t="s">
        <v>341</v>
      </c>
      <c r="F60" s="72" t="s">
        <v>816</v>
      </c>
      <c r="G60" s="72">
        <v>1</v>
      </c>
      <c r="H60" s="72">
        <v>1</v>
      </c>
      <c r="I60" s="74" t="s">
        <v>819</v>
      </c>
    </row>
    <row r="61" spans="1:9" ht="15.75" customHeight="1">
      <c r="A61" s="69"/>
      <c r="B61" s="69"/>
      <c r="C61" s="69"/>
      <c r="D61" s="72">
        <v>2</v>
      </c>
      <c r="E61" s="73" t="s">
        <v>341</v>
      </c>
      <c r="F61" s="72" t="s">
        <v>816</v>
      </c>
      <c r="G61" s="72">
        <v>1</v>
      </c>
      <c r="H61" s="72">
        <v>2</v>
      </c>
      <c r="I61" s="74" t="s">
        <v>820</v>
      </c>
    </row>
    <row r="62" spans="1:9" ht="15.75" customHeight="1">
      <c r="A62" s="69"/>
      <c r="B62" s="69"/>
      <c r="C62" s="69"/>
      <c r="D62" s="72">
        <v>2</v>
      </c>
      <c r="E62" s="73" t="s">
        <v>341</v>
      </c>
      <c r="F62" s="72" t="s">
        <v>816</v>
      </c>
      <c r="G62" s="72">
        <v>1</v>
      </c>
      <c r="H62" s="72">
        <v>3</v>
      </c>
      <c r="I62" s="74" t="s">
        <v>821</v>
      </c>
    </row>
    <row r="63" spans="1:9" ht="15.75" customHeight="1">
      <c r="A63" s="69"/>
      <c r="B63" s="69"/>
      <c r="C63" s="69"/>
      <c r="D63" s="72">
        <v>2</v>
      </c>
      <c r="E63" s="73" t="s">
        <v>341</v>
      </c>
      <c r="F63" s="72" t="s">
        <v>816</v>
      </c>
      <c r="G63" s="72">
        <v>1</v>
      </c>
      <c r="H63" s="72">
        <v>4</v>
      </c>
      <c r="I63" s="74" t="s">
        <v>822</v>
      </c>
    </row>
    <row r="64" spans="1:9" ht="15.75" customHeight="1">
      <c r="A64" s="69"/>
      <c r="B64" s="69"/>
      <c r="C64" s="69"/>
      <c r="D64" s="72">
        <v>2</v>
      </c>
      <c r="E64" s="73" t="s">
        <v>341</v>
      </c>
      <c r="F64" s="72" t="s">
        <v>816</v>
      </c>
      <c r="G64" s="72">
        <v>1</v>
      </c>
      <c r="H64" s="72">
        <v>5</v>
      </c>
      <c r="I64" s="74" t="s">
        <v>823</v>
      </c>
    </row>
    <row r="65" spans="1:9" ht="15.75" customHeight="1">
      <c r="A65" s="69"/>
      <c r="B65" s="69"/>
      <c r="C65" s="69"/>
      <c r="D65" s="72">
        <v>2</v>
      </c>
      <c r="E65" s="73" t="s">
        <v>341</v>
      </c>
      <c r="F65" s="72" t="s">
        <v>816</v>
      </c>
      <c r="G65" s="72">
        <v>1</v>
      </c>
      <c r="H65" s="72">
        <v>6</v>
      </c>
      <c r="I65" s="74" t="s">
        <v>824</v>
      </c>
    </row>
    <row r="66" spans="1:9" ht="15.75" customHeight="1">
      <c r="A66" s="69"/>
      <c r="B66" s="69"/>
      <c r="C66" s="69"/>
      <c r="D66" s="72">
        <v>2</v>
      </c>
      <c r="E66" s="73" t="s">
        <v>341</v>
      </c>
      <c r="F66" s="72" t="s">
        <v>816</v>
      </c>
      <c r="G66" s="72">
        <v>1</v>
      </c>
      <c r="H66" s="72">
        <v>7</v>
      </c>
      <c r="I66" s="74" t="s">
        <v>825</v>
      </c>
    </row>
    <row r="67" spans="1:9" ht="15.75" customHeight="1">
      <c r="A67" s="69"/>
      <c r="B67" s="69"/>
      <c r="C67" s="69"/>
      <c r="D67" s="72">
        <v>2</v>
      </c>
      <c r="E67" s="73" t="s">
        <v>341</v>
      </c>
      <c r="F67" s="72" t="s">
        <v>816</v>
      </c>
      <c r="G67" s="72">
        <v>1</v>
      </c>
      <c r="H67" s="72">
        <v>8</v>
      </c>
      <c r="I67" s="74" t="s">
        <v>826</v>
      </c>
    </row>
    <row r="68" spans="1:9" ht="15.75" customHeight="1">
      <c r="A68" s="69"/>
      <c r="B68" s="69"/>
      <c r="C68" s="69"/>
      <c r="D68" s="70">
        <v>2</v>
      </c>
      <c r="E68" s="71" t="s">
        <v>341</v>
      </c>
      <c r="F68" s="70" t="s">
        <v>816</v>
      </c>
      <c r="G68" s="70">
        <v>2</v>
      </c>
      <c r="H68" s="70" t="s">
        <v>656</v>
      </c>
      <c r="I68" s="51" t="s">
        <v>827</v>
      </c>
    </row>
    <row r="69" spans="1:9" ht="15.75" customHeight="1">
      <c r="A69" s="69"/>
      <c r="B69" s="69"/>
      <c r="C69" s="69"/>
      <c r="D69" s="72">
        <v>2</v>
      </c>
      <c r="E69" s="73" t="s">
        <v>341</v>
      </c>
      <c r="F69" s="72" t="s">
        <v>816</v>
      </c>
      <c r="G69" s="72">
        <v>2</v>
      </c>
      <c r="H69" s="72">
        <v>1</v>
      </c>
      <c r="I69" s="74" t="s">
        <v>828</v>
      </c>
    </row>
    <row r="70" spans="1:9" ht="15.75" customHeight="1">
      <c r="A70" s="69"/>
      <c r="B70" s="69"/>
      <c r="C70" s="69"/>
      <c r="D70" s="72">
        <v>2</v>
      </c>
      <c r="E70" s="73" t="s">
        <v>341</v>
      </c>
      <c r="F70" s="72" t="s">
        <v>816</v>
      </c>
      <c r="G70" s="72">
        <v>2</v>
      </c>
      <c r="H70" s="72">
        <v>2</v>
      </c>
      <c r="I70" s="74" t="s">
        <v>829</v>
      </c>
    </row>
    <row r="71" spans="1:9" ht="15.75" customHeight="1">
      <c r="A71" s="69"/>
      <c r="B71" s="69"/>
      <c r="C71" s="69"/>
      <c r="D71" s="70">
        <v>2</v>
      </c>
      <c r="E71" s="71" t="s">
        <v>341</v>
      </c>
      <c r="F71" s="70" t="s">
        <v>816</v>
      </c>
      <c r="G71" s="70">
        <v>3</v>
      </c>
      <c r="H71" s="70" t="s">
        <v>656</v>
      </c>
      <c r="I71" s="51" t="s">
        <v>830</v>
      </c>
    </row>
    <row r="72" spans="1:9" ht="15.75" customHeight="1">
      <c r="A72" s="69"/>
      <c r="B72" s="69"/>
      <c r="C72" s="69"/>
      <c r="D72" s="70">
        <v>2</v>
      </c>
      <c r="E72" s="71" t="s">
        <v>341</v>
      </c>
      <c r="F72" s="70" t="s">
        <v>816</v>
      </c>
      <c r="G72" s="70">
        <v>4</v>
      </c>
      <c r="H72" s="70" t="s">
        <v>656</v>
      </c>
      <c r="I72" s="51" t="s">
        <v>831</v>
      </c>
    </row>
    <row r="73" spans="1:9" ht="15.75" customHeight="1">
      <c r="A73" s="69"/>
      <c r="B73" s="69"/>
      <c r="C73" s="69"/>
      <c r="D73" s="72">
        <v>2</v>
      </c>
      <c r="E73" s="73" t="s">
        <v>341</v>
      </c>
      <c r="F73" s="72" t="s">
        <v>816</v>
      </c>
      <c r="G73" s="72">
        <v>4</v>
      </c>
      <c r="H73" s="72">
        <v>1</v>
      </c>
      <c r="I73" s="74" t="s">
        <v>832</v>
      </c>
    </row>
    <row r="74" spans="1:9" ht="15.75" customHeight="1">
      <c r="A74" s="69"/>
      <c r="B74" s="69"/>
      <c r="C74" s="69"/>
      <c r="D74" s="72">
        <v>2</v>
      </c>
      <c r="E74" s="73" t="s">
        <v>341</v>
      </c>
      <c r="F74" s="72" t="s">
        <v>816</v>
      </c>
      <c r="G74" s="72">
        <v>4</v>
      </c>
      <c r="H74" s="72">
        <v>2</v>
      </c>
      <c r="I74" s="74" t="s">
        <v>833</v>
      </c>
    </row>
    <row r="75" spans="1:9" ht="15.75" customHeight="1">
      <c r="A75" s="69"/>
      <c r="B75" s="69"/>
      <c r="C75" s="69"/>
      <c r="D75" s="70">
        <v>2</v>
      </c>
      <c r="E75" s="71" t="s">
        <v>341</v>
      </c>
      <c r="F75" s="70" t="s">
        <v>816</v>
      </c>
      <c r="G75" s="70">
        <v>5</v>
      </c>
      <c r="H75" s="70" t="s">
        <v>656</v>
      </c>
      <c r="I75" s="51" t="s">
        <v>834</v>
      </c>
    </row>
    <row r="76" spans="1:9" ht="15.75" customHeight="1">
      <c r="A76" s="69"/>
      <c r="B76" s="69"/>
      <c r="C76" s="69"/>
      <c r="D76" s="72">
        <v>2</v>
      </c>
      <c r="E76" s="73" t="s">
        <v>341</v>
      </c>
      <c r="F76" s="72" t="s">
        <v>816</v>
      </c>
      <c r="G76" s="72">
        <v>5</v>
      </c>
      <c r="H76" s="72">
        <v>1</v>
      </c>
      <c r="I76" s="74" t="s">
        <v>835</v>
      </c>
    </row>
    <row r="77" spans="1:9" ht="15.75" customHeight="1">
      <c r="A77" s="69"/>
      <c r="B77" s="69"/>
      <c r="C77" s="69"/>
      <c r="D77" s="72">
        <v>2</v>
      </c>
      <c r="E77" s="73" t="s">
        <v>341</v>
      </c>
      <c r="F77" s="72" t="s">
        <v>816</v>
      </c>
      <c r="G77" s="72">
        <v>5</v>
      </c>
      <c r="H77" s="72">
        <v>2</v>
      </c>
      <c r="I77" s="74" t="s">
        <v>836</v>
      </c>
    </row>
    <row r="78" spans="1:9" ht="15.75" customHeight="1">
      <c r="A78" s="69"/>
      <c r="B78" s="69"/>
      <c r="C78" s="69"/>
      <c r="D78" s="70">
        <v>2</v>
      </c>
      <c r="E78" s="71" t="s">
        <v>341</v>
      </c>
      <c r="F78" s="70" t="s">
        <v>816</v>
      </c>
      <c r="G78" s="70">
        <v>6</v>
      </c>
      <c r="H78" s="70" t="s">
        <v>656</v>
      </c>
      <c r="I78" s="51" t="s">
        <v>837</v>
      </c>
    </row>
    <row r="79" spans="1:9" ht="15.75" customHeight="1">
      <c r="A79" s="69"/>
      <c r="B79" s="69"/>
      <c r="C79" s="69"/>
      <c r="D79" s="72">
        <v>2</v>
      </c>
      <c r="E79" s="73" t="s">
        <v>341</v>
      </c>
      <c r="F79" s="72" t="s">
        <v>816</v>
      </c>
      <c r="G79" s="72">
        <v>6</v>
      </c>
      <c r="H79" s="72">
        <v>1</v>
      </c>
      <c r="I79" s="74" t="s">
        <v>838</v>
      </c>
    </row>
    <row r="80" spans="1:9" ht="15.75" customHeight="1">
      <c r="A80" s="69"/>
      <c r="B80" s="69"/>
      <c r="C80" s="69"/>
      <c r="D80" s="72">
        <v>2</v>
      </c>
      <c r="E80" s="73" t="s">
        <v>341</v>
      </c>
      <c r="F80" s="72" t="s">
        <v>816</v>
      </c>
      <c r="G80" s="72">
        <v>6</v>
      </c>
      <c r="H80" s="72">
        <v>2</v>
      </c>
      <c r="I80" s="74" t="s">
        <v>839</v>
      </c>
    </row>
    <row r="81" spans="1:9" ht="15.75" customHeight="1">
      <c r="A81" s="69"/>
      <c r="B81" s="69"/>
      <c r="C81" s="69"/>
      <c r="D81" s="72">
        <v>2</v>
      </c>
      <c r="E81" s="73" t="s">
        <v>341</v>
      </c>
      <c r="F81" s="72" t="s">
        <v>816</v>
      </c>
      <c r="G81" s="72">
        <v>6</v>
      </c>
      <c r="H81" s="72">
        <v>3</v>
      </c>
      <c r="I81" s="74" t="s">
        <v>840</v>
      </c>
    </row>
    <row r="82" spans="1:9" ht="15.75" customHeight="1">
      <c r="A82" s="69"/>
      <c r="B82" s="69"/>
      <c r="C82" s="69"/>
      <c r="D82" s="72">
        <v>2</v>
      </c>
      <c r="E82" s="73" t="s">
        <v>341</v>
      </c>
      <c r="F82" s="72" t="s">
        <v>816</v>
      </c>
      <c r="G82" s="72">
        <v>6</v>
      </c>
      <c r="H82" s="72">
        <v>4</v>
      </c>
      <c r="I82" s="74" t="s">
        <v>841</v>
      </c>
    </row>
    <row r="83" spans="1:9" ht="15.75" customHeight="1">
      <c r="A83" s="69"/>
      <c r="B83" s="69"/>
      <c r="C83" s="69"/>
      <c r="D83" s="70">
        <v>2</v>
      </c>
      <c r="E83" s="71" t="s">
        <v>341</v>
      </c>
      <c r="F83" s="70" t="s">
        <v>816</v>
      </c>
      <c r="G83" s="70">
        <v>7</v>
      </c>
      <c r="H83" s="70" t="s">
        <v>656</v>
      </c>
      <c r="I83" s="51" t="s">
        <v>842</v>
      </c>
    </row>
    <row r="84" spans="1:9" ht="15.75" customHeight="1">
      <c r="A84" s="69"/>
      <c r="B84" s="69"/>
      <c r="C84" s="69"/>
      <c r="D84" s="72">
        <v>2</v>
      </c>
      <c r="E84" s="73" t="s">
        <v>341</v>
      </c>
      <c r="F84" s="72" t="s">
        <v>816</v>
      </c>
      <c r="G84" s="72">
        <v>7</v>
      </c>
      <c r="H84" s="72">
        <v>1</v>
      </c>
      <c r="I84" s="74" t="s">
        <v>843</v>
      </c>
    </row>
    <row r="85" spans="1:9" ht="15.75" customHeight="1">
      <c r="A85" s="69"/>
      <c r="B85" s="69"/>
      <c r="C85" s="69"/>
      <c r="D85" s="72">
        <v>2</v>
      </c>
      <c r="E85" s="73" t="s">
        <v>341</v>
      </c>
      <c r="F85" s="72" t="s">
        <v>816</v>
      </c>
      <c r="G85" s="72">
        <v>7</v>
      </c>
      <c r="H85" s="72">
        <v>2</v>
      </c>
      <c r="I85" s="74" t="s">
        <v>844</v>
      </c>
    </row>
    <row r="86" spans="1:9" ht="15.75" customHeight="1">
      <c r="A86" s="69"/>
      <c r="B86" s="69"/>
      <c r="C86" s="69"/>
      <c r="D86" s="72">
        <v>2</v>
      </c>
      <c r="E86" s="73" t="s">
        <v>341</v>
      </c>
      <c r="F86" s="72" t="s">
        <v>816</v>
      </c>
      <c r="G86" s="72">
        <v>7</v>
      </c>
      <c r="H86" s="72">
        <v>3</v>
      </c>
      <c r="I86" s="74" t="s">
        <v>845</v>
      </c>
    </row>
    <row r="87" spans="1:9" ht="15.75" customHeight="1">
      <c r="A87" s="69"/>
      <c r="B87" s="69"/>
      <c r="C87" s="69"/>
      <c r="D87" s="70">
        <v>2</v>
      </c>
      <c r="E87" s="71" t="s">
        <v>341</v>
      </c>
      <c r="F87" s="70" t="s">
        <v>816</v>
      </c>
      <c r="G87" s="70">
        <v>8</v>
      </c>
      <c r="H87" s="70" t="s">
        <v>656</v>
      </c>
      <c r="I87" s="51" t="s">
        <v>846</v>
      </c>
    </row>
    <row r="88" spans="1:9" ht="15.75" customHeight="1">
      <c r="A88" s="69"/>
      <c r="B88" s="69"/>
      <c r="C88" s="69"/>
      <c r="D88" s="70">
        <v>2</v>
      </c>
      <c r="E88" s="71" t="s">
        <v>341</v>
      </c>
      <c r="F88" s="70" t="s">
        <v>816</v>
      </c>
      <c r="G88" s="70">
        <v>9</v>
      </c>
      <c r="H88" s="70" t="s">
        <v>656</v>
      </c>
      <c r="I88" s="51" t="s">
        <v>847</v>
      </c>
    </row>
    <row r="89" spans="1:9" ht="15.75" customHeight="1">
      <c r="A89" s="69"/>
      <c r="B89" s="69"/>
      <c r="C89" s="69"/>
      <c r="D89" s="70">
        <v>2</v>
      </c>
      <c r="E89" s="71" t="s">
        <v>341</v>
      </c>
      <c r="F89" s="70" t="s">
        <v>816</v>
      </c>
      <c r="G89" s="70" t="s">
        <v>770</v>
      </c>
      <c r="H89" s="70" t="s">
        <v>656</v>
      </c>
      <c r="I89" s="51" t="s">
        <v>848</v>
      </c>
    </row>
    <row r="90" spans="1:9" ht="15.75" customHeight="1">
      <c r="A90" s="69"/>
      <c r="B90" s="69"/>
      <c r="C90" s="62">
        <v>2</v>
      </c>
      <c r="D90" s="63">
        <v>2</v>
      </c>
      <c r="E90" s="64" t="s">
        <v>341</v>
      </c>
      <c r="F90" s="65">
        <v>3</v>
      </c>
      <c r="G90" s="65" t="s">
        <v>656</v>
      </c>
      <c r="H90" s="65" t="s">
        <v>656</v>
      </c>
      <c r="I90" s="66" t="s">
        <v>849</v>
      </c>
    </row>
    <row r="91" spans="1:9" ht="15.75" customHeight="1">
      <c r="A91" s="69"/>
      <c r="B91" s="69"/>
      <c r="C91" s="69"/>
      <c r="D91" s="70">
        <v>2</v>
      </c>
      <c r="E91" s="71" t="s">
        <v>341</v>
      </c>
      <c r="F91" s="70">
        <v>3</v>
      </c>
      <c r="G91" s="70">
        <v>1</v>
      </c>
      <c r="H91" s="70" t="s">
        <v>656</v>
      </c>
      <c r="I91" s="51" t="s">
        <v>850</v>
      </c>
    </row>
    <row r="92" spans="1:9" ht="15.75" customHeight="1">
      <c r="A92" s="69"/>
      <c r="B92" s="69"/>
      <c r="C92" s="69"/>
      <c r="D92" s="72">
        <v>2</v>
      </c>
      <c r="E92" s="73" t="s">
        <v>341</v>
      </c>
      <c r="F92" s="72">
        <v>3</v>
      </c>
      <c r="G92" s="72">
        <v>1</v>
      </c>
      <c r="H92" s="72">
        <v>1</v>
      </c>
      <c r="I92" s="74" t="s">
        <v>851</v>
      </c>
    </row>
    <row r="93" spans="1:9" ht="15.75" customHeight="1">
      <c r="A93" s="69"/>
      <c r="B93" s="69"/>
      <c r="C93" s="69"/>
      <c r="D93" s="72">
        <v>2</v>
      </c>
      <c r="E93" s="73" t="s">
        <v>341</v>
      </c>
      <c r="F93" s="72">
        <v>3</v>
      </c>
      <c r="G93" s="72">
        <v>1</v>
      </c>
      <c r="H93" s="72">
        <v>2</v>
      </c>
      <c r="I93" s="74" t="s">
        <v>852</v>
      </c>
    </row>
    <row r="94" spans="1:9" ht="15.75" customHeight="1">
      <c r="A94" s="69"/>
      <c r="B94" s="69"/>
      <c r="C94" s="69"/>
      <c r="D94" s="72">
        <v>2</v>
      </c>
      <c r="E94" s="73" t="s">
        <v>341</v>
      </c>
      <c r="F94" s="72">
        <v>3</v>
      </c>
      <c r="G94" s="72">
        <v>1</v>
      </c>
      <c r="H94" s="72">
        <v>3</v>
      </c>
      <c r="I94" s="74" t="s">
        <v>853</v>
      </c>
    </row>
    <row r="95" spans="1:9" ht="15.75" customHeight="1">
      <c r="A95" s="69"/>
      <c r="B95" s="69"/>
      <c r="C95" s="69"/>
      <c r="D95" s="70">
        <v>2</v>
      </c>
      <c r="E95" s="71" t="s">
        <v>341</v>
      </c>
      <c r="F95" s="70">
        <v>3</v>
      </c>
      <c r="G95" s="70">
        <v>2</v>
      </c>
      <c r="H95" s="70" t="s">
        <v>656</v>
      </c>
      <c r="I95" s="51" t="s">
        <v>854</v>
      </c>
    </row>
    <row r="96" spans="1:9" ht="15.75" customHeight="1">
      <c r="A96" s="69"/>
      <c r="B96" s="69"/>
      <c r="C96" s="69"/>
      <c r="D96" s="72">
        <v>2</v>
      </c>
      <c r="E96" s="73" t="s">
        <v>341</v>
      </c>
      <c r="F96" s="72">
        <v>3</v>
      </c>
      <c r="G96" s="72">
        <v>2</v>
      </c>
      <c r="H96" s="72">
        <v>1</v>
      </c>
      <c r="I96" s="74" t="s">
        <v>855</v>
      </c>
    </row>
    <row r="97" spans="1:9" ht="15.75" customHeight="1">
      <c r="A97" s="69"/>
      <c r="B97" s="69"/>
      <c r="C97" s="69"/>
      <c r="D97" s="72">
        <v>2</v>
      </c>
      <c r="E97" s="73" t="s">
        <v>341</v>
      </c>
      <c r="F97" s="72">
        <v>3</v>
      </c>
      <c r="G97" s="72">
        <v>2</v>
      </c>
      <c r="H97" s="72">
        <v>2</v>
      </c>
      <c r="I97" s="74" t="s">
        <v>856</v>
      </c>
    </row>
    <row r="98" spans="1:9" ht="15.75" customHeight="1">
      <c r="A98" s="69"/>
      <c r="B98" s="69"/>
      <c r="C98" s="69"/>
      <c r="D98" s="70">
        <v>2</v>
      </c>
      <c r="E98" s="71" t="s">
        <v>341</v>
      </c>
      <c r="F98" s="70">
        <v>3</v>
      </c>
      <c r="G98" s="70">
        <v>3</v>
      </c>
      <c r="H98" s="70" t="s">
        <v>656</v>
      </c>
      <c r="I98" s="51" t="s">
        <v>857</v>
      </c>
    </row>
    <row r="99" spans="1:9" ht="15.75" customHeight="1">
      <c r="A99" s="69"/>
      <c r="B99" s="69"/>
      <c r="C99" s="69"/>
      <c r="D99" s="72">
        <v>2</v>
      </c>
      <c r="E99" s="73" t="s">
        <v>341</v>
      </c>
      <c r="F99" s="72">
        <v>3</v>
      </c>
      <c r="G99" s="72">
        <v>3</v>
      </c>
      <c r="H99" s="72">
        <v>1</v>
      </c>
      <c r="I99" s="74" t="s">
        <v>858</v>
      </c>
    </row>
    <row r="100" spans="1:9" ht="15.75" customHeight="1">
      <c r="A100" s="69"/>
      <c r="B100" s="69"/>
      <c r="C100" s="69"/>
      <c r="D100" s="72">
        <v>2</v>
      </c>
      <c r="E100" s="73" t="s">
        <v>341</v>
      </c>
      <c r="F100" s="72">
        <v>3</v>
      </c>
      <c r="G100" s="72">
        <v>3</v>
      </c>
      <c r="H100" s="72">
        <v>2</v>
      </c>
      <c r="I100" s="74" t="s">
        <v>859</v>
      </c>
    </row>
    <row r="101" spans="1:9" ht="15.75" customHeight="1">
      <c r="A101" s="69"/>
      <c r="B101" s="69"/>
      <c r="C101" s="69"/>
      <c r="D101" s="72">
        <v>2</v>
      </c>
      <c r="E101" s="73" t="s">
        <v>341</v>
      </c>
      <c r="F101" s="72">
        <v>3</v>
      </c>
      <c r="G101" s="72">
        <v>3</v>
      </c>
      <c r="H101" s="72">
        <v>3</v>
      </c>
      <c r="I101" s="74" t="s">
        <v>860</v>
      </c>
    </row>
    <row r="102" spans="1:9" ht="15.75" customHeight="1">
      <c r="A102" s="69"/>
      <c r="B102" s="69"/>
      <c r="C102" s="69"/>
      <c r="D102" s="72">
        <v>2</v>
      </c>
      <c r="E102" s="73" t="s">
        <v>341</v>
      </c>
      <c r="F102" s="72">
        <v>3</v>
      </c>
      <c r="G102" s="72">
        <v>3</v>
      </c>
      <c r="H102" s="72">
        <v>4</v>
      </c>
      <c r="I102" s="74" t="s">
        <v>861</v>
      </c>
    </row>
    <row r="103" spans="1:9" ht="15.75" customHeight="1">
      <c r="A103" s="69"/>
      <c r="B103" s="69"/>
      <c r="C103" s="69"/>
      <c r="D103" s="70">
        <v>2</v>
      </c>
      <c r="E103" s="71" t="s">
        <v>341</v>
      </c>
      <c r="F103" s="70">
        <v>3</v>
      </c>
      <c r="G103" s="70">
        <v>4</v>
      </c>
      <c r="H103" s="70" t="s">
        <v>656</v>
      </c>
      <c r="I103" s="51" t="s">
        <v>862</v>
      </c>
    </row>
    <row r="104" spans="1:9" ht="15.75" customHeight="1">
      <c r="A104" s="69"/>
      <c r="B104" s="69"/>
      <c r="C104" s="62">
        <v>2</v>
      </c>
      <c r="D104" s="63">
        <v>2</v>
      </c>
      <c r="E104" s="64" t="s">
        <v>341</v>
      </c>
      <c r="F104" s="65" t="s">
        <v>340</v>
      </c>
      <c r="G104" s="65" t="s">
        <v>656</v>
      </c>
      <c r="H104" s="65" t="s">
        <v>656</v>
      </c>
      <c r="I104" s="66" t="s">
        <v>863</v>
      </c>
    </row>
    <row r="105" spans="1:9" ht="15.75" customHeight="1">
      <c r="A105" s="75"/>
      <c r="B105" s="75"/>
      <c r="C105" s="75"/>
      <c r="D105" s="70">
        <v>2</v>
      </c>
      <c r="E105" s="71" t="s">
        <v>341</v>
      </c>
      <c r="F105" s="70" t="s">
        <v>340</v>
      </c>
      <c r="G105" s="70">
        <v>1</v>
      </c>
      <c r="H105" s="70" t="s">
        <v>656</v>
      </c>
      <c r="I105" s="51" t="s">
        <v>864</v>
      </c>
    </row>
    <row r="106" spans="1:9" ht="15.75" customHeight="1">
      <c r="A106" s="75"/>
      <c r="B106" s="75"/>
      <c r="C106" s="75"/>
      <c r="D106" s="70">
        <v>2</v>
      </c>
      <c r="E106" s="71" t="s">
        <v>341</v>
      </c>
      <c r="F106" s="70" t="s">
        <v>340</v>
      </c>
      <c r="G106" s="70">
        <v>2</v>
      </c>
      <c r="H106" s="70" t="s">
        <v>656</v>
      </c>
      <c r="I106" s="51" t="s">
        <v>865</v>
      </c>
    </row>
    <row r="107" spans="1:9" ht="15.75" customHeight="1">
      <c r="A107" s="75"/>
      <c r="B107" s="75"/>
      <c r="C107" s="75"/>
      <c r="D107" s="70">
        <v>2</v>
      </c>
      <c r="E107" s="71" t="s">
        <v>341</v>
      </c>
      <c r="F107" s="70" t="s">
        <v>340</v>
      </c>
      <c r="G107" s="70">
        <v>3</v>
      </c>
      <c r="H107" s="70" t="s">
        <v>866</v>
      </c>
      <c r="I107" s="51" t="s">
        <v>867</v>
      </c>
    </row>
    <row r="108" spans="1:9" ht="15.75" customHeight="1">
      <c r="A108" s="69"/>
      <c r="B108" s="69"/>
      <c r="C108" s="62">
        <v>2</v>
      </c>
      <c r="D108" s="63">
        <v>2</v>
      </c>
      <c r="E108" s="64" t="s">
        <v>341</v>
      </c>
      <c r="F108" s="65">
        <v>5</v>
      </c>
      <c r="G108" s="65" t="s">
        <v>656</v>
      </c>
      <c r="H108" s="65" t="s">
        <v>656</v>
      </c>
      <c r="I108" s="66" t="s">
        <v>868</v>
      </c>
    </row>
    <row r="109" spans="1:9" ht="15.75" customHeight="1">
      <c r="A109" s="69"/>
      <c r="B109" s="69"/>
      <c r="C109" s="69"/>
      <c r="D109" s="70">
        <v>2</v>
      </c>
      <c r="E109" s="71" t="s">
        <v>341</v>
      </c>
      <c r="F109" s="70">
        <v>5</v>
      </c>
      <c r="G109" s="70" t="s">
        <v>339</v>
      </c>
      <c r="H109" s="70" t="s">
        <v>656</v>
      </c>
      <c r="I109" s="51" t="s">
        <v>869</v>
      </c>
    </row>
    <row r="110" spans="1:9" ht="15.75" customHeight="1">
      <c r="A110" s="69"/>
      <c r="B110" s="69"/>
      <c r="C110" s="69"/>
      <c r="D110" s="72">
        <v>2</v>
      </c>
      <c r="E110" s="73" t="s">
        <v>341</v>
      </c>
      <c r="F110" s="72">
        <v>5</v>
      </c>
      <c r="G110" s="72" t="s">
        <v>339</v>
      </c>
      <c r="H110" s="72">
        <v>1</v>
      </c>
      <c r="I110" s="74" t="s">
        <v>870</v>
      </c>
    </row>
    <row r="111" spans="1:9" ht="15.75" customHeight="1">
      <c r="A111" s="69"/>
      <c r="B111" s="69"/>
      <c r="C111" s="69"/>
      <c r="D111" s="72">
        <v>2</v>
      </c>
      <c r="E111" s="73" t="s">
        <v>341</v>
      </c>
      <c r="F111" s="72">
        <v>5</v>
      </c>
      <c r="G111" s="72" t="s">
        <v>339</v>
      </c>
      <c r="H111" s="72">
        <v>2</v>
      </c>
      <c r="I111" s="74" t="s">
        <v>871</v>
      </c>
    </row>
    <row r="112" spans="1:9" ht="15.75" customHeight="1">
      <c r="A112" s="69"/>
      <c r="B112" s="69"/>
      <c r="C112" s="69"/>
      <c r="D112" s="72">
        <v>2</v>
      </c>
      <c r="E112" s="73" t="s">
        <v>341</v>
      </c>
      <c r="F112" s="72">
        <v>5</v>
      </c>
      <c r="G112" s="72" t="s">
        <v>339</v>
      </c>
      <c r="H112" s="72">
        <v>3</v>
      </c>
      <c r="I112" s="74" t="s">
        <v>872</v>
      </c>
    </row>
    <row r="113" spans="1:9" ht="15.75" customHeight="1">
      <c r="A113" s="69"/>
      <c r="B113" s="69"/>
      <c r="C113" s="69"/>
      <c r="D113" s="72">
        <v>2</v>
      </c>
      <c r="E113" s="73" t="s">
        <v>341</v>
      </c>
      <c r="F113" s="72">
        <v>5</v>
      </c>
      <c r="G113" s="72" t="s">
        <v>339</v>
      </c>
      <c r="H113" s="72">
        <v>4</v>
      </c>
      <c r="I113" s="74" t="s">
        <v>873</v>
      </c>
    </row>
    <row r="114" spans="1:9" ht="15.75" customHeight="1">
      <c r="A114" s="69"/>
      <c r="B114" s="69"/>
      <c r="C114" s="69"/>
      <c r="D114" s="70">
        <v>2</v>
      </c>
      <c r="E114" s="71" t="s">
        <v>341</v>
      </c>
      <c r="F114" s="70">
        <v>5</v>
      </c>
      <c r="G114" s="70">
        <v>2</v>
      </c>
      <c r="H114" s="70" t="s">
        <v>656</v>
      </c>
      <c r="I114" s="51" t="s">
        <v>874</v>
      </c>
    </row>
    <row r="115" spans="1:9" ht="15.75" customHeight="1">
      <c r="A115" s="69"/>
      <c r="B115" s="69"/>
      <c r="C115" s="69"/>
      <c r="D115" s="72">
        <v>2</v>
      </c>
      <c r="E115" s="73" t="s">
        <v>341</v>
      </c>
      <c r="F115" s="72">
        <v>5</v>
      </c>
      <c r="G115" s="72">
        <v>2</v>
      </c>
      <c r="H115" s="72">
        <v>1</v>
      </c>
      <c r="I115" s="74" t="s">
        <v>875</v>
      </c>
    </row>
    <row r="116" spans="1:9" ht="15.75" customHeight="1">
      <c r="A116" s="69"/>
      <c r="B116" s="69"/>
      <c r="C116" s="69"/>
      <c r="D116" s="72">
        <v>2</v>
      </c>
      <c r="E116" s="73" t="s">
        <v>341</v>
      </c>
      <c r="F116" s="72">
        <v>5</v>
      </c>
      <c r="G116" s="72">
        <v>2</v>
      </c>
      <c r="H116" s="72">
        <v>2</v>
      </c>
      <c r="I116" s="74" t="s">
        <v>876</v>
      </c>
    </row>
    <row r="117" spans="1:9" ht="15.75" customHeight="1">
      <c r="A117" s="69"/>
      <c r="B117" s="69"/>
      <c r="C117" s="69"/>
      <c r="D117" s="72">
        <v>2</v>
      </c>
      <c r="E117" s="73" t="s">
        <v>341</v>
      </c>
      <c r="F117" s="72">
        <v>5</v>
      </c>
      <c r="G117" s="72">
        <v>2</v>
      </c>
      <c r="H117" s="72">
        <v>3</v>
      </c>
      <c r="I117" s="74" t="s">
        <v>877</v>
      </c>
    </row>
    <row r="118" spans="1:9" ht="15.75" customHeight="1">
      <c r="A118" s="69"/>
      <c r="B118" s="69"/>
      <c r="C118" s="69"/>
      <c r="D118" s="70">
        <v>2</v>
      </c>
      <c r="E118" s="71" t="s">
        <v>341</v>
      </c>
      <c r="F118" s="70">
        <v>5</v>
      </c>
      <c r="G118" s="70">
        <v>3</v>
      </c>
      <c r="H118" s="70" t="s">
        <v>656</v>
      </c>
      <c r="I118" s="51" t="s">
        <v>878</v>
      </c>
    </row>
    <row r="119" spans="1:9" ht="15.75" customHeight="1">
      <c r="A119" s="69"/>
      <c r="B119" s="69"/>
      <c r="C119" s="69"/>
      <c r="D119" s="72">
        <v>2</v>
      </c>
      <c r="E119" s="73" t="s">
        <v>341</v>
      </c>
      <c r="F119" s="72">
        <v>5</v>
      </c>
      <c r="G119" s="72">
        <v>3</v>
      </c>
      <c r="H119" s="72">
        <v>1</v>
      </c>
      <c r="I119" s="74" t="s">
        <v>879</v>
      </c>
    </row>
    <row r="120" spans="1:9" ht="15.75" customHeight="1">
      <c r="A120" s="69"/>
      <c r="B120" s="69"/>
      <c r="C120" s="69"/>
      <c r="D120" s="72">
        <v>2</v>
      </c>
      <c r="E120" s="73" t="s">
        <v>341</v>
      </c>
      <c r="F120" s="72">
        <v>5</v>
      </c>
      <c r="G120" s="72">
        <v>3</v>
      </c>
      <c r="H120" s="72">
        <v>2</v>
      </c>
      <c r="I120" s="74" t="s">
        <v>880</v>
      </c>
    </row>
    <row r="121" spans="1:9" ht="15.75" customHeight="1">
      <c r="A121" s="69"/>
      <c r="B121" s="69"/>
      <c r="C121" s="62">
        <v>2</v>
      </c>
      <c r="D121" s="63">
        <v>2</v>
      </c>
      <c r="E121" s="64" t="s">
        <v>341</v>
      </c>
      <c r="F121" s="65" t="s">
        <v>881</v>
      </c>
      <c r="G121" s="65" t="s">
        <v>656</v>
      </c>
      <c r="H121" s="65" t="s">
        <v>656</v>
      </c>
      <c r="I121" s="66" t="s">
        <v>882</v>
      </c>
    </row>
    <row r="122" spans="1:9" ht="15.75" customHeight="1">
      <c r="A122" s="69"/>
      <c r="B122" s="69"/>
      <c r="C122" s="69"/>
      <c r="D122" s="70">
        <v>2</v>
      </c>
      <c r="E122" s="71" t="s">
        <v>341</v>
      </c>
      <c r="F122" s="70" t="s">
        <v>881</v>
      </c>
      <c r="G122" s="70">
        <v>1</v>
      </c>
      <c r="H122" s="70" t="s">
        <v>656</v>
      </c>
      <c r="I122" s="51" t="s">
        <v>883</v>
      </c>
    </row>
    <row r="123" spans="1:9" ht="15.75" customHeight="1">
      <c r="A123" s="69"/>
      <c r="B123" s="69"/>
      <c r="C123" s="69"/>
      <c r="D123" s="72">
        <v>2</v>
      </c>
      <c r="E123" s="73" t="s">
        <v>341</v>
      </c>
      <c r="F123" s="72" t="s">
        <v>881</v>
      </c>
      <c r="G123" s="72">
        <v>1</v>
      </c>
      <c r="H123" s="72">
        <v>1</v>
      </c>
      <c r="I123" s="74" t="s">
        <v>820</v>
      </c>
    </row>
    <row r="124" spans="1:9" ht="15.75" customHeight="1">
      <c r="A124" s="69"/>
      <c r="B124" s="69"/>
      <c r="C124" s="69"/>
      <c r="D124" s="72">
        <v>2</v>
      </c>
      <c r="E124" s="73" t="s">
        <v>341</v>
      </c>
      <c r="F124" s="72" t="s">
        <v>881</v>
      </c>
      <c r="G124" s="72">
        <v>1</v>
      </c>
      <c r="H124" s="72">
        <v>2</v>
      </c>
      <c r="I124" s="74" t="s">
        <v>884</v>
      </c>
    </row>
    <row r="125" spans="1:9" ht="15.75" customHeight="1">
      <c r="A125" s="69"/>
      <c r="B125" s="69"/>
      <c r="C125" s="69"/>
      <c r="D125" s="72">
        <v>2</v>
      </c>
      <c r="E125" s="73" t="s">
        <v>341</v>
      </c>
      <c r="F125" s="72" t="s">
        <v>881</v>
      </c>
      <c r="G125" s="72">
        <v>1</v>
      </c>
      <c r="H125" s="72">
        <v>3</v>
      </c>
      <c r="I125" s="74" t="s">
        <v>822</v>
      </c>
    </row>
    <row r="126" spans="1:9" ht="15.75" customHeight="1">
      <c r="A126" s="69"/>
      <c r="B126" s="69"/>
      <c r="C126" s="69"/>
      <c r="D126" s="72">
        <v>2</v>
      </c>
      <c r="E126" s="73" t="s">
        <v>341</v>
      </c>
      <c r="F126" s="72" t="s">
        <v>881</v>
      </c>
      <c r="G126" s="72">
        <v>1</v>
      </c>
      <c r="H126" s="72">
        <v>4</v>
      </c>
      <c r="I126" s="74" t="s">
        <v>885</v>
      </c>
    </row>
    <row r="127" spans="1:9" ht="15.75" customHeight="1">
      <c r="A127" s="69"/>
      <c r="B127" s="69"/>
      <c r="C127" s="69"/>
      <c r="D127" s="72">
        <v>2</v>
      </c>
      <c r="E127" s="73" t="s">
        <v>341</v>
      </c>
      <c r="F127" s="72" t="s">
        <v>881</v>
      </c>
      <c r="G127" s="72">
        <v>1</v>
      </c>
      <c r="H127" s="72">
        <v>5</v>
      </c>
      <c r="I127" s="74" t="s">
        <v>886</v>
      </c>
    </row>
    <row r="128" spans="1:9" ht="15.75" customHeight="1">
      <c r="A128" s="69"/>
      <c r="B128" s="69"/>
      <c r="C128" s="69"/>
      <c r="D128" s="72">
        <v>2</v>
      </c>
      <c r="E128" s="73" t="s">
        <v>341</v>
      </c>
      <c r="F128" s="72" t="s">
        <v>881</v>
      </c>
      <c r="G128" s="72">
        <v>1</v>
      </c>
      <c r="H128" s="72">
        <v>6</v>
      </c>
      <c r="I128" s="74" t="s">
        <v>887</v>
      </c>
    </row>
    <row r="129" spans="1:9" ht="15.75" customHeight="1">
      <c r="A129" s="69"/>
      <c r="B129" s="69"/>
      <c r="C129" s="69"/>
      <c r="D129" s="72">
        <v>2</v>
      </c>
      <c r="E129" s="73" t="s">
        <v>341</v>
      </c>
      <c r="F129" s="72" t="s">
        <v>881</v>
      </c>
      <c r="G129" s="72">
        <v>1</v>
      </c>
      <c r="H129" s="72">
        <v>7</v>
      </c>
      <c r="I129" s="74" t="s">
        <v>888</v>
      </c>
    </row>
    <row r="130" spans="1:9" ht="15.75" customHeight="1">
      <c r="A130" s="69"/>
      <c r="B130" s="69"/>
      <c r="C130" s="69"/>
      <c r="D130" s="70">
        <v>2</v>
      </c>
      <c r="E130" s="71" t="s">
        <v>341</v>
      </c>
      <c r="F130" s="70" t="s">
        <v>881</v>
      </c>
      <c r="G130" s="70">
        <v>2</v>
      </c>
      <c r="H130" s="70" t="s">
        <v>656</v>
      </c>
      <c r="I130" s="51" t="s">
        <v>889</v>
      </c>
    </row>
    <row r="131" spans="1:9" ht="15.75" customHeight="1">
      <c r="A131" s="69"/>
      <c r="B131" s="69"/>
      <c r="C131" s="69"/>
      <c r="D131" s="72">
        <v>2</v>
      </c>
      <c r="E131" s="73" t="s">
        <v>341</v>
      </c>
      <c r="F131" s="72" t="s">
        <v>881</v>
      </c>
      <c r="G131" s="72">
        <v>2</v>
      </c>
      <c r="H131" s="72">
        <v>1</v>
      </c>
      <c r="I131" s="74" t="s">
        <v>890</v>
      </c>
    </row>
    <row r="132" spans="1:9" ht="15.75" customHeight="1">
      <c r="A132" s="69"/>
      <c r="B132" s="69"/>
      <c r="C132" s="69"/>
      <c r="D132" s="72">
        <v>2</v>
      </c>
      <c r="E132" s="73" t="s">
        <v>341</v>
      </c>
      <c r="F132" s="72" t="s">
        <v>881</v>
      </c>
      <c r="G132" s="72">
        <v>2</v>
      </c>
      <c r="H132" s="72">
        <v>2</v>
      </c>
      <c r="I132" s="74" t="s">
        <v>891</v>
      </c>
    </row>
    <row r="133" spans="1:9" ht="15.75" customHeight="1">
      <c r="A133" s="69"/>
      <c r="B133" s="69"/>
      <c r="C133" s="69"/>
      <c r="D133" s="70">
        <v>2</v>
      </c>
      <c r="E133" s="71" t="s">
        <v>341</v>
      </c>
      <c r="F133" s="70" t="s">
        <v>881</v>
      </c>
      <c r="G133" s="70">
        <v>3</v>
      </c>
      <c r="H133" s="70" t="s">
        <v>656</v>
      </c>
      <c r="I133" s="51" t="s">
        <v>872</v>
      </c>
    </row>
    <row r="134" spans="1:9" ht="15.75" customHeight="1">
      <c r="A134" s="69"/>
      <c r="B134" s="69"/>
      <c r="C134" s="69"/>
      <c r="D134" s="70">
        <v>2</v>
      </c>
      <c r="E134" s="71" t="s">
        <v>341</v>
      </c>
      <c r="F134" s="70" t="s">
        <v>881</v>
      </c>
      <c r="G134" s="70">
        <v>4</v>
      </c>
      <c r="H134" s="70" t="s">
        <v>656</v>
      </c>
      <c r="I134" s="51" t="s">
        <v>892</v>
      </c>
    </row>
    <row r="135" spans="1:9" ht="15.75" customHeight="1">
      <c r="A135" s="69"/>
      <c r="B135" s="69"/>
      <c r="C135" s="69"/>
      <c r="D135" s="72">
        <v>2</v>
      </c>
      <c r="E135" s="73" t="s">
        <v>341</v>
      </c>
      <c r="F135" s="72" t="s">
        <v>881</v>
      </c>
      <c r="G135" s="72">
        <v>4</v>
      </c>
      <c r="H135" s="72">
        <v>1</v>
      </c>
      <c r="I135" s="74" t="s">
        <v>893</v>
      </c>
    </row>
    <row r="136" spans="1:9" ht="15.75" customHeight="1">
      <c r="A136" s="69"/>
      <c r="B136" s="69"/>
      <c r="C136" s="69"/>
      <c r="D136" s="72">
        <v>2</v>
      </c>
      <c r="E136" s="73" t="s">
        <v>341</v>
      </c>
      <c r="F136" s="72" t="s">
        <v>881</v>
      </c>
      <c r="G136" s="72">
        <v>4</v>
      </c>
      <c r="H136" s="72">
        <v>2</v>
      </c>
      <c r="I136" s="74" t="s">
        <v>894</v>
      </c>
    </row>
    <row r="137" spans="1:9" ht="15.75" customHeight="1">
      <c r="A137" s="69"/>
      <c r="B137" s="69"/>
      <c r="C137" s="69"/>
      <c r="D137" s="70">
        <v>2</v>
      </c>
      <c r="E137" s="71" t="s">
        <v>341</v>
      </c>
      <c r="F137" s="70" t="s">
        <v>881</v>
      </c>
      <c r="G137" s="70">
        <v>5</v>
      </c>
      <c r="H137" s="70" t="s">
        <v>656</v>
      </c>
      <c r="I137" s="51" t="s">
        <v>895</v>
      </c>
    </row>
    <row r="138" spans="1:9" ht="15.75" customHeight="1">
      <c r="A138" s="69"/>
      <c r="B138" s="69"/>
      <c r="C138" s="69"/>
      <c r="D138" s="70">
        <v>2</v>
      </c>
      <c r="E138" s="71" t="s">
        <v>341</v>
      </c>
      <c r="F138" s="70" t="s">
        <v>881</v>
      </c>
      <c r="G138" s="70">
        <v>6</v>
      </c>
      <c r="H138" s="70" t="s">
        <v>656</v>
      </c>
      <c r="I138" s="51" t="s">
        <v>896</v>
      </c>
    </row>
    <row r="139" spans="1:9" ht="15.75" customHeight="1">
      <c r="A139" s="69"/>
      <c r="B139" s="69"/>
      <c r="C139" s="69"/>
      <c r="D139" s="72">
        <v>2</v>
      </c>
      <c r="E139" s="73" t="s">
        <v>341</v>
      </c>
      <c r="F139" s="72" t="s">
        <v>881</v>
      </c>
      <c r="G139" s="72">
        <v>6</v>
      </c>
      <c r="H139" s="72">
        <v>1</v>
      </c>
      <c r="I139" s="74" t="s">
        <v>897</v>
      </c>
    </row>
    <row r="140" spans="1:9" ht="15.75" customHeight="1">
      <c r="A140" s="69"/>
      <c r="B140" s="69"/>
      <c r="C140" s="69"/>
      <c r="D140" s="72">
        <v>2</v>
      </c>
      <c r="E140" s="73" t="s">
        <v>341</v>
      </c>
      <c r="F140" s="72" t="s">
        <v>881</v>
      </c>
      <c r="G140" s="72">
        <v>6</v>
      </c>
      <c r="H140" s="72">
        <v>2</v>
      </c>
      <c r="I140" s="74" t="s">
        <v>898</v>
      </c>
    </row>
    <row r="141" spans="1:9" ht="15.75" customHeight="1">
      <c r="A141" s="69"/>
      <c r="B141" s="69"/>
      <c r="C141" s="69"/>
      <c r="D141" s="72">
        <v>2</v>
      </c>
      <c r="E141" s="73" t="s">
        <v>341</v>
      </c>
      <c r="F141" s="72" t="s">
        <v>881</v>
      </c>
      <c r="G141" s="72">
        <v>6</v>
      </c>
      <c r="H141" s="72">
        <v>3</v>
      </c>
      <c r="I141" s="74" t="s">
        <v>899</v>
      </c>
    </row>
    <row r="142" spans="1:9" ht="15.75" customHeight="1">
      <c r="A142" s="69"/>
      <c r="B142" s="69"/>
      <c r="C142" s="69"/>
      <c r="D142" s="72">
        <v>2</v>
      </c>
      <c r="E142" s="73" t="s">
        <v>341</v>
      </c>
      <c r="F142" s="72" t="s">
        <v>881</v>
      </c>
      <c r="G142" s="72">
        <v>6</v>
      </c>
      <c r="H142" s="72">
        <v>4</v>
      </c>
      <c r="I142" s="74" t="s">
        <v>900</v>
      </c>
    </row>
    <row r="143" spans="1:9" ht="15.75" customHeight="1">
      <c r="A143" s="69"/>
      <c r="B143" s="69"/>
      <c r="C143" s="69"/>
      <c r="D143" s="72">
        <v>2</v>
      </c>
      <c r="E143" s="73" t="s">
        <v>341</v>
      </c>
      <c r="F143" s="72" t="s">
        <v>881</v>
      </c>
      <c r="G143" s="72">
        <v>6</v>
      </c>
      <c r="H143" s="72">
        <v>5</v>
      </c>
      <c r="I143" s="74" t="s">
        <v>901</v>
      </c>
    </row>
    <row r="144" spans="1:9" ht="15.75" customHeight="1">
      <c r="A144" s="69"/>
      <c r="B144" s="69"/>
      <c r="C144" s="69"/>
      <c r="D144" s="70">
        <v>2</v>
      </c>
      <c r="E144" s="71" t="s">
        <v>341</v>
      </c>
      <c r="F144" s="70" t="s">
        <v>881</v>
      </c>
      <c r="G144" s="70">
        <v>7</v>
      </c>
      <c r="H144" s="70" t="s">
        <v>656</v>
      </c>
      <c r="I144" s="51" t="s">
        <v>902</v>
      </c>
    </row>
    <row r="145" spans="1:9" ht="15.75" customHeight="1">
      <c r="A145" s="69"/>
      <c r="B145" s="69"/>
      <c r="C145" s="69"/>
      <c r="D145" s="70">
        <v>2</v>
      </c>
      <c r="E145" s="71" t="s">
        <v>341</v>
      </c>
      <c r="F145" s="70" t="s">
        <v>881</v>
      </c>
      <c r="G145" s="70">
        <v>8</v>
      </c>
      <c r="H145" s="70" t="s">
        <v>656</v>
      </c>
      <c r="I145" s="51" t="s">
        <v>903</v>
      </c>
    </row>
    <row r="146" spans="1:9" ht="15.75" customHeight="1">
      <c r="B146" s="59">
        <v>1</v>
      </c>
      <c r="C146" s="59">
        <v>1</v>
      </c>
      <c r="D146" s="60">
        <v>3</v>
      </c>
      <c r="E146" s="57" t="s">
        <v>904</v>
      </c>
      <c r="F146" s="56"/>
      <c r="G146" s="56"/>
      <c r="H146" s="56"/>
      <c r="I146" s="61" t="s">
        <v>905</v>
      </c>
    </row>
    <row r="147" spans="1:9" ht="15.75" customHeight="1">
      <c r="C147" s="62">
        <v>2</v>
      </c>
      <c r="D147" s="63">
        <v>3</v>
      </c>
      <c r="E147" s="64" t="s">
        <v>904</v>
      </c>
      <c r="F147" s="65">
        <v>1</v>
      </c>
      <c r="G147" s="65" t="s">
        <v>656</v>
      </c>
      <c r="H147" s="65" t="s">
        <v>656</v>
      </c>
      <c r="I147" s="66" t="s">
        <v>906</v>
      </c>
    </row>
    <row r="148" spans="1:9" ht="15.75" customHeight="1">
      <c r="D148" s="70">
        <v>3</v>
      </c>
      <c r="E148" s="71" t="s">
        <v>904</v>
      </c>
      <c r="F148" s="70">
        <v>1</v>
      </c>
      <c r="G148" s="70">
        <v>1</v>
      </c>
      <c r="H148" s="70" t="s">
        <v>656</v>
      </c>
      <c r="I148" s="51" t="s">
        <v>907</v>
      </c>
    </row>
    <row r="149" spans="1:9" ht="15.75" customHeight="1">
      <c r="D149" s="70">
        <v>3</v>
      </c>
      <c r="E149" s="71" t="s">
        <v>904</v>
      </c>
      <c r="F149" s="70">
        <v>1</v>
      </c>
      <c r="G149" s="70">
        <v>2</v>
      </c>
      <c r="H149" s="70" t="s">
        <v>656</v>
      </c>
      <c r="I149" s="51" t="s">
        <v>908</v>
      </c>
    </row>
    <row r="150" spans="1:9" ht="15.75" customHeight="1">
      <c r="D150" s="70">
        <v>3</v>
      </c>
      <c r="E150" s="71" t="s">
        <v>904</v>
      </c>
      <c r="F150" s="70">
        <v>1</v>
      </c>
      <c r="G150" s="70">
        <v>3</v>
      </c>
      <c r="H150" s="70" t="s">
        <v>656</v>
      </c>
      <c r="I150" s="51" t="s">
        <v>909</v>
      </c>
    </row>
    <row r="151" spans="1:9" ht="15.75" customHeight="1">
      <c r="D151" s="72">
        <v>3</v>
      </c>
      <c r="E151" s="73" t="s">
        <v>904</v>
      </c>
      <c r="F151" s="72">
        <v>1</v>
      </c>
      <c r="G151" s="72">
        <v>3</v>
      </c>
      <c r="H151" s="72">
        <v>1</v>
      </c>
      <c r="I151" s="74" t="s">
        <v>910</v>
      </c>
    </row>
    <row r="152" spans="1:9" ht="15.75" customHeight="1">
      <c r="D152" s="72">
        <v>3</v>
      </c>
      <c r="E152" s="73" t="s">
        <v>904</v>
      </c>
      <c r="F152" s="72">
        <v>1</v>
      </c>
      <c r="G152" s="72">
        <v>3</v>
      </c>
      <c r="H152" s="72">
        <v>2</v>
      </c>
      <c r="I152" s="74" t="s">
        <v>911</v>
      </c>
    </row>
    <row r="153" spans="1:9" ht="15.75" customHeight="1">
      <c r="D153" s="72">
        <v>3</v>
      </c>
      <c r="E153" s="73" t="s">
        <v>904</v>
      </c>
      <c r="F153" s="72">
        <v>1</v>
      </c>
      <c r="G153" s="72">
        <v>3</v>
      </c>
      <c r="H153" s="72">
        <v>3</v>
      </c>
      <c r="I153" s="74" t="s">
        <v>912</v>
      </c>
    </row>
    <row r="154" spans="1:9" ht="15.75" customHeight="1">
      <c r="D154" s="72">
        <v>3</v>
      </c>
      <c r="E154" s="73" t="s">
        <v>904</v>
      </c>
      <c r="F154" s="72">
        <v>1</v>
      </c>
      <c r="G154" s="72">
        <v>3</v>
      </c>
      <c r="H154" s="72">
        <v>4</v>
      </c>
      <c r="I154" s="74" t="s">
        <v>913</v>
      </c>
    </row>
    <row r="155" spans="1:9" ht="15.75" customHeight="1">
      <c r="D155" s="72">
        <v>3</v>
      </c>
      <c r="E155" s="73" t="s">
        <v>904</v>
      </c>
      <c r="F155" s="72">
        <v>1</v>
      </c>
      <c r="G155" s="72">
        <v>3</v>
      </c>
      <c r="H155" s="72">
        <v>5</v>
      </c>
      <c r="I155" s="74" t="s">
        <v>914</v>
      </c>
    </row>
    <row r="156" spans="1:9" ht="15.75" customHeight="1">
      <c r="D156" s="72">
        <v>3</v>
      </c>
      <c r="E156" s="73" t="s">
        <v>904</v>
      </c>
      <c r="F156" s="72">
        <v>1</v>
      </c>
      <c r="G156" s="72">
        <v>3</v>
      </c>
      <c r="H156" s="72">
        <v>6</v>
      </c>
      <c r="I156" s="74" t="s">
        <v>915</v>
      </c>
    </row>
    <row r="157" spans="1:9" ht="15.75" customHeight="1">
      <c r="D157" s="72">
        <v>3</v>
      </c>
      <c r="E157" s="73" t="s">
        <v>904</v>
      </c>
      <c r="F157" s="72">
        <v>1</v>
      </c>
      <c r="G157" s="72">
        <v>3</v>
      </c>
      <c r="H157" s="72">
        <v>7</v>
      </c>
      <c r="I157" s="74" t="s">
        <v>916</v>
      </c>
    </row>
    <row r="158" spans="1:9" ht="15.75" customHeight="1">
      <c r="D158" s="72">
        <v>3</v>
      </c>
      <c r="E158" s="73" t="s">
        <v>904</v>
      </c>
      <c r="F158" s="72">
        <v>1</v>
      </c>
      <c r="G158" s="72">
        <v>3</v>
      </c>
      <c r="H158" s="72">
        <v>8</v>
      </c>
      <c r="I158" s="74" t="s">
        <v>917</v>
      </c>
    </row>
    <row r="159" spans="1:9" ht="15.75" customHeight="1">
      <c r="D159" s="72">
        <v>3</v>
      </c>
      <c r="E159" s="73" t="s">
        <v>904</v>
      </c>
      <c r="F159" s="72">
        <v>1</v>
      </c>
      <c r="G159" s="72">
        <v>3</v>
      </c>
      <c r="H159" s="72">
        <v>9</v>
      </c>
      <c r="I159" s="74" t="s">
        <v>918</v>
      </c>
    </row>
    <row r="160" spans="1:9" ht="15.75" customHeight="1">
      <c r="D160" s="72">
        <v>3</v>
      </c>
      <c r="E160" s="73" t="s">
        <v>904</v>
      </c>
      <c r="F160" s="72">
        <v>1</v>
      </c>
      <c r="G160" s="72">
        <v>3</v>
      </c>
      <c r="H160" s="72" t="s">
        <v>770</v>
      </c>
      <c r="I160" s="74" t="s">
        <v>919</v>
      </c>
    </row>
    <row r="161" spans="1:9" ht="15.75" customHeight="1">
      <c r="D161" s="70">
        <v>3</v>
      </c>
      <c r="E161" s="71" t="s">
        <v>904</v>
      </c>
      <c r="F161" s="70">
        <v>1</v>
      </c>
      <c r="G161" s="70" t="s">
        <v>920</v>
      </c>
      <c r="H161" s="70" t="s">
        <v>656</v>
      </c>
      <c r="I161" s="51" t="s">
        <v>921</v>
      </c>
    </row>
    <row r="162" spans="1:9" ht="15.75" customHeight="1">
      <c r="D162" s="72">
        <v>3</v>
      </c>
      <c r="E162" s="73" t="s">
        <v>904</v>
      </c>
      <c r="F162" s="72">
        <v>1</v>
      </c>
      <c r="G162" s="72" t="s">
        <v>920</v>
      </c>
      <c r="H162" s="72">
        <v>1</v>
      </c>
      <c r="I162" s="74" t="s">
        <v>922</v>
      </c>
    </row>
    <row r="163" spans="1:9" ht="15.75" customHeight="1">
      <c r="D163" s="72">
        <v>3</v>
      </c>
      <c r="E163" s="73" t="s">
        <v>904</v>
      </c>
      <c r="F163" s="72">
        <v>1</v>
      </c>
      <c r="G163" s="72" t="s">
        <v>920</v>
      </c>
      <c r="H163" s="72">
        <v>2</v>
      </c>
      <c r="I163" s="74" t="s">
        <v>923</v>
      </c>
    </row>
    <row r="164" spans="1:9" ht="15.75" customHeight="1">
      <c r="D164" s="72">
        <v>3</v>
      </c>
      <c r="E164" s="73" t="s">
        <v>904</v>
      </c>
      <c r="F164" s="72">
        <v>1</v>
      </c>
      <c r="G164" s="72" t="s">
        <v>920</v>
      </c>
      <c r="H164" s="72">
        <v>3</v>
      </c>
      <c r="I164" s="74" t="s">
        <v>924</v>
      </c>
    </row>
    <row r="165" spans="1:9" ht="15.75" customHeight="1">
      <c r="D165" s="72">
        <v>3</v>
      </c>
      <c r="E165" s="73" t="s">
        <v>904</v>
      </c>
      <c r="F165" s="72">
        <v>1</v>
      </c>
      <c r="G165" s="72" t="s">
        <v>920</v>
      </c>
      <c r="H165" s="72">
        <v>4</v>
      </c>
      <c r="I165" s="74" t="s">
        <v>925</v>
      </c>
    </row>
    <row r="166" spans="1:9" ht="15.75" customHeight="1">
      <c r="D166" s="72">
        <v>3</v>
      </c>
      <c r="E166" s="73" t="s">
        <v>904</v>
      </c>
      <c r="F166" s="72">
        <v>1</v>
      </c>
      <c r="G166" s="72" t="s">
        <v>920</v>
      </c>
      <c r="H166" s="72">
        <v>5</v>
      </c>
      <c r="I166" s="74" t="s">
        <v>926</v>
      </c>
    </row>
    <row r="167" spans="1:9" ht="15.75" customHeight="1">
      <c r="D167" s="72">
        <v>3</v>
      </c>
      <c r="E167" s="73" t="s">
        <v>904</v>
      </c>
      <c r="F167" s="72">
        <v>1</v>
      </c>
      <c r="G167" s="72" t="s">
        <v>920</v>
      </c>
      <c r="H167" s="72">
        <v>6</v>
      </c>
      <c r="I167" s="74" t="s">
        <v>927</v>
      </c>
    </row>
    <row r="168" spans="1:9" ht="15.75" customHeight="1">
      <c r="D168" s="72">
        <v>3</v>
      </c>
      <c r="E168" s="73" t="s">
        <v>904</v>
      </c>
      <c r="F168" s="72">
        <v>1</v>
      </c>
      <c r="G168" s="72" t="s">
        <v>920</v>
      </c>
      <c r="H168" s="72">
        <v>7</v>
      </c>
      <c r="I168" s="74" t="s">
        <v>928</v>
      </c>
    </row>
    <row r="169" spans="1:9" ht="15.75" customHeight="1">
      <c r="D169" s="72">
        <v>3</v>
      </c>
      <c r="E169" s="73" t="s">
        <v>904</v>
      </c>
      <c r="F169" s="72">
        <v>1</v>
      </c>
      <c r="G169" s="72" t="s">
        <v>920</v>
      </c>
      <c r="H169" s="72">
        <v>8</v>
      </c>
      <c r="I169" s="74" t="s">
        <v>919</v>
      </c>
    </row>
    <row r="170" spans="1:9" ht="15.75" customHeight="1">
      <c r="C170" s="62">
        <v>2</v>
      </c>
      <c r="D170" s="63">
        <v>3</v>
      </c>
      <c r="E170" s="64" t="s">
        <v>904</v>
      </c>
      <c r="F170" s="65" t="s">
        <v>929</v>
      </c>
      <c r="G170" s="65" t="s">
        <v>656</v>
      </c>
      <c r="H170" s="65" t="s">
        <v>656</v>
      </c>
      <c r="I170" s="66" t="s">
        <v>930</v>
      </c>
    </row>
    <row r="171" spans="1:9" ht="15.75" customHeight="1">
      <c r="A171" s="69"/>
      <c r="B171" s="69"/>
      <c r="C171" s="69"/>
      <c r="D171" s="72">
        <v>3</v>
      </c>
      <c r="E171" s="73" t="s">
        <v>904</v>
      </c>
      <c r="F171" s="72" t="s">
        <v>929</v>
      </c>
      <c r="G171" s="72">
        <v>1</v>
      </c>
      <c r="H171" s="72" t="s">
        <v>656</v>
      </c>
      <c r="I171" s="74" t="s">
        <v>931</v>
      </c>
    </row>
    <row r="172" spans="1:9" ht="15.75" customHeight="1">
      <c r="A172" s="69"/>
      <c r="B172" s="69"/>
      <c r="C172" s="69"/>
      <c r="D172" s="72">
        <v>3</v>
      </c>
      <c r="E172" s="73" t="s">
        <v>904</v>
      </c>
      <c r="F172" s="72" t="s">
        <v>929</v>
      </c>
      <c r="G172" s="72">
        <v>2</v>
      </c>
      <c r="H172" s="72" t="s">
        <v>656</v>
      </c>
      <c r="I172" s="74" t="s">
        <v>910</v>
      </c>
    </row>
    <row r="173" spans="1:9" ht="15.75" customHeight="1">
      <c r="A173" s="69"/>
      <c r="B173" s="69"/>
      <c r="C173" s="69"/>
      <c r="D173" s="72">
        <v>3</v>
      </c>
      <c r="E173" s="73" t="s">
        <v>904</v>
      </c>
      <c r="F173" s="72" t="s">
        <v>929</v>
      </c>
      <c r="G173" s="72">
        <v>3</v>
      </c>
      <c r="H173" s="72" t="s">
        <v>656</v>
      </c>
      <c r="I173" s="74" t="s">
        <v>913</v>
      </c>
    </row>
    <row r="174" spans="1:9" ht="15.75" customHeight="1">
      <c r="A174" s="69"/>
      <c r="B174" s="69"/>
      <c r="C174" s="69"/>
      <c r="D174" s="72">
        <v>3</v>
      </c>
      <c r="E174" s="73" t="s">
        <v>904</v>
      </c>
      <c r="F174" s="72" t="s">
        <v>929</v>
      </c>
      <c r="G174" s="72">
        <v>4</v>
      </c>
      <c r="H174" s="72" t="s">
        <v>656</v>
      </c>
      <c r="I174" s="74" t="s">
        <v>932</v>
      </c>
    </row>
    <row r="175" spans="1:9" ht="15.75" customHeight="1">
      <c r="A175" s="69"/>
      <c r="B175" s="69"/>
      <c r="C175" s="69"/>
      <c r="D175" s="72">
        <v>3</v>
      </c>
      <c r="E175" s="73" t="s">
        <v>904</v>
      </c>
      <c r="F175" s="72" t="s">
        <v>929</v>
      </c>
      <c r="G175" s="72">
        <v>5</v>
      </c>
      <c r="H175" s="72" t="s">
        <v>656</v>
      </c>
      <c r="I175" s="74" t="s">
        <v>912</v>
      </c>
    </row>
    <row r="176" spans="1:9" ht="15.75" customHeight="1">
      <c r="A176" s="69"/>
      <c r="B176" s="69"/>
      <c r="C176" s="69"/>
      <c r="D176" s="72">
        <v>3</v>
      </c>
      <c r="E176" s="73" t="s">
        <v>904</v>
      </c>
      <c r="F176" s="72" t="s">
        <v>929</v>
      </c>
      <c r="G176" s="72">
        <v>6</v>
      </c>
      <c r="H176" s="72" t="s">
        <v>656</v>
      </c>
      <c r="I176" s="74" t="s">
        <v>933</v>
      </c>
    </row>
    <row r="177" spans="1:9" ht="15.75" customHeight="1">
      <c r="A177" s="69"/>
      <c r="B177" s="69"/>
      <c r="C177" s="69"/>
      <c r="D177" s="72">
        <v>3</v>
      </c>
      <c r="E177" s="73" t="s">
        <v>904</v>
      </c>
      <c r="F177" s="72" t="s">
        <v>929</v>
      </c>
      <c r="G177" s="72">
        <v>7</v>
      </c>
      <c r="H177" s="72" t="s">
        <v>656</v>
      </c>
      <c r="I177" s="74" t="s">
        <v>934</v>
      </c>
    </row>
    <row r="178" spans="1:9" ht="15.75" customHeight="1">
      <c r="A178" s="69"/>
      <c r="B178" s="69"/>
      <c r="C178" s="69"/>
      <c r="D178" s="72">
        <v>3</v>
      </c>
      <c r="E178" s="73" t="s">
        <v>904</v>
      </c>
      <c r="F178" s="72" t="s">
        <v>929</v>
      </c>
      <c r="G178" s="72">
        <v>8</v>
      </c>
      <c r="H178" s="72" t="s">
        <v>656</v>
      </c>
      <c r="I178" s="74" t="s">
        <v>935</v>
      </c>
    </row>
    <row r="179" spans="1:9" ht="15.75" customHeight="1">
      <c r="A179" s="69"/>
      <c r="B179" s="69"/>
      <c r="C179" s="69"/>
      <c r="D179" s="72">
        <v>3</v>
      </c>
      <c r="E179" s="73" t="s">
        <v>904</v>
      </c>
      <c r="F179" s="72" t="s">
        <v>929</v>
      </c>
      <c r="G179" s="72">
        <v>9</v>
      </c>
      <c r="H179" s="72" t="s">
        <v>656</v>
      </c>
      <c r="I179" s="74" t="s">
        <v>936</v>
      </c>
    </row>
    <row r="180" spans="1:9" ht="15.75" customHeight="1">
      <c r="C180" s="62">
        <v>2</v>
      </c>
      <c r="D180" s="63">
        <v>3</v>
      </c>
      <c r="E180" s="64" t="s">
        <v>904</v>
      </c>
      <c r="F180" s="65" t="s">
        <v>937</v>
      </c>
      <c r="G180" s="65" t="s">
        <v>656</v>
      </c>
      <c r="H180" s="65" t="s">
        <v>656</v>
      </c>
      <c r="I180" s="66" t="s">
        <v>938</v>
      </c>
    </row>
    <row r="181" spans="1:9" ht="15.75" customHeight="1">
      <c r="A181" s="69"/>
      <c r="B181" s="69"/>
      <c r="C181" s="69"/>
      <c r="D181" s="70">
        <v>3</v>
      </c>
      <c r="E181" s="71" t="s">
        <v>904</v>
      </c>
      <c r="F181" s="70" t="s">
        <v>937</v>
      </c>
      <c r="G181" s="70">
        <v>1</v>
      </c>
      <c r="H181" s="70" t="s">
        <v>656</v>
      </c>
      <c r="I181" s="51" t="s">
        <v>939</v>
      </c>
    </row>
    <row r="182" spans="1:9" ht="15.75" customHeight="1">
      <c r="A182" s="69"/>
      <c r="B182" s="69"/>
      <c r="C182" s="69"/>
      <c r="D182" s="70">
        <v>3</v>
      </c>
      <c r="E182" s="71" t="s">
        <v>904</v>
      </c>
      <c r="F182" s="70" t="s">
        <v>937</v>
      </c>
      <c r="G182" s="70">
        <v>2</v>
      </c>
      <c r="H182" s="70" t="s">
        <v>656</v>
      </c>
      <c r="I182" s="51" t="s">
        <v>940</v>
      </c>
    </row>
    <row r="183" spans="1:9" ht="15.75" customHeight="1">
      <c r="A183" s="69"/>
      <c r="B183" s="69"/>
      <c r="C183" s="69"/>
      <c r="D183" s="70">
        <v>3</v>
      </c>
      <c r="E183" s="71" t="s">
        <v>904</v>
      </c>
      <c r="F183" s="70" t="s">
        <v>937</v>
      </c>
      <c r="G183" s="70">
        <v>3</v>
      </c>
      <c r="H183" s="70" t="s">
        <v>656</v>
      </c>
      <c r="I183" s="51" t="s">
        <v>941</v>
      </c>
    </row>
    <row r="184" spans="1:9" ht="15.75" customHeight="1">
      <c r="A184" s="69"/>
      <c r="B184" s="69"/>
      <c r="C184" s="69"/>
      <c r="D184" s="70">
        <v>3</v>
      </c>
      <c r="E184" s="71" t="s">
        <v>904</v>
      </c>
      <c r="F184" s="70" t="s">
        <v>937</v>
      </c>
      <c r="G184" s="70">
        <v>4</v>
      </c>
      <c r="H184" s="70" t="s">
        <v>656</v>
      </c>
      <c r="I184" s="51" t="s">
        <v>942</v>
      </c>
    </row>
    <row r="185" spans="1:9" ht="15.75" customHeight="1">
      <c r="A185" s="69"/>
      <c r="B185" s="69"/>
      <c r="C185" s="69"/>
      <c r="D185" s="70">
        <v>3</v>
      </c>
      <c r="E185" s="71" t="s">
        <v>904</v>
      </c>
      <c r="F185" s="70" t="s">
        <v>937</v>
      </c>
      <c r="G185" s="70">
        <v>5</v>
      </c>
      <c r="H185" s="70" t="s">
        <v>656</v>
      </c>
      <c r="I185" s="51" t="s">
        <v>943</v>
      </c>
    </row>
    <row r="186" spans="1:9" ht="15.75" customHeight="1">
      <c r="C186" s="62">
        <v>2</v>
      </c>
      <c r="D186" s="63">
        <v>3</v>
      </c>
      <c r="E186" s="64" t="s">
        <v>904</v>
      </c>
      <c r="F186" s="65">
        <v>2</v>
      </c>
      <c r="G186" s="65" t="s">
        <v>656</v>
      </c>
      <c r="H186" s="65" t="s">
        <v>656</v>
      </c>
      <c r="I186" s="66" t="s">
        <v>944</v>
      </c>
    </row>
    <row r="187" spans="1:9" ht="15.75" customHeight="1">
      <c r="D187" s="70">
        <v>3</v>
      </c>
      <c r="E187" s="71" t="s">
        <v>904</v>
      </c>
      <c r="F187" s="70">
        <v>2</v>
      </c>
      <c r="G187" s="70">
        <v>1</v>
      </c>
      <c r="H187" s="70" t="s">
        <v>656</v>
      </c>
      <c r="I187" s="51" t="s">
        <v>945</v>
      </c>
    </row>
    <row r="188" spans="1:9" ht="15.75" customHeight="1">
      <c r="D188" s="70">
        <v>3</v>
      </c>
      <c r="E188" s="71" t="s">
        <v>904</v>
      </c>
      <c r="F188" s="70">
        <v>2</v>
      </c>
      <c r="G188" s="70" t="s">
        <v>946</v>
      </c>
      <c r="H188" s="70" t="s">
        <v>656</v>
      </c>
      <c r="I188" s="51" t="s">
        <v>947</v>
      </c>
    </row>
    <row r="189" spans="1:9" ht="15.75" customHeight="1">
      <c r="D189" s="70">
        <v>3</v>
      </c>
      <c r="E189" s="71" t="s">
        <v>904</v>
      </c>
      <c r="F189" s="70">
        <v>2</v>
      </c>
      <c r="G189" s="70" t="s">
        <v>948</v>
      </c>
      <c r="H189" s="70" t="s">
        <v>656</v>
      </c>
      <c r="I189" s="51" t="s">
        <v>949</v>
      </c>
    </row>
    <row r="190" spans="1:9" ht="15.75" customHeight="1">
      <c r="D190" s="70">
        <v>3</v>
      </c>
      <c r="E190" s="71" t="s">
        <v>904</v>
      </c>
      <c r="F190" s="70">
        <v>2</v>
      </c>
      <c r="G190" s="70" t="s">
        <v>950</v>
      </c>
      <c r="H190" s="70" t="s">
        <v>656</v>
      </c>
      <c r="I190" s="51" t="s">
        <v>951</v>
      </c>
    </row>
    <row r="191" spans="1:9" ht="15.75" customHeight="1">
      <c r="D191" s="70">
        <v>3</v>
      </c>
      <c r="E191" s="71" t="s">
        <v>904</v>
      </c>
      <c r="F191" s="70">
        <v>2</v>
      </c>
      <c r="G191" s="70" t="s">
        <v>952</v>
      </c>
      <c r="H191" s="70" t="s">
        <v>656</v>
      </c>
      <c r="I191" s="51" t="s">
        <v>953</v>
      </c>
    </row>
    <row r="192" spans="1:9" ht="15.75" customHeight="1">
      <c r="D192" s="70">
        <v>3</v>
      </c>
      <c r="E192" s="71" t="s">
        <v>904</v>
      </c>
      <c r="F192" s="70">
        <v>2</v>
      </c>
      <c r="G192" s="70" t="s">
        <v>954</v>
      </c>
      <c r="H192" s="70" t="s">
        <v>656</v>
      </c>
      <c r="I192" s="51" t="s">
        <v>955</v>
      </c>
    </row>
    <row r="193" spans="1:9" ht="15.75" customHeight="1">
      <c r="D193" s="70">
        <v>3</v>
      </c>
      <c r="E193" s="71" t="s">
        <v>904</v>
      </c>
      <c r="F193" s="70">
        <v>2</v>
      </c>
      <c r="G193" s="70" t="s">
        <v>956</v>
      </c>
      <c r="H193" s="70" t="s">
        <v>656</v>
      </c>
      <c r="I193" s="51" t="s">
        <v>957</v>
      </c>
    </row>
    <row r="194" spans="1:9" ht="15.75" customHeight="1">
      <c r="D194" s="70">
        <v>3</v>
      </c>
      <c r="E194" s="71" t="s">
        <v>904</v>
      </c>
      <c r="F194" s="70">
        <v>2</v>
      </c>
      <c r="G194" s="70" t="s">
        <v>958</v>
      </c>
      <c r="H194" s="70" t="s">
        <v>656</v>
      </c>
      <c r="I194" s="51" t="s">
        <v>959</v>
      </c>
    </row>
    <row r="195" spans="1:9" ht="15.75" customHeight="1">
      <c r="D195" s="70">
        <v>3</v>
      </c>
      <c r="E195" s="71" t="s">
        <v>904</v>
      </c>
      <c r="F195" s="70">
        <v>2</v>
      </c>
      <c r="G195" s="70" t="s">
        <v>960</v>
      </c>
      <c r="H195" s="70" t="s">
        <v>656</v>
      </c>
      <c r="I195" s="51" t="s">
        <v>961</v>
      </c>
    </row>
    <row r="196" spans="1:9" ht="15.75" customHeight="1">
      <c r="D196" s="70">
        <v>3</v>
      </c>
      <c r="E196" s="71" t="s">
        <v>904</v>
      </c>
      <c r="F196" s="70">
        <v>2</v>
      </c>
      <c r="G196" s="70" t="s">
        <v>770</v>
      </c>
      <c r="H196" s="70" t="s">
        <v>656</v>
      </c>
      <c r="I196" s="51" t="s">
        <v>962</v>
      </c>
    </row>
    <row r="197" spans="1:9" ht="15.75" customHeight="1">
      <c r="D197" s="70">
        <v>3</v>
      </c>
      <c r="E197" s="71" t="s">
        <v>904</v>
      </c>
      <c r="F197" s="70">
        <v>2</v>
      </c>
      <c r="G197" s="70" t="s">
        <v>772</v>
      </c>
      <c r="H197" s="70" t="s">
        <v>656</v>
      </c>
      <c r="I197" s="51" t="s">
        <v>963</v>
      </c>
    </row>
    <row r="198" spans="1:9" ht="15.75" customHeight="1">
      <c r="D198" s="70">
        <v>3</v>
      </c>
      <c r="E198" s="71" t="s">
        <v>904</v>
      </c>
      <c r="F198" s="70">
        <v>2</v>
      </c>
      <c r="G198" s="70" t="s">
        <v>964</v>
      </c>
      <c r="H198" s="70" t="s">
        <v>656</v>
      </c>
      <c r="I198" s="51" t="s">
        <v>965</v>
      </c>
    </row>
    <row r="199" spans="1:9" ht="15.75" customHeight="1">
      <c r="D199" s="70">
        <v>3</v>
      </c>
      <c r="E199" s="71" t="s">
        <v>904</v>
      </c>
      <c r="F199" s="70">
        <v>2</v>
      </c>
      <c r="G199" s="70" t="s">
        <v>966</v>
      </c>
      <c r="H199" s="70" t="s">
        <v>656</v>
      </c>
      <c r="I199" s="51" t="s">
        <v>967</v>
      </c>
    </row>
    <row r="200" spans="1:9" ht="15.75" customHeight="1">
      <c r="D200" s="70">
        <v>3</v>
      </c>
      <c r="E200" s="71" t="s">
        <v>904</v>
      </c>
      <c r="F200" s="70">
        <v>2</v>
      </c>
      <c r="G200" s="70" t="s">
        <v>778</v>
      </c>
      <c r="H200" s="70" t="s">
        <v>656</v>
      </c>
      <c r="I200" s="51" t="s">
        <v>968</v>
      </c>
    </row>
    <row r="201" spans="1:9" ht="15.75" customHeight="1">
      <c r="C201" s="62">
        <v>2</v>
      </c>
      <c r="D201" s="63">
        <v>3</v>
      </c>
      <c r="E201" s="64" t="s">
        <v>904</v>
      </c>
      <c r="F201" s="65">
        <v>3</v>
      </c>
      <c r="G201" s="65" t="s">
        <v>656</v>
      </c>
      <c r="H201" s="65" t="s">
        <v>656</v>
      </c>
      <c r="I201" s="66" t="s">
        <v>969</v>
      </c>
    </row>
    <row r="202" spans="1:9" ht="15.75" customHeight="1">
      <c r="D202" s="70">
        <v>3</v>
      </c>
      <c r="E202" s="71" t="s">
        <v>904</v>
      </c>
      <c r="F202" s="70">
        <v>3</v>
      </c>
      <c r="G202" s="70">
        <v>1</v>
      </c>
      <c r="H202" s="70" t="s">
        <v>656</v>
      </c>
      <c r="I202" s="51" t="s">
        <v>970</v>
      </c>
    </row>
    <row r="203" spans="1:9" ht="15.75" customHeight="1">
      <c r="D203" s="72">
        <v>3</v>
      </c>
      <c r="E203" s="73" t="s">
        <v>904</v>
      </c>
      <c r="F203" s="72">
        <v>3</v>
      </c>
      <c r="G203" s="72">
        <v>1</v>
      </c>
      <c r="H203" s="72">
        <v>1</v>
      </c>
      <c r="I203" s="74" t="s">
        <v>971</v>
      </c>
    </row>
    <row r="204" spans="1:9" ht="15.75" customHeight="1">
      <c r="D204" s="72">
        <v>3</v>
      </c>
      <c r="E204" s="73" t="s">
        <v>904</v>
      </c>
      <c r="F204" s="72">
        <v>3</v>
      </c>
      <c r="G204" s="72">
        <v>1</v>
      </c>
      <c r="H204" s="72">
        <v>2</v>
      </c>
      <c r="I204" s="74" t="s">
        <v>972</v>
      </c>
    </row>
    <row r="205" spans="1:9" ht="15.75" customHeight="1">
      <c r="D205" s="72">
        <v>3</v>
      </c>
      <c r="E205" s="73" t="s">
        <v>904</v>
      </c>
      <c r="F205" s="72">
        <v>3</v>
      </c>
      <c r="G205" s="72">
        <v>1</v>
      </c>
      <c r="H205" s="72">
        <v>3</v>
      </c>
      <c r="I205" s="74" t="s">
        <v>973</v>
      </c>
    </row>
    <row r="206" spans="1:9" ht="15.75" customHeight="1">
      <c r="D206" s="72">
        <v>3</v>
      </c>
      <c r="E206" s="73" t="s">
        <v>904</v>
      </c>
      <c r="F206" s="72">
        <v>3</v>
      </c>
      <c r="G206" s="72">
        <v>1</v>
      </c>
      <c r="H206" s="72">
        <v>4</v>
      </c>
      <c r="I206" s="74" t="s">
        <v>974</v>
      </c>
    </row>
    <row r="207" spans="1:9" ht="15.75" customHeight="1">
      <c r="D207" s="70">
        <v>4</v>
      </c>
      <c r="E207" s="71" t="s">
        <v>904</v>
      </c>
      <c r="F207" s="70">
        <v>4</v>
      </c>
      <c r="G207" s="70">
        <v>2</v>
      </c>
      <c r="H207" s="70" t="s">
        <v>656</v>
      </c>
      <c r="I207" s="51" t="s">
        <v>975</v>
      </c>
    </row>
    <row r="208" spans="1:9" ht="15.75" customHeight="1">
      <c r="A208" s="69"/>
      <c r="B208" s="69"/>
      <c r="C208" s="69"/>
      <c r="D208" s="72">
        <v>4</v>
      </c>
      <c r="E208" s="73" t="s">
        <v>904</v>
      </c>
      <c r="F208" s="72">
        <v>4</v>
      </c>
      <c r="G208" s="72">
        <v>2</v>
      </c>
      <c r="H208" s="72">
        <v>1</v>
      </c>
      <c r="I208" s="74" t="s">
        <v>976</v>
      </c>
    </row>
    <row r="209" spans="1:9" ht="15.75" customHeight="1">
      <c r="A209" s="69"/>
      <c r="B209" s="69"/>
      <c r="C209" s="69"/>
      <c r="D209" s="72">
        <v>4</v>
      </c>
      <c r="E209" s="73" t="s">
        <v>904</v>
      </c>
      <c r="F209" s="72">
        <v>4</v>
      </c>
      <c r="G209" s="72">
        <v>2</v>
      </c>
      <c r="H209" s="72">
        <v>2</v>
      </c>
      <c r="I209" s="74" t="s">
        <v>977</v>
      </c>
    </row>
    <row r="210" spans="1:9" ht="15.75" customHeight="1">
      <c r="A210" s="69"/>
      <c r="B210" s="69"/>
      <c r="C210" s="69"/>
      <c r="D210" s="72">
        <v>4</v>
      </c>
      <c r="E210" s="73" t="s">
        <v>904</v>
      </c>
      <c r="F210" s="72">
        <v>4</v>
      </c>
      <c r="G210" s="72">
        <v>2</v>
      </c>
      <c r="H210" s="72">
        <v>3</v>
      </c>
      <c r="I210" s="74" t="s">
        <v>978</v>
      </c>
    </row>
    <row r="211" spans="1:9" ht="15.75" customHeight="1">
      <c r="A211" s="69"/>
      <c r="B211" s="69"/>
      <c r="C211" s="69"/>
      <c r="D211" s="72">
        <v>4</v>
      </c>
      <c r="E211" s="73" t="s">
        <v>904</v>
      </c>
      <c r="F211" s="72">
        <v>4</v>
      </c>
      <c r="G211" s="72">
        <v>2</v>
      </c>
      <c r="H211" s="72">
        <v>4</v>
      </c>
      <c r="I211" s="74" t="s">
        <v>979</v>
      </c>
    </row>
    <row r="212" spans="1:9" ht="15.75" customHeight="1">
      <c r="A212" s="69"/>
      <c r="B212" s="69"/>
      <c r="C212" s="69"/>
      <c r="D212" s="72">
        <v>4</v>
      </c>
      <c r="E212" s="73" t="s">
        <v>904</v>
      </c>
      <c r="F212" s="72">
        <v>4</v>
      </c>
      <c r="G212" s="72">
        <v>2</v>
      </c>
      <c r="H212" s="72">
        <v>5</v>
      </c>
      <c r="I212" s="74" t="s">
        <v>980</v>
      </c>
    </row>
    <row r="213" spans="1:9" ht="15.75" customHeight="1">
      <c r="A213" s="69"/>
      <c r="B213" s="69"/>
      <c r="C213" s="69"/>
      <c r="D213" s="72">
        <v>4</v>
      </c>
      <c r="E213" s="73" t="s">
        <v>904</v>
      </c>
      <c r="F213" s="72">
        <v>4</v>
      </c>
      <c r="G213" s="72">
        <v>2</v>
      </c>
      <c r="H213" s="72">
        <v>6</v>
      </c>
      <c r="I213" s="74" t="s">
        <v>981</v>
      </c>
    </row>
    <row r="214" spans="1:9" ht="15.75" customHeight="1">
      <c r="A214" s="69"/>
      <c r="B214" s="69"/>
      <c r="C214" s="69"/>
      <c r="D214" s="72">
        <v>4</v>
      </c>
      <c r="E214" s="73" t="s">
        <v>904</v>
      </c>
      <c r="F214" s="72">
        <v>4</v>
      </c>
      <c r="G214" s="72">
        <v>2</v>
      </c>
      <c r="H214" s="72">
        <v>7</v>
      </c>
      <c r="I214" s="74" t="s">
        <v>982</v>
      </c>
    </row>
    <row r="215" spans="1:9" ht="15.75" customHeight="1">
      <c r="A215" s="69"/>
      <c r="B215" s="69"/>
      <c r="C215" s="69"/>
      <c r="D215" s="72">
        <v>4</v>
      </c>
      <c r="E215" s="73" t="s">
        <v>904</v>
      </c>
      <c r="F215" s="72">
        <v>4</v>
      </c>
      <c r="G215" s="72">
        <v>2</v>
      </c>
      <c r="H215" s="72">
        <v>8</v>
      </c>
      <c r="I215" s="74" t="s">
        <v>983</v>
      </c>
    </row>
    <row r="216" spans="1:9" ht="15.75" customHeight="1">
      <c r="A216" s="69"/>
      <c r="B216" s="69"/>
      <c r="C216" s="69"/>
      <c r="D216" s="72">
        <v>4</v>
      </c>
      <c r="E216" s="73" t="s">
        <v>904</v>
      </c>
      <c r="F216" s="72">
        <v>4</v>
      </c>
      <c r="G216" s="72">
        <v>2</v>
      </c>
      <c r="H216" s="72">
        <v>9</v>
      </c>
      <c r="I216" s="74" t="s">
        <v>984</v>
      </c>
    </row>
    <row r="217" spans="1:9" ht="15.75" customHeight="1">
      <c r="A217" s="69"/>
      <c r="B217" s="69"/>
      <c r="C217" s="69"/>
      <c r="D217" s="72">
        <v>4</v>
      </c>
      <c r="E217" s="73" t="s">
        <v>904</v>
      </c>
      <c r="F217" s="72">
        <v>4</v>
      </c>
      <c r="G217" s="72">
        <v>2</v>
      </c>
      <c r="H217" s="72" t="s">
        <v>770</v>
      </c>
      <c r="I217" s="74" t="s">
        <v>985</v>
      </c>
    </row>
    <row r="218" spans="1:9" ht="15.75" customHeight="1">
      <c r="D218" s="70">
        <v>5</v>
      </c>
      <c r="E218" s="71" t="s">
        <v>904</v>
      </c>
      <c r="F218" s="70">
        <v>5</v>
      </c>
      <c r="G218" s="70">
        <v>3</v>
      </c>
      <c r="H218" s="70" t="s">
        <v>656</v>
      </c>
      <c r="I218" s="51" t="s">
        <v>986</v>
      </c>
    </row>
    <row r="219" spans="1:9" ht="15.75" customHeight="1">
      <c r="D219" s="72">
        <v>5</v>
      </c>
      <c r="E219" s="73" t="s">
        <v>904</v>
      </c>
      <c r="F219" s="72">
        <v>5</v>
      </c>
      <c r="G219" s="72">
        <v>3</v>
      </c>
      <c r="H219" s="72">
        <v>1</v>
      </c>
      <c r="I219" s="74" t="s">
        <v>987</v>
      </c>
    </row>
    <row r="220" spans="1:9" ht="15.75" customHeight="1">
      <c r="D220" s="72">
        <v>5</v>
      </c>
      <c r="E220" s="73" t="s">
        <v>904</v>
      </c>
      <c r="F220" s="72">
        <v>5</v>
      </c>
      <c r="G220" s="72">
        <v>3</v>
      </c>
      <c r="H220" s="72">
        <v>2</v>
      </c>
      <c r="I220" s="74" t="s">
        <v>988</v>
      </c>
    </row>
    <row r="221" spans="1:9" ht="15.75" customHeight="1">
      <c r="D221" s="72">
        <v>5</v>
      </c>
      <c r="E221" s="73" t="s">
        <v>904</v>
      </c>
      <c r="F221" s="72">
        <v>5</v>
      </c>
      <c r="G221" s="72">
        <v>3</v>
      </c>
      <c r="H221" s="72">
        <v>3</v>
      </c>
      <c r="I221" s="74" t="s">
        <v>989</v>
      </c>
    </row>
    <row r="222" spans="1:9" ht="15.75" customHeight="1">
      <c r="D222" s="72">
        <v>5</v>
      </c>
      <c r="E222" s="73" t="s">
        <v>904</v>
      </c>
      <c r="F222" s="72">
        <v>5</v>
      </c>
      <c r="G222" s="72">
        <v>3</v>
      </c>
      <c r="H222" s="72">
        <v>4</v>
      </c>
      <c r="I222" s="74" t="s">
        <v>990</v>
      </c>
    </row>
    <row r="223" spans="1:9" ht="15.75" customHeight="1">
      <c r="D223" s="72">
        <v>5</v>
      </c>
      <c r="E223" s="73" t="s">
        <v>904</v>
      </c>
      <c r="F223" s="72">
        <v>5</v>
      </c>
      <c r="G223" s="72">
        <v>3</v>
      </c>
      <c r="H223" s="72">
        <v>5</v>
      </c>
      <c r="I223" s="74" t="s">
        <v>991</v>
      </c>
    </row>
    <row r="224" spans="1:9" ht="15.75" customHeight="1">
      <c r="D224" s="72">
        <v>5</v>
      </c>
      <c r="E224" s="73" t="s">
        <v>904</v>
      </c>
      <c r="F224" s="72">
        <v>5</v>
      </c>
      <c r="G224" s="72">
        <v>3</v>
      </c>
      <c r="H224" s="72">
        <v>6</v>
      </c>
      <c r="I224" s="74" t="s">
        <v>992</v>
      </c>
    </row>
    <row r="225" spans="4:9" ht="15.75" customHeight="1">
      <c r="D225" s="72">
        <v>5</v>
      </c>
      <c r="E225" s="73" t="s">
        <v>904</v>
      </c>
      <c r="F225" s="72">
        <v>5</v>
      </c>
      <c r="G225" s="72">
        <v>3</v>
      </c>
      <c r="H225" s="72">
        <v>7</v>
      </c>
      <c r="I225" s="74" t="s">
        <v>993</v>
      </c>
    </row>
    <row r="226" spans="4:9" ht="15.75" customHeight="1">
      <c r="D226" s="72">
        <v>5</v>
      </c>
      <c r="E226" s="73" t="s">
        <v>904</v>
      </c>
      <c r="F226" s="72">
        <v>5</v>
      </c>
      <c r="G226" s="72">
        <v>3</v>
      </c>
      <c r="H226" s="72">
        <v>8</v>
      </c>
      <c r="I226" s="74" t="s">
        <v>994</v>
      </c>
    </row>
    <row r="227" spans="4:9" ht="15.75" customHeight="1">
      <c r="D227" s="72">
        <v>5</v>
      </c>
      <c r="E227" s="73" t="s">
        <v>904</v>
      </c>
      <c r="F227" s="72">
        <v>5</v>
      </c>
      <c r="G227" s="72">
        <v>3</v>
      </c>
      <c r="H227" s="72">
        <v>9</v>
      </c>
      <c r="I227" s="74" t="s">
        <v>995</v>
      </c>
    </row>
    <row r="228" spans="4:9" ht="15.75" customHeight="1">
      <c r="D228" s="72">
        <v>5</v>
      </c>
      <c r="E228" s="73" t="s">
        <v>904</v>
      </c>
      <c r="F228" s="72">
        <v>5</v>
      </c>
      <c r="G228" s="72">
        <v>3</v>
      </c>
      <c r="H228" s="72" t="s">
        <v>770</v>
      </c>
      <c r="I228" s="74" t="s">
        <v>996</v>
      </c>
    </row>
    <row r="229" spans="4:9" ht="15.75" customHeight="1">
      <c r="D229" s="72">
        <v>5</v>
      </c>
      <c r="E229" s="73" t="s">
        <v>904</v>
      </c>
      <c r="F229" s="72">
        <v>5</v>
      </c>
      <c r="G229" s="72">
        <v>3</v>
      </c>
      <c r="H229" s="72" t="s">
        <v>772</v>
      </c>
      <c r="I229" s="74" t="s">
        <v>997</v>
      </c>
    </row>
    <row r="230" spans="4:9" ht="15.75" customHeight="1">
      <c r="D230" s="72">
        <v>5</v>
      </c>
      <c r="E230" s="73" t="s">
        <v>904</v>
      </c>
      <c r="F230" s="72">
        <v>5</v>
      </c>
      <c r="G230" s="72">
        <v>3</v>
      </c>
      <c r="H230" s="72" t="s">
        <v>774</v>
      </c>
      <c r="I230" s="74" t="s">
        <v>998</v>
      </c>
    </row>
    <row r="231" spans="4:9" ht="15.75" customHeight="1">
      <c r="D231" s="70">
        <v>6</v>
      </c>
      <c r="E231" s="71" t="s">
        <v>904</v>
      </c>
      <c r="F231" s="70">
        <v>6</v>
      </c>
      <c r="G231" s="70">
        <v>4</v>
      </c>
      <c r="H231" s="70" t="s">
        <v>656</v>
      </c>
      <c r="I231" s="51" t="s">
        <v>999</v>
      </c>
    </row>
    <row r="232" spans="4:9" ht="15.75" customHeight="1">
      <c r="D232" s="72">
        <v>6</v>
      </c>
      <c r="E232" s="73" t="s">
        <v>904</v>
      </c>
      <c r="F232" s="72">
        <v>6</v>
      </c>
      <c r="G232" s="72">
        <v>4</v>
      </c>
      <c r="H232" s="72">
        <v>1</v>
      </c>
      <c r="I232" s="74" t="s">
        <v>1000</v>
      </c>
    </row>
    <row r="233" spans="4:9" ht="15.75" customHeight="1">
      <c r="D233" s="72">
        <v>6</v>
      </c>
      <c r="E233" s="73" t="s">
        <v>904</v>
      </c>
      <c r="F233" s="72">
        <v>6</v>
      </c>
      <c r="G233" s="72">
        <v>4</v>
      </c>
      <c r="H233" s="72">
        <v>2</v>
      </c>
      <c r="I233" s="74" t="s">
        <v>1001</v>
      </c>
    </row>
    <row r="234" spans="4:9" ht="15.75" customHeight="1">
      <c r="D234" s="70">
        <v>7</v>
      </c>
      <c r="E234" s="71" t="s">
        <v>904</v>
      </c>
      <c r="F234" s="70">
        <v>7</v>
      </c>
      <c r="G234" s="70">
        <v>5</v>
      </c>
      <c r="H234" s="70" t="s">
        <v>656</v>
      </c>
      <c r="I234" s="51" t="s">
        <v>1002</v>
      </c>
    </row>
    <row r="235" spans="4:9" ht="15.75" customHeight="1">
      <c r="D235" s="72">
        <v>7</v>
      </c>
      <c r="E235" s="73" t="s">
        <v>904</v>
      </c>
      <c r="F235" s="72">
        <v>7</v>
      </c>
      <c r="G235" s="72">
        <v>5</v>
      </c>
      <c r="H235" s="72">
        <v>1</v>
      </c>
      <c r="I235" s="74" t="s">
        <v>1003</v>
      </c>
    </row>
    <row r="236" spans="4:9" ht="15.75" customHeight="1">
      <c r="D236" s="72">
        <v>7</v>
      </c>
      <c r="E236" s="73" t="s">
        <v>904</v>
      </c>
      <c r="F236" s="72">
        <v>7</v>
      </c>
      <c r="G236" s="72">
        <v>5</v>
      </c>
      <c r="H236" s="72">
        <v>2</v>
      </c>
      <c r="I236" s="74" t="s">
        <v>1004</v>
      </c>
    </row>
    <row r="237" spans="4:9" ht="15.75" customHeight="1">
      <c r="D237" s="72">
        <v>7</v>
      </c>
      <c r="E237" s="73" t="s">
        <v>904</v>
      </c>
      <c r="F237" s="72">
        <v>7</v>
      </c>
      <c r="G237" s="72">
        <v>5</v>
      </c>
      <c r="H237" s="72">
        <v>3</v>
      </c>
      <c r="I237" s="74" t="s">
        <v>1005</v>
      </c>
    </row>
    <row r="238" spans="4:9" ht="15.75" customHeight="1">
      <c r="D238" s="72">
        <v>7</v>
      </c>
      <c r="E238" s="73" t="s">
        <v>904</v>
      </c>
      <c r="F238" s="72">
        <v>7</v>
      </c>
      <c r="G238" s="72">
        <v>5</v>
      </c>
      <c r="H238" s="72">
        <v>4</v>
      </c>
      <c r="I238" s="74" t="s">
        <v>1006</v>
      </c>
    </row>
    <row r="239" spans="4:9" ht="15.75" customHeight="1">
      <c r="D239" s="70">
        <v>8</v>
      </c>
      <c r="E239" s="71" t="s">
        <v>904</v>
      </c>
      <c r="F239" s="70">
        <v>8</v>
      </c>
      <c r="G239" s="70">
        <v>6</v>
      </c>
      <c r="H239" s="70" t="s">
        <v>656</v>
      </c>
      <c r="I239" s="51" t="s">
        <v>1007</v>
      </c>
    </row>
    <row r="240" spans="4:9" ht="15.75" customHeight="1">
      <c r="D240" s="72">
        <v>8</v>
      </c>
      <c r="E240" s="73" t="s">
        <v>904</v>
      </c>
      <c r="F240" s="72">
        <v>8</v>
      </c>
      <c r="G240" s="72">
        <v>6</v>
      </c>
      <c r="H240" s="72">
        <v>1</v>
      </c>
      <c r="I240" s="74" t="s">
        <v>1008</v>
      </c>
    </row>
    <row r="241" spans="2:9" ht="15.75" customHeight="1">
      <c r="D241" s="72">
        <v>8</v>
      </c>
      <c r="E241" s="73" t="s">
        <v>904</v>
      </c>
      <c r="F241" s="72">
        <v>8</v>
      </c>
      <c r="G241" s="72">
        <v>6</v>
      </c>
      <c r="H241" s="72">
        <v>2</v>
      </c>
      <c r="I241" s="74" t="s">
        <v>1009</v>
      </c>
    </row>
    <row r="242" spans="2:9" ht="15.75" customHeight="1">
      <c r="D242" s="72">
        <v>8</v>
      </c>
      <c r="E242" s="73" t="s">
        <v>904</v>
      </c>
      <c r="F242" s="72">
        <v>8</v>
      </c>
      <c r="G242" s="72">
        <v>6</v>
      </c>
      <c r="H242" s="72">
        <v>3</v>
      </c>
      <c r="I242" s="74" t="s">
        <v>1010</v>
      </c>
    </row>
    <row r="243" spans="2:9" ht="15.75" customHeight="1">
      <c r="D243" s="72">
        <v>8</v>
      </c>
      <c r="E243" s="73" t="s">
        <v>904</v>
      </c>
      <c r="F243" s="72">
        <v>8</v>
      </c>
      <c r="G243" s="72">
        <v>6</v>
      </c>
      <c r="H243" s="72">
        <v>4</v>
      </c>
      <c r="I243" s="74" t="s">
        <v>1011</v>
      </c>
    </row>
    <row r="244" spans="2:9" ht="15.75" customHeight="1">
      <c r="D244" s="70">
        <v>9</v>
      </c>
      <c r="E244" s="71" t="s">
        <v>904</v>
      </c>
      <c r="F244" s="70">
        <v>9</v>
      </c>
      <c r="G244" s="70">
        <v>7</v>
      </c>
      <c r="H244" s="70" t="s">
        <v>656</v>
      </c>
      <c r="I244" s="51" t="s">
        <v>957</v>
      </c>
    </row>
    <row r="245" spans="2:9" ht="15.75" customHeight="1">
      <c r="D245" s="72">
        <v>9</v>
      </c>
      <c r="E245" s="73" t="s">
        <v>904</v>
      </c>
      <c r="F245" s="72">
        <v>9</v>
      </c>
      <c r="G245" s="72">
        <v>7</v>
      </c>
      <c r="H245" s="72">
        <v>1</v>
      </c>
      <c r="I245" s="74" t="s">
        <v>935</v>
      </c>
    </row>
    <row r="246" spans="2:9" ht="15.75" customHeight="1">
      <c r="D246" s="72">
        <v>9</v>
      </c>
      <c r="E246" s="73" t="s">
        <v>904</v>
      </c>
      <c r="F246" s="72">
        <v>9</v>
      </c>
      <c r="G246" s="72">
        <v>7</v>
      </c>
      <c r="H246" s="72">
        <v>2</v>
      </c>
      <c r="I246" s="74" t="s">
        <v>1012</v>
      </c>
    </row>
    <row r="247" spans="2:9" ht="15.75" customHeight="1">
      <c r="D247" s="72">
        <v>9</v>
      </c>
      <c r="E247" s="73" t="s">
        <v>904</v>
      </c>
      <c r="F247" s="72">
        <v>9</v>
      </c>
      <c r="G247" s="72">
        <v>7</v>
      </c>
      <c r="H247" s="72">
        <v>3</v>
      </c>
      <c r="I247" s="74" t="s">
        <v>1013</v>
      </c>
    </row>
    <row r="248" spans="2:9" ht="15.75" customHeight="1">
      <c r="D248" s="72">
        <v>9</v>
      </c>
      <c r="E248" s="73" t="s">
        <v>904</v>
      </c>
      <c r="F248" s="72">
        <v>9</v>
      </c>
      <c r="G248" s="72">
        <v>7</v>
      </c>
      <c r="H248" s="72">
        <v>4</v>
      </c>
      <c r="I248" s="74" t="s">
        <v>1014</v>
      </c>
    </row>
    <row r="249" spans="2:9" ht="15.75" customHeight="1">
      <c r="D249" s="72">
        <v>9</v>
      </c>
      <c r="E249" s="73" t="s">
        <v>904</v>
      </c>
      <c r="F249" s="72">
        <v>9</v>
      </c>
      <c r="G249" s="72">
        <v>7</v>
      </c>
      <c r="H249" s="72">
        <v>5</v>
      </c>
      <c r="I249" s="74" t="s">
        <v>1015</v>
      </c>
    </row>
    <row r="250" spans="2:9" ht="15.75" customHeight="1">
      <c r="D250" s="72">
        <v>9</v>
      </c>
      <c r="E250" s="73" t="s">
        <v>904</v>
      </c>
      <c r="F250" s="72">
        <v>9</v>
      </c>
      <c r="G250" s="72">
        <v>7</v>
      </c>
      <c r="H250" s="72">
        <v>6</v>
      </c>
      <c r="I250" s="74" t="s">
        <v>1016</v>
      </c>
    </row>
    <row r="251" spans="2:9" ht="15.75" customHeight="1">
      <c r="D251" s="72">
        <v>9</v>
      </c>
      <c r="E251" s="73" t="s">
        <v>904</v>
      </c>
      <c r="F251" s="72">
        <v>9</v>
      </c>
      <c r="G251" s="72">
        <v>7</v>
      </c>
      <c r="H251" s="72">
        <v>7</v>
      </c>
      <c r="I251" s="74" t="s">
        <v>1017</v>
      </c>
    </row>
    <row r="252" spans="2:9" ht="15.75" customHeight="1">
      <c r="B252" s="59">
        <v>1</v>
      </c>
      <c r="C252" s="59">
        <v>1</v>
      </c>
      <c r="D252" s="60">
        <v>4</v>
      </c>
      <c r="E252" s="57" t="s">
        <v>1018</v>
      </c>
      <c r="F252" s="56"/>
      <c r="G252" s="56"/>
      <c r="H252" s="56"/>
      <c r="I252" s="61" t="s">
        <v>1019</v>
      </c>
    </row>
    <row r="253" spans="2:9" ht="15.75" customHeight="1">
      <c r="C253" s="62">
        <v>2</v>
      </c>
      <c r="D253" s="63">
        <v>4</v>
      </c>
      <c r="E253" s="64" t="s">
        <v>1018</v>
      </c>
      <c r="F253" s="65">
        <v>1</v>
      </c>
      <c r="G253" s="65" t="s">
        <v>656</v>
      </c>
      <c r="H253" s="65" t="s">
        <v>656</v>
      </c>
      <c r="I253" s="66" t="s">
        <v>1020</v>
      </c>
    </row>
    <row r="254" spans="2:9" ht="15.75" customHeight="1">
      <c r="D254" s="70">
        <v>4</v>
      </c>
      <c r="E254" s="71" t="s">
        <v>1018</v>
      </c>
      <c r="F254" s="70">
        <v>1</v>
      </c>
      <c r="G254" s="70">
        <v>1</v>
      </c>
      <c r="H254" s="70" t="s">
        <v>656</v>
      </c>
      <c r="I254" s="51" t="s">
        <v>1021</v>
      </c>
    </row>
    <row r="255" spans="2:9" ht="15.75" customHeight="1">
      <c r="D255" s="70">
        <v>4</v>
      </c>
      <c r="E255" s="71" t="s">
        <v>1018</v>
      </c>
      <c r="F255" s="70">
        <v>1</v>
      </c>
      <c r="G255" s="70">
        <v>2</v>
      </c>
      <c r="H255" s="70" t="s">
        <v>656</v>
      </c>
      <c r="I255" s="51" t="s">
        <v>1022</v>
      </c>
    </row>
    <row r="256" spans="2:9" ht="15.75" customHeight="1">
      <c r="D256" s="70">
        <v>4</v>
      </c>
      <c r="E256" s="71" t="s">
        <v>1018</v>
      </c>
      <c r="F256" s="70">
        <v>1</v>
      </c>
      <c r="G256" s="70">
        <v>3</v>
      </c>
      <c r="H256" s="70" t="s">
        <v>656</v>
      </c>
      <c r="I256" s="51" t="s">
        <v>1023</v>
      </c>
    </row>
    <row r="257" spans="3:9" ht="15.75" customHeight="1">
      <c r="D257" s="70">
        <v>4</v>
      </c>
      <c r="E257" s="71" t="s">
        <v>1018</v>
      </c>
      <c r="F257" s="70">
        <v>1</v>
      </c>
      <c r="G257" s="70">
        <v>4</v>
      </c>
      <c r="H257" s="70" t="s">
        <v>656</v>
      </c>
      <c r="I257" s="51" t="s">
        <v>1024</v>
      </c>
    </row>
    <row r="258" spans="3:9" ht="15.75" customHeight="1">
      <c r="D258" s="70">
        <v>4</v>
      </c>
      <c r="E258" s="71" t="s">
        <v>1018</v>
      </c>
      <c r="F258" s="70">
        <v>1</v>
      </c>
      <c r="G258" s="70">
        <v>5</v>
      </c>
      <c r="H258" s="70" t="s">
        <v>656</v>
      </c>
      <c r="I258" s="51" t="s">
        <v>809</v>
      </c>
    </row>
    <row r="259" spans="3:9" ht="15.75" customHeight="1">
      <c r="C259" s="62">
        <v>2</v>
      </c>
      <c r="D259" s="63">
        <v>4</v>
      </c>
      <c r="E259" s="64" t="s">
        <v>1018</v>
      </c>
      <c r="F259" s="65">
        <v>2</v>
      </c>
      <c r="G259" s="65" t="s">
        <v>656</v>
      </c>
      <c r="H259" s="65" t="s">
        <v>656</v>
      </c>
      <c r="I259" s="66" t="s">
        <v>1025</v>
      </c>
    </row>
    <row r="260" spans="3:9" ht="15.75" customHeight="1">
      <c r="D260" s="70">
        <v>4</v>
      </c>
      <c r="E260" s="71" t="s">
        <v>1018</v>
      </c>
      <c r="F260" s="70">
        <v>2</v>
      </c>
      <c r="G260" s="70">
        <v>1</v>
      </c>
      <c r="H260" s="70" t="s">
        <v>656</v>
      </c>
      <c r="I260" s="51" t="s">
        <v>1026</v>
      </c>
    </row>
    <row r="261" spans="3:9" ht="15.75" customHeight="1">
      <c r="D261" s="70">
        <v>4</v>
      </c>
      <c r="E261" s="71" t="s">
        <v>1018</v>
      </c>
      <c r="F261" s="70">
        <v>2</v>
      </c>
      <c r="G261" s="70">
        <v>2</v>
      </c>
      <c r="H261" s="70" t="s">
        <v>656</v>
      </c>
      <c r="I261" s="51" t="s">
        <v>1027</v>
      </c>
    </row>
    <row r="262" spans="3:9" ht="15.75" customHeight="1">
      <c r="C262" s="62">
        <v>2</v>
      </c>
      <c r="D262" s="63">
        <v>4</v>
      </c>
      <c r="E262" s="64" t="s">
        <v>1018</v>
      </c>
      <c r="F262" s="65">
        <v>3</v>
      </c>
      <c r="G262" s="65" t="s">
        <v>656</v>
      </c>
      <c r="H262" s="65" t="s">
        <v>656</v>
      </c>
      <c r="I262" s="66" t="s">
        <v>1028</v>
      </c>
    </row>
    <row r="263" spans="3:9" ht="15.75" customHeight="1">
      <c r="D263" s="70">
        <v>4</v>
      </c>
      <c r="E263" s="71" t="s">
        <v>1018</v>
      </c>
      <c r="F263" s="70">
        <v>3</v>
      </c>
      <c r="G263" s="70">
        <v>1</v>
      </c>
      <c r="H263" s="70" t="s">
        <v>656</v>
      </c>
      <c r="I263" s="51" t="s">
        <v>1029</v>
      </c>
    </row>
    <row r="264" spans="3:9" ht="15.75" customHeight="1">
      <c r="D264" s="70">
        <v>4</v>
      </c>
      <c r="E264" s="71" t="s">
        <v>1018</v>
      </c>
      <c r="F264" s="70">
        <v>3</v>
      </c>
      <c r="G264" s="70">
        <v>2</v>
      </c>
      <c r="H264" s="70" t="s">
        <v>656</v>
      </c>
      <c r="I264" s="51" t="s">
        <v>1030</v>
      </c>
    </row>
    <row r="265" spans="3:9" ht="15.75" customHeight="1">
      <c r="D265" s="70">
        <v>4</v>
      </c>
      <c r="E265" s="71" t="s">
        <v>1018</v>
      </c>
      <c r="F265" s="70">
        <v>3</v>
      </c>
      <c r="G265" s="70">
        <v>3</v>
      </c>
      <c r="H265" s="70" t="s">
        <v>656</v>
      </c>
      <c r="I265" s="51" t="s">
        <v>1031</v>
      </c>
    </row>
    <row r="266" spans="3:9" ht="15.75" customHeight="1">
      <c r="C266" s="62">
        <v>2</v>
      </c>
      <c r="D266" s="63">
        <v>4</v>
      </c>
      <c r="E266" s="64" t="s">
        <v>1018</v>
      </c>
      <c r="F266" s="65">
        <v>4</v>
      </c>
      <c r="G266" s="65" t="s">
        <v>656</v>
      </c>
      <c r="H266" s="65" t="s">
        <v>656</v>
      </c>
      <c r="I266" s="66" t="s">
        <v>1032</v>
      </c>
    </row>
    <row r="267" spans="3:9" ht="15.75" customHeight="1">
      <c r="D267" s="70">
        <v>4</v>
      </c>
      <c r="E267" s="71" t="s">
        <v>1018</v>
      </c>
      <c r="F267" s="70">
        <v>4</v>
      </c>
      <c r="G267" s="70">
        <v>1</v>
      </c>
      <c r="H267" s="70" t="s">
        <v>656</v>
      </c>
      <c r="I267" s="51" t="s">
        <v>858</v>
      </c>
    </row>
    <row r="268" spans="3:9" ht="15.75" customHeight="1">
      <c r="D268" s="70">
        <v>4</v>
      </c>
      <c r="E268" s="71" t="s">
        <v>1018</v>
      </c>
      <c r="F268" s="70">
        <v>4</v>
      </c>
      <c r="G268" s="70">
        <v>2</v>
      </c>
      <c r="H268" s="70" t="s">
        <v>656</v>
      </c>
      <c r="I268" s="51" t="s">
        <v>859</v>
      </c>
    </row>
    <row r="269" spans="3:9" ht="15.75" customHeight="1">
      <c r="D269" s="70">
        <v>4</v>
      </c>
      <c r="E269" s="71" t="s">
        <v>1018</v>
      </c>
      <c r="F269" s="70">
        <v>4</v>
      </c>
      <c r="G269" s="70">
        <v>3</v>
      </c>
      <c r="H269" s="70" t="s">
        <v>656</v>
      </c>
      <c r="I269" s="51" t="s">
        <v>860</v>
      </c>
    </row>
    <row r="270" spans="3:9" ht="15.75" customHeight="1">
      <c r="D270" s="70">
        <v>4</v>
      </c>
      <c r="E270" s="71" t="s">
        <v>1018</v>
      </c>
      <c r="F270" s="70">
        <v>4</v>
      </c>
      <c r="G270" s="70">
        <v>4</v>
      </c>
      <c r="H270" s="70" t="s">
        <v>656</v>
      </c>
      <c r="I270" s="51" t="s">
        <v>1033</v>
      </c>
    </row>
    <row r="271" spans="3:9" ht="15.75" customHeight="1">
      <c r="D271" s="70">
        <v>4</v>
      </c>
      <c r="E271" s="71" t="s">
        <v>1018</v>
      </c>
      <c r="F271" s="70">
        <v>4</v>
      </c>
      <c r="G271" s="70">
        <v>5</v>
      </c>
      <c r="H271" s="70" t="s">
        <v>656</v>
      </c>
      <c r="I271" s="51" t="s">
        <v>1034</v>
      </c>
    </row>
    <row r="272" spans="3:9" ht="15.75" customHeight="1">
      <c r="D272" s="70">
        <v>4</v>
      </c>
      <c r="E272" s="71" t="s">
        <v>1018</v>
      </c>
      <c r="F272" s="70">
        <v>4</v>
      </c>
      <c r="G272" s="70">
        <v>6</v>
      </c>
      <c r="H272" s="70" t="s">
        <v>656</v>
      </c>
      <c r="I272" s="51" t="s">
        <v>861</v>
      </c>
    </row>
    <row r="273" spans="3:9" ht="15.75" customHeight="1">
      <c r="C273" s="62">
        <v>2</v>
      </c>
      <c r="D273" s="63">
        <v>4</v>
      </c>
      <c r="E273" s="64" t="s">
        <v>1018</v>
      </c>
      <c r="F273" s="65">
        <v>5</v>
      </c>
      <c r="G273" s="65" t="s">
        <v>656</v>
      </c>
      <c r="H273" s="65" t="s">
        <v>656</v>
      </c>
      <c r="I273" s="66" t="s">
        <v>1035</v>
      </c>
    </row>
    <row r="274" spans="3:9" ht="15.75" customHeight="1">
      <c r="D274" s="70">
        <v>4</v>
      </c>
      <c r="E274" s="71" t="s">
        <v>1018</v>
      </c>
      <c r="F274" s="70">
        <v>5</v>
      </c>
      <c r="G274" s="70">
        <v>1</v>
      </c>
      <c r="H274" s="70" t="s">
        <v>656</v>
      </c>
      <c r="I274" s="51" t="s">
        <v>1036</v>
      </c>
    </row>
    <row r="275" spans="3:9" ht="15.75" customHeight="1">
      <c r="D275" s="72">
        <v>4</v>
      </c>
      <c r="E275" s="73" t="s">
        <v>1018</v>
      </c>
      <c r="F275" s="72">
        <v>5</v>
      </c>
      <c r="G275" s="72">
        <v>1</v>
      </c>
      <c r="H275" s="72">
        <v>1</v>
      </c>
      <c r="I275" s="74" t="s">
        <v>1037</v>
      </c>
    </row>
    <row r="276" spans="3:9" ht="15.75" customHeight="1">
      <c r="D276" s="72">
        <v>4</v>
      </c>
      <c r="E276" s="73" t="s">
        <v>1018</v>
      </c>
      <c r="F276" s="72">
        <v>5</v>
      </c>
      <c r="G276" s="72">
        <v>1</v>
      </c>
      <c r="H276" s="72">
        <v>2</v>
      </c>
      <c r="I276" s="74" t="s">
        <v>1038</v>
      </c>
    </row>
    <row r="277" spans="3:9" ht="15.75" customHeight="1">
      <c r="D277" s="72">
        <v>4</v>
      </c>
      <c r="E277" s="73" t="s">
        <v>1018</v>
      </c>
      <c r="F277" s="72">
        <v>5</v>
      </c>
      <c r="G277" s="72">
        <v>1</v>
      </c>
      <c r="H277" s="72">
        <v>3</v>
      </c>
      <c r="I277" s="74" t="s">
        <v>1039</v>
      </c>
    </row>
    <row r="278" spans="3:9" ht="15.75" customHeight="1">
      <c r="D278" s="72">
        <v>4</v>
      </c>
      <c r="E278" s="73" t="s">
        <v>1018</v>
      </c>
      <c r="F278" s="72">
        <v>5</v>
      </c>
      <c r="G278" s="72">
        <v>1</v>
      </c>
      <c r="H278" s="72">
        <v>4</v>
      </c>
      <c r="I278" s="74" t="s">
        <v>1040</v>
      </c>
    </row>
    <row r="279" spans="3:9" ht="15.75" customHeight="1">
      <c r="D279" s="70">
        <v>4</v>
      </c>
      <c r="E279" s="71" t="s">
        <v>1018</v>
      </c>
      <c r="F279" s="70">
        <v>5</v>
      </c>
      <c r="G279" s="70">
        <v>2</v>
      </c>
      <c r="H279" s="70" t="s">
        <v>656</v>
      </c>
      <c r="I279" s="51" t="s">
        <v>1041</v>
      </c>
    </row>
    <row r="280" spans="3:9" ht="15.75" customHeight="1">
      <c r="D280" s="70">
        <v>4</v>
      </c>
      <c r="E280" s="71" t="s">
        <v>1018</v>
      </c>
      <c r="F280" s="70">
        <v>5</v>
      </c>
      <c r="G280" s="70">
        <v>3</v>
      </c>
      <c r="H280" s="70" t="s">
        <v>656</v>
      </c>
      <c r="I280" s="51" t="s">
        <v>1042</v>
      </c>
    </row>
    <row r="281" spans="3:9" ht="15.75" customHeight="1">
      <c r="D281" s="70">
        <v>4</v>
      </c>
      <c r="E281" s="71" t="s">
        <v>1018</v>
      </c>
      <c r="F281" s="70">
        <v>5</v>
      </c>
      <c r="G281" s="70">
        <v>4</v>
      </c>
      <c r="H281" s="70" t="s">
        <v>656</v>
      </c>
      <c r="I281" s="51" t="s">
        <v>1043</v>
      </c>
    </row>
    <row r="282" spans="3:9" ht="15.75" customHeight="1">
      <c r="D282" s="70">
        <v>4</v>
      </c>
      <c r="E282" s="71" t="s">
        <v>1018</v>
      </c>
      <c r="F282" s="70">
        <v>5</v>
      </c>
      <c r="G282" s="70">
        <v>5</v>
      </c>
      <c r="H282" s="70" t="s">
        <v>656</v>
      </c>
      <c r="I282" s="51" t="s">
        <v>1044</v>
      </c>
    </row>
    <row r="283" spans="3:9" ht="15.75" customHeight="1">
      <c r="D283" s="70">
        <v>4</v>
      </c>
      <c r="E283" s="71" t="s">
        <v>1018</v>
      </c>
      <c r="F283" s="70">
        <v>5</v>
      </c>
      <c r="G283" s="70">
        <v>6</v>
      </c>
      <c r="H283" s="70" t="s">
        <v>656</v>
      </c>
      <c r="I283" s="51" t="s">
        <v>1045</v>
      </c>
    </row>
    <row r="284" spans="3:9" ht="15.75" customHeight="1">
      <c r="C284" s="62">
        <v>2</v>
      </c>
      <c r="D284" s="63">
        <v>4</v>
      </c>
      <c r="E284" s="64" t="s">
        <v>1018</v>
      </c>
      <c r="F284" s="65">
        <v>7</v>
      </c>
      <c r="G284" s="65" t="s">
        <v>656</v>
      </c>
      <c r="H284" s="65" t="s">
        <v>656</v>
      </c>
      <c r="I284" s="66" t="s">
        <v>1046</v>
      </c>
    </row>
    <row r="285" spans="3:9" ht="15.75" customHeight="1">
      <c r="D285" s="70">
        <v>4</v>
      </c>
      <c r="E285" s="71" t="s">
        <v>1018</v>
      </c>
      <c r="F285" s="70">
        <v>7</v>
      </c>
      <c r="G285" s="70">
        <v>1</v>
      </c>
      <c r="H285" s="70"/>
      <c r="I285" s="51" t="s">
        <v>1047</v>
      </c>
    </row>
    <row r="286" spans="3:9" ht="15.75" customHeight="1">
      <c r="D286" s="70">
        <v>4</v>
      </c>
      <c r="E286" s="71" t="s">
        <v>1018</v>
      </c>
      <c r="F286" s="70">
        <v>7</v>
      </c>
      <c r="G286" s="70">
        <v>2</v>
      </c>
      <c r="H286" s="70"/>
      <c r="I286" s="51" t="s">
        <v>1048</v>
      </c>
    </row>
    <row r="287" spans="3:9" ht="15.75" customHeight="1">
      <c r="D287" s="70">
        <v>4</v>
      </c>
      <c r="E287" s="71" t="s">
        <v>1018</v>
      </c>
      <c r="F287" s="70">
        <v>7</v>
      </c>
      <c r="G287" s="70">
        <v>3</v>
      </c>
      <c r="H287" s="70"/>
      <c r="I287" s="51" t="s">
        <v>935</v>
      </c>
    </row>
    <row r="288" spans="3:9" ht="15.75" customHeight="1">
      <c r="D288" s="70">
        <v>4</v>
      </c>
      <c r="E288" s="71" t="s">
        <v>1018</v>
      </c>
      <c r="F288" s="70">
        <v>7</v>
      </c>
      <c r="G288" s="70">
        <v>4</v>
      </c>
      <c r="H288" s="70"/>
      <c r="I288" s="51" t="s">
        <v>1049</v>
      </c>
    </row>
    <row r="289" spans="3:9" ht="15.75" customHeight="1">
      <c r="D289" s="70">
        <v>4</v>
      </c>
      <c r="E289" s="71" t="s">
        <v>1018</v>
      </c>
      <c r="F289" s="70">
        <v>7</v>
      </c>
      <c r="G289" s="70">
        <v>5</v>
      </c>
      <c r="H289" s="70"/>
      <c r="I289" s="51" t="s">
        <v>1050</v>
      </c>
    </row>
    <row r="290" spans="3:9" ht="15.75" customHeight="1">
      <c r="D290" s="70">
        <v>4</v>
      </c>
      <c r="E290" s="71" t="s">
        <v>1018</v>
      </c>
      <c r="F290" s="70">
        <v>7</v>
      </c>
      <c r="G290" s="70">
        <v>6</v>
      </c>
      <c r="H290" s="70"/>
      <c r="I290" s="51" t="s">
        <v>1051</v>
      </c>
    </row>
    <row r="291" spans="3:9" ht="15.75" customHeight="1">
      <c r="D291" s="70">
        <v>4</v>
      </c>
      <c r="E291" s="71" t="s">
        <v>1018</v>
      </c>
      <c r="F291" s="70">
        <v>7</v>
      </c>
      <c r="G291" s="70">
        <v>7</v>
      </c>
      <c r="H291" s="70"/>
      <c r="I291" s="51" t="s">
        <v>1052</v>
      </c>
    </row>
    <row r="292" spans="3:9" ht="15.75" customHeight="1">
      <c r="C292" s="62">
        <v>2</v>
      </c>
      <c r="D292" s="63">
        <v>4</v>
      </c>
      <c r="E292" s="64" t="s">
        <v>1018</v>
      </c>
      <c r="F292" s="65">
        <v>8</v>
      </c>
      <c r="G292" s="65" t="s">
        <v>656</v>
      </c>
      <c r="H292" s="65" t="s">
        <v>656</v>
      </c>
      <c r="I292" s="66" t="s">
        <v>1053</v>
      </c>
    </row>
    <row r="293" spans="3:9" ht="15.75" customHeight="1">
      <c r="D293" s="70">
        <v>4</v>
      </c>
      <c r="E293" s="71" t="s">
        <v>1018</v>
      </c>
      <c r="F293" s="70">
        <v>8</v>
      </c>
      <c r="G293" s="70">
        <v>1</v>
      </c>
      <c r="H293" s="70" t="s">
        <v>656</v>
      </c>
      <c r="I293" s="51" t="s">
        <v>1054</v>
      </c>
    </row>
    <row r="294" spans="3:9" ht="15.75" customHeight="1">
      <c r="D294" s="70">
        <v>4</v>
      </c>
      <c r="E294" s="71" t="s">
        <v>1018</v>
      </c>
      <c r="F294" s="70">
        <v>8</v>
      </c>
      <c r="G294" s="70">
        <v>2</v>
      </c>
      <c r="H294" s="70" t="s">
        <v>656</v>
      </c>
      <c r="I294" s="51" t="s">
        <v>1055</v>
      </c>
    </row>
    <row r="295" spans="3:9" ht="15.75" customHeight="1">
      <c r="D295" s="70">
        <v>4</v>
      </c>
      <c r="E295" s="71" t="s">
        <v>1018</v>
      </c>
      <c r="F295" s="70">
        <v>8</v>
      </c>
      <c r="G295" s="70">
        <v>3</v>
      </c>
      <c r="H295" s="70" t="s">
        <v>656</v>
      </c>
      <c r="I295" s="51" t="s">
        <v>1056</v>
      </c>
    </row>
    <row r="296" spans="3:9" ht="15.75" customHeight="1">
      <c r="D296" s="70">
        <v>4</v>
      </c>
      <c r="E296" s="71" t="s">
        <v>1018</v>
      </c>
      <c r="F296" s="70">
        <v>8</v>
      </c>
      <c r="G296" s="70">
        <v>4</v>
      </c>
      <c r="H296" s="70" t="s">
        <v>656</v>
      </c>
      <c r="I296" s="51" t="s">
        <v>1057</v>
      </c>
    </row>
    <row r="297" spans="3:9" ht="15.75" customHeight="1">
      <c r="D297" s="70">
        <v>4</v>
      </c>
      <c r="E297" s="71" t="s">
        <v>1018</v>
      </c>
      <c r="F297" s="70">
        <v>8</v>
      </c>
      <c r="G297" s="70">
        <v>5</v>
      </c>
      <c r="H297" s="70" t="s">
        <v>656</v>
      </c>
      <c r="I297" s="51" t="s">
        <v>1058</v>
      </c>
    </row>
    <row r="298" spans="3:9" ht="15.75" customHeight="1">
      <c r="D298" s="70">
        <v>4</v>
      </c>
      <c r="E298" s="71" t="s">
        <v>1018</v>
      </c>
      <c r="F298" s="70">
        <v>8</v>
      </c>
      <c r="G298" s="70">
        <v>6</v>
      </c>
      <c r="H298" s="70" t="s">
        <v>656</v>
      </c>
      <c r="I298" s="51" t="s">
        <v>1059</v>
      </c>
    </row>
    <row r="299" spans="3:9" ht="15.75" customHeight="1">
      <c r="D299" s="70">
        <v>4</v>
      </c>
      <c r="E299" s="71" t="s">
        <v>1018</v>
      </c>
      <c r="F299" s="70">
        <v>8</v>
      </c>
      <c r="G299" s="70">
        <v>7</v>
      </c>
      <c r="H299" s="70" t="s">
        <v>656</v>
      </c>
      <c r="I299" s="51" t="s">
        <v>1060</v>
      </c>
    </row>
    <row r="300" spans="3:9" ht="15.75" customHeight="1">
      <c r="D300" s="70">
        <v>4</v>
      </c>
      <c r="E300" s="71" t="s">
        <v>1018</v>
      </c>
      <c r="F300" s="70">
        <v>8</v>
      </c>
      <c r="G300" s="70">
        <v>8</v>
      </c>
      <c r="H300" s="70" t="s">
        <v>656</v>
      </c>
      <c r="I300" s="51" t="s">
        <v>1061</v>
      </c>
    </row>
    <row r="301" spans="3:9" ht="15.75" customHeight="1">
      <c r="C301" s="62">
        <v>2</v>
      </c>
      <c r="D301" s="63">
        <v>4</v>
      </c>
      <c r="E301" s="64" t="s">
        <v>1018</v>
      </c>
      <c r="F301" s="65">
        <v>9</v>
      </c>
      <c r="G301" s="65" t="s">
        <v>656</v>
      </c>
      <c r="H301" s="65" t="s">
        <v>656</v>
      </c>
      <c r="I301" s="66" t="s">
        <v>1062</v>
      </c>
    </row>
    <row r="302" spans="3:9" ht="15.75" customHeight="1">
      <c r="D302" s="70">
        <v>4</v>
      </c>
      <c r="E302" s="71" t="s">
        <v>1018</v>
      </c>
      <c r="F302" s="70">
        <v>9</v>
      </c>
      <c r="G302" s="70">
        <v>1</v>
      </c>
      <c r="H302" s="70" t="s">
        <v>656</v>
      </c>
      <c r="I302" s="51" t="s">
        <v>1063</v>
      </c>
    </row>
    <row r="303" spans="3:9" ht="15.75" customHeight="1">
      <c r="D303" s="70">
        <v>4</v>
      </c>
      <c r="E303" s="71" t="s">
        <v>1018</v>
      </c>
      <c r="F303" s="70">
        <v>9</v>
      </c>
      <c r="G303" s="70">
        <v>2</v>
      </c>
      <c r="H303" s="70" t="s">
        <v>656</v>
      </c>
      <c r="I303" s="51" t="s">
        <v>1064</v>
      </c>
    </row>
    <row r="304" spans="3:9" ht="15.75" customHeight="1">
      <c r="D304" s="70">
        <v>4</v>
      </c>
      <c r="E304" s="71" t="s">
        <v>1018</v>
      </c>
      <c r="F304" s="70">
        <v>9</v>
      </c>
      <c r="G304" s="70">
        <v>3</v>
      </c>
      <c r="H304" s="70" t="s">
        <v>656</v>
      </c>
      <c r="I304" s="51" t="s">
        <v>1065</v>
      </c>
    </row>
    <row r="305" spans="4:9" ht="15.75" customHeight="1">
      <c r="D305" s="72">
        <v>4</v>
      </c>
      <c r="E305" s="73" t="s">
        <v>1018</v>
      </c>
      <c r="F305" s="72">
        <v>9</v>
      </c>
      <c r="G305" s="72">
        <v>3</v>
      </c>
      <c r="H305" s="72">
        <v>1</v>
      </c>
      <c r="I305" s="74" t="s">
        <v>1066</v>
      </c>
    </row>
    <row r="306" spans="4:9" ht="15.75" customHeight="1">
      <c r="D306" s="72">
        <v>4</v>
      </c>
      <c r="E306" s="73" t="s">
        <v>1018</v>
      </c>
      <c r="F306" s="72">
        <v>9</v>
      </c>
      <c r="G306" s="72">
        <v>3</v>
      </c>
      <c r="H306" s="72">
        <v>2</v>
      </c>
      <c r="I306" s="74" t="s">
        <v>1067</v>
      </c>
    </row>
    <row r="307" spans="4:9" ht="15.75" customHeight="1">
      <c r="D307" s="70">
        <v>4</v>
      </c>
      <c r="E307" s="71" t="s">
        <v>1018</v>
      </c>
      <c r="F307" s="70">
        <v>9</v>
      </c>
      <c r="G307" s="70">
        <v>4</v>
      </c>
      <c r="H307" s="70" t="s">
        <v>656</v>
      </c>
      <c r="I307" s="51" t="s">
        <v>1068</v>
      </c>
    </row>
    <row r="308" spans="4:9" ht="15.75" customHeight="1">
      <c r="D308" s="70">
        <v>4</v>
      </c>
      <c r="E308" s="71" t="s">
        <v>1018</v>
      </c>
      <c r="F308" s="70">
        <v>9</v>
      </c>
      <c r="G308" s="70">
        <v>5</v>
      </c>
      <c r="H308" s="70" t="s">
        <v>656</v>
      </c>
      <c r="I308" s="51" t="s">
        <v>1069</v>
      </c>
    </row>
    <row r="309" spans="4:9" ht="15.75" customHeight="1">
      <c r="D309" s="72">
        <v>4</v>
      </c>
      <c r="E309" s="73" t="s">
        <v>1018</v>
      </c>
      <c r="F309" s="72">
        <v>9</v>
      </c>
      <c r="G309" s="72">
        <v>5</v>
      </c>
      <c r="H309" s="72">
        <v>1</v>
      </c>
      <c r="I309" s="74" t="s">
        <v>1070</v>
      </c>
    </row>
    <row r="310" spans="4:9" ht="15.75" customHeight="1">
      <c r="D310" s="72">
        <v>4</v>
      </c>
      <c r="E310" s="73" t="s">
        <v>1018</v>
      </c>
      <c r="F310" s="72">
        <v>9</v>
      </c>
      <c r="G310" s="72">
        <v>5</v>
      </c>
      <c r="H310" s="72">
        <v>2</v>
      </c>
      <c r="I310" s="74" t="s">
        <v>1071</v>
      </c>
    </row>
    <row r="311" spans="4:9" ht="15.75" customHeight="1">
      <c r="D311" s="72">
        <v>4</v>
      </c>
      <c r="E311" s="73" t="s">
        <v>1018</v>
      </c>
      <c r="F311" s="72">
        <v>9</v>
      </c>
      <c r="G311" s="72">
        <v>5</v>
      </c>
      <c r="H311" s="72">
        <v>3</v>
      </c>
      <c r="I311" s="74" t="s">
        <v>1072</v>
      </c>
    </row>
    <row r="312" spans="4:9" ht="15.75" customHeight="1">
      <c r="D312" s="70">
        <v>4</v>
      </c>
      <c r="E312" s="71" t="s">
        <v>1018</v>
      </c>
      <c r="F312" s="70">
        <v>9</v>
      </c>
      <c r="G312" s="70">
        <v>6</v>
      </c>
      <c r="H312" s="70" t="s">
        <v>656</v>
      </c>
      <c r="I312" s="51" t="s">
        <v>1073</v>
      </c>
    </row>
    <row r="313" spans="4:9" ht="15.75" customHeight="1">
      <c r="D313" s="72">
        <v>4</v>
      </c>
      <c r="E313" s="73" t="s">
        <v>1018</v>
      </c>
      <c r="F313" s="72">
        <v>9</v>
      </c>
      <c r="G313" s="72">
        <v>6</v>
      </c>
      <c r="H313" s="72">
        <v>1</v>
      </c>
      <c r="I313" s="74" t="s">
        <v>1074</v>
      </c>
    </row>
    <row r="314" spans="4:9" ht="15.75" customHeight="1">
      <c r="D314" s="72">
        <v>4</v>
      </c>
      <c r="E314" s="73" t="s">
        <v>1018</v>
      </c>
      <c r="F314" s="72">
        <v>9</v>
      </c>
      <c r="G314" s="72">
        <v>6</v>
      </c>
      <c r="H314" s="72">
        <v>2</v>
      </c>
      <c r="I314" s="74" t="s">
        <v>1075</v>
      </c>
    </row>
    <row r="315" spans="4:9" ht="15.75" customHeight="1">
      <c r="D315" s="72">
        <v>4</v>
      </c>
      <c r="E315" s="73" t="s">
        <v>1018</v>
      </c>
      <c r="F315" s="72">
        <v>9</v>
      </c>
      <c r="G315" s="72">
        <v>6</v>
      </c>
      <c r="H315" s="72">
        <v>3</v>
      </c>
      <c r="I315" s="74" t="s">
        <v>1076</v>
      </c>
    </row>
    <row r="316" spans="4:9" ht="15.75" customHeight="1">
      <c r="D316" s="70">
        <v>4</v>
      </c>
      <c r="E316" s="71" t="s">
        <v>1018</v>
      </c>
      <c r="F316" s="70">
        <v>9</v>
      </c>
      <c r="G316" s="70">
        <v>7</v>
      </c>
      <c r="H316" s="70" t="s">
        <v>656</v>
      </c>
      <c r="I316" s="51" t="s">
        <v>1077</v>
      </c>
    </row>
    <row r="317" spans="4:9" ht="15.75" customHeight="1">
      <c r="D317" s="72">
        <v>4</v>
      </c>
      <c r="E317" s="73" t="s">
        <v>1018</v>
      </c>
      <c r="F317" s="72">
        <v>9</v>
      </c>
      <c r="G317" s="72">
        <v>7</v>
      </c>
      <c r="H317" s="72">
        <v>1</v>
      </c>
      <c r="I317" s="74" t="s">
        <v>1078</v>
      </c>
    </row>
    <row r="318" spans="4:9" ht="15.75" customHeight="1">
      <c r="D318" s="72">
        <v>4</v>
      </c>
      <c r="E318" s="73" t="s">
        <v>1018</v>
      </c>
      <c r="F318" s="72">
        <v>9</v>
      </c>
      <c r="G318" s="72">
        <v>7</v>
      </c>
      <c r="H318" s="72">
        <v>2</v>
      </c>
      <c r="I318" s="74" t="s">
        <v>1079</v>
      </c>
    </row>
    <row r="319" spans="4:9" ht="15.75" customHeight="1">
      <c r="D319" s="72">
        <v>4</v>
      </c>
      <c r="E319" s="73" t="s">
        <v>1018</v>
      </c>
      <c r="F319" s="72">
        <v>9</v>
      </c>
      <c r="G319" s="72">
        <v>7</v>
      </c>
      <c r="H319" s="72">
        <v>3</v>
      </c>
      <c r="I319" s="74" t="s">
        <v>1080</v>
      </c>
    </row>
    <row r="320" spans="4:9" ht="15.75" customHeight="1">
      <c r="D320" s="72">
        <v>4</v>
      </c>
      <c r="E320" s="73" t="s">
        <v>1018</v>
      </c>
      <c r="F320" s="72">
        <v>9</v>
      </c>
      <c r="G320" s="72">
        <v>7</v>
      </c>
      <c r="H320" s="72">
        <v>4</v>
      </c>
      <c r="I320" s="74" t="s">
        <v>1081</v>
      </c>
    </row>
    <row r="321" spans="4:9" ht="15.75" customHeight="1">
      <c r="D321" s="70">
        <v>4</v>
      </c>
      <c r="E321" s="71" t="s">
        <v>1018</v>
      </c>
      <c r="F321" s="70">
        <v>9</v>
      </c>
      <c r="G321" s="70">
        <v>8</v>
      </c>
      <c r="H321" s="70" t="s">
        <v>656</v>
      </c>
      <c r="I321" s="51" t="s">
        <v>1082</v>
      </c>
    </row>
    <row r="322" spans="4:9" ht="15.75" customHeight="1">
      <c r="D322" s="72">
        <v>4</v>
      </c>
      <c r="E322" s="73" t="s">
        <v>1018</v>
      </c>
      <c r="F322" s="72">
        <v>9</v>
      </c>
      <c r="G322" s="72">
        <v>8</v>
      </c>
      <c r="H322" s="72">
        <v>1</v>
      </c>
      <c r="I322" s="74" t="s">
        <v>1079</v>
      </c>
    </row>
    <row r="323" spans="4:9" ht="15.75" customHeight="1">
      <c r="D323" s="72">
        <v>4</v>
      </c>
      <c r="E323" s="73" t="s">
        <v>1018</v>
      </c>
      <c r="F323" s="72">
        <v>9</v>
      </c>
      <c r="G323" s="72">
        <v>8</v>
      </c>
      <c r="H323" s="72">
        <v>2</v>
      </c>
      <c r="I323" s="74" t="s">
        <v>1081</v>
      </c>
    </row>
    <row r="324" spans="4:9" ht="15.75" customHeight="1">
      <c r="D324" s="72">
        <v>4</v>
      </c>
      <c r="E324" s="73" t="s">
        <v>1018</v>
      </c>
      <c r="F324" s="72">
        <v>9</v>
      </c>
      <c r="G324" s="72">
        <v>8</v>
      </c>
      <c r="H324" s="72">
        <v>3</v>
      </c>
      <c r="I324" s="74" t="s">
        <v>1080</v>
      </c>
    </row>
    <row r="325" spans="4:9" ht="15.75" customHeight="1">
      <c r="D325" s="72">
        <v>4</v>
      </c>
      <c r="E325" s="73" t="s">
        <v>1018</v>
      </c>
      <c r="F325" s="72">
        <v>9</v>
      </c>
      <c r="G325" s="72">
        <v>8</v>
      </c>
      <c r="H325" s="72">
        <v>4</v>
      </c>
      <c r="I325" s="74" t="s">
        <v>1078</v>
      </c>
    </row>
    <row r="326" spans="4:9" ht="15.75" customHeight="1">
      <c r="D326" s="70">
        <v>4</v>
      </c>
      <c r="E326" s="71" t="s">
        <v>1018</v>
      </c>
      <c r="F326" s="70">
        <v>9</v>
      </c>
      <c r="G326" s="70">
        <v>9</v>
      </c>
      <c r="H326" s="70" t="s">
        <v>656</v>
      </c>
      <c r="I326" s="51" t="s">
        <v>1083</v>
      </c>
    </row>
    <row r="327" spans="4:9" ht="15.75" customHeight="1">
      <c r="D327" s="72">
        <v>4</v>
      </c>
      <c r="E327" s="73" t="s">
        <v>1018</v>
      </c>
      <c r="F327" s="72">
        <v>9</v>
      </c>
      <c r="G327" s="72">
        <v>9</v>
      </c>
      <c r="H327" s="72">
        <v>1</v>
      </c>
      <c r="I327" s="74" t="s">
        <v>1081</v>
      </c>
    </row>
    <row r="328" spans="4:9" ht="15.75" customHeight="1">
      <c r="D328" s="72">
        <v>4</v>
      </c>
      <c r="E328" s="73" t="s">
        <v>1018</v>
      </c>
      <c r="F328" s="72">
        <v>9</v>
      </c>
      <c r="G328" s="72">
        <v>9</v>
      </c>
      <c r="H328" s="72">
        <v>2</v>
      </c>
      <c r="I328" s="74" t="s">
        <v>1079</v>
      </c>
    </row>
    <row r="329" spans="4:9" ht="15.75" customHeight="1">
      <c r="D329" s="72">
        <v>4</v>
      </c>
      <c r="E329" s="73" t="s">
        <v>1018</v>
      </c>
      <c r="F329" s="72">
        <v>9</v>
      </c>
      <c r="G329" s="72">
        <v>9</v>
      </c>
      <c r="H329" s="72">
        <v>3</v>
      </c>
      <c r="I329" s="74" t="s">
        <v>1080</v>
      </c>
    </row>
    <row r="330" spans="4:9" ht="15.75" customHeight="1">
      <c r="D330" s="72">
        <v>4</v>
      </c>
      <c r="E330" s="73" t="s">
        <v>1018</v>
      </c>
      <c r="F330" s="72">
        <v>9</v>
      </c>
      <c r="G330" s="72">
        <v>9</v>
      </c>
      <c r="H330" s="72">
        <v>4</v>
      </c>
      <c r="I330" s="74" t="s">
        <v>1078</v>
      </c>
    </row>
    <row r="331" spans="4:9" ht="15.75" customHeight="1">
      <c r="D331" s="70">
        <v>4</v>
      </c>
      <c r="E331" s="71" t="s">
        <v>1018</v>
      </c>
      <c r="F331" s="70">
        <v>9</v>
      </c>
      <c r="G331" s="70" t="s">
        <v>770</v>
      </c>
      <c r="H331" s="70" t="s">
        <v>656</v>
      </c>
      <c r="I331" s="51" t="s">
        <v>928</v>
      </c>
    </row>
    <row r="332" spans="4:9" ht="15.75" customHeight="1">
      <c r="D332" s="72">
        <v>4</v>
      </c>
      <c r="E332" s="73" t="s">
        <v>1018</v>
      </c>
      <c r="F332" s="72">
        <v>9</v>
      </c>
      <c r="G332" s="72" t="s">
        <v>770</v>
      </c>
      <c r="H332" s="72">
        <v>1</v>
      </c>
      <c r="I332" s="74" t="s">
        <v>1084</v>
      </c>
    </row>
    <row r="333" spans="4:9" ht="15.75" customHeight="1">
      <c r="D333" s="72">
        <v>4</v>
      </c>
      <c r="E333" s="73" t="s">
        <v>1018</v>
      </c>
      <c r="F333" s="72">
        <v>9</v>
      </c>
      <c r="G333" s="72" t="s">
        <v>770</v>
      </c>
      <c r="H333" s="72">
        <v>2</v>
      </c>
      <c r="I333" s="74" t="s">
        <v>1085</v>
      </c>
    </row>
    <row r="334" spans="4:9" ht="15.75" customHeight="1">
      <c r="D334" s="70">
        <v>4</v>
      </c>
      <c r="E334" s="71" t="s">
        <v>1018</v>
      </c>
      <c r="F334" s="70">
        <v>9</v>
      </c>
      <c r="G334" s="70" t="s">
        <v>772</v>
      </c>
      <c r="H334" s="70" t="s">
        <v>656</v>
      </c>
      <c r="I334" s="51" t="s">
        <v>1086</v>
      </c>
    </row>
    <row r="335" spans="4:9" ht="15.75" customHeight="1">
      <c r="D335" s="72">
        <v>4</v>
      </c>
      <c r="E335" s="73" t="s">
        <v>1018</v>
      </c>
      <c r="F335" s="72">
        <v>9</v>
      </c>
      <c r="G335" s="72" t="s">
        <v>772</v>
      </c>
      <c r="H335" s="72">
        <v>1</v>
      </c>
      <c r="I335" s="74" t="s">
        <v>1087</v>
      </c>
    </row>
    <row r="336" spans="4:9" ht="15.75" customHeight="1">
      <c r="D336" s="72">
        <v>4</v>
      </c>
      <c r="E336" s="73" t="s">
        <v>1018</v>
      </c>
      <c r="F336" s="72">
        <v>9</v>
      </c>
      <c r="G336" s="72" t="s">
        <v>772</v>
      </c>
      <c r="H336" s="72">
        <v>2</v>
      </c>
      <c r="I336" s="74" t="s">
        <v>1088</v>
      </c>
    </row>
    <row r="337" spans="1:9" ht="15.75" customHeight="1">
      <c r="D337" s="70">
        <v>4</v>
      </c>
      <c r="E337" s="71" t="s">
        <v>1018</v>
      </c>
      <c r="F337" s="70">
        <v>9</v>
      </c>
      <c r="G337" s="70" t="s">
        <v>774</v>
      </c>
      <c r="H337" s="70" t="s">
        <v>656</v>
      </c>
      <c r="I337" s="51" t="s">
        <v>1089</v>
      </c>
    </row>
    <row r="338" spans="1:9" ht="15.75" customHeight="1">
      <c r="D338" s="72">
        <v>4</v>
      </c>
      <c r="E338" s="73" t="s">
        <v>1018</v>
      </c>
      <c r="F338" s="72">
        <v>9</v>
      </c>
      <c r="G338" s="72" t="s">
        <v>774</v>
      </c>
      <c r="H338" s="72">
        <v>1</v>
      </c>
      <c r="I338" s="74" t="s">
        <v>1078</v>
      </c>
    </row>
    <row r="339" spans="1:9" ht="15.75" customHeight="1">
      <c r="D339" s="72">
        <v>4</v>
      </c>
      <c r="E339" s="73" t="s">
        <v>1018</v>
      </c>
      <c r="F339" s="72">
        <v>9</v>
      </c>
      <c r="G339" s="72" t="s">
        <v>774</v>
      </c>
      <c r="H339" s="72">
        <v>2</v>
      </c>
      <c r="I339" s="74" t="s">
        <v>1079</v>
      </c>
    </row>
    <row r="340" spans="1:9" ht="15.75" customHeight="1">
      <c r="D340" s="72">
        <v>4</v>
      </c>
      <c r="E340" s="73" t="s">
        <v>1018</v>
      </c>
      <c r="F340" s="72">
        <v>9</v>
      </c>
      <c r="G340" s="72" t="s">
        <v>774</v>
      </c>
      <c r="H340" s="72">
        <v>3</v>
      </c>
      <c r="I340" s="74" t="s">
        <v>1080</v>
      </c>
    </row>
    <row r="341" spans="1:9" ht="15.75" customHeight="1">
      <c r="D341" s="72">
        <v>4</v>
      </c>
      <c r="E341" s="73" t="s">
        <v>1018</v>
      </c>
      <c r="F341" s="72">
        <v>9</v>
      </c>
      <c r="G341" s="72" t="s">
        <v>774</v>
      </c>
      <c r="H341" s="72">
        <v>4</v>
      </c>
      <c r="I341" s="74" t="s">
        <v>1090</v>
      </c>
    </row>
    <row r="342" spans="1:9" ht="15.75" customHeight="1">
      <c r="D342" s="70">
        <v>4</v>
      </c>
      <c r="E342" s="71" t="s">
        <v>1018</v>
      </c>
      <c r="F342" s="70">
        <v>9</v>
      </c>
      <c r="G342" s="70" t="s">
        <v>776</v>
      </c>
      <c r="H342" s="70" t="s">
        <v>656</v>
      </c>
      <c r="I342" s="51" t="s">
        <v>1091</v>
      </c>
    </row>
    <row r="343" spans="1:9" ht="15.75" customHeight="1">
      <c r="D343" s="70">
        <v>4</v>
      </c>
      <c r="E343" s="71" t="s">
        <v>1018</v>
      </c>
      <c r="F343" s="70">
        <v>9</v>
      </c>
      <c r="G343" s="70" t="s">
        <v>778</v>
      </c>
      <c r="H343" s="70" t="s">
        <v>656</v>
      </c>
      <c r="I343" s="51" t="s">
        <v>1092</v>
      </c>
    </row>
    <row r="344" spans="1:9" ht="15.75" customHeight="1">
      <c r="C344" s="62">
        <v>2</v>
      </c>
      <c r="D344" s="63">
        <v>4</v>
      </c>
      <c r="E344" s="64" t="s">
        <v>1018</v>
      </c>
      <c r="F344" s="65" t="s">
        <v>770</v>
      </c>
      <c r="G344" s="65" t="s">
        <v>656</v>
      </c>
      <c r="H344" s="65" t="s">
        <v>656</v>
      </c>
      <c r="I344" s="66" t="s">
        <v>1093</v>
      </c>
    </row>
    <row r="345" spans="1:9" ht="15.75" customHeight="1">
      <c r="D345" s="70">
        <v>4</v>
      </c>
      <c r="E345" s="71" t="s">
        <v>1018</v>
      </c>
      <c r="F345" s="70" t="s">
        <v>770</v>
      </c>
      <c r="G345" s="70">
        <v>1</v>
      </c>
      <c r="H345" s="70" t="s">
        <v>656</v>
      </c>
      <c r="I345" s="51" t="s">
        <v>1094</v>
      </c>
    </row>
    <row r="346" spans="1:9" ht="15.75" customHeight="1">
      <c r="D346" s="72">
        <v>4</v>
      </c>
      <c r="E346" s="73" t="s">
        <v>1018</v>
      </c>
      <c r="F346" s="72" t="s">
        <v>770</v>
      </c>
      <c r="G346" s="72">
        <v>1</v>
      </c>
      <c r="H346" s="72">
        <v>1</v>
      </c>
      <c r="I346" s="74" t="s">
        <v>1095</v>
      </c>
    </row>
    <row r="347" spans="1:9" ht="15.75" customHeight="1">
      <c r="D347" s="72">
        <v>4</v>
      </c>
      <c r="E347" s="73" t="s">
        <v>1018</v>
      </c>
      <c r="F347" s="72" t="s">
        <v>770</v>
      </c>
      <c r="G347" s="72">
        <v>1</v>
      </c>
      <c r="H347" s="72">
        <v>2</v>
      </c>
      <c r="I347" s="74" t="s">
        <v>1096</v>
      </c>
    </row>
    <row r="348" spans="1:9" ht="15.75" customHeight="1">
      <c r="D348" s="72">
        <v>4</v>
      </c>
      <c r="E348" s="73" t="s">
        <v>1018</v>
      </c>
      <c r="F348" s="72" t="s">
        <v>770</v>
      </c>
      <c r="G348" s="72">
        <v>1</v>
      </c>
      <c r="H348" s="72">
        <v>3</v>
      </c>
      <c r="I348" s="74" t="s">
        <v>1097</v>
      </c>
    </row>
    <row r="349" spans="1:9" ht="15.75" customHeight="1">
      <c r="D349" s="70">
        <v>4</v>
      </c>
      <c r="E349" s="71" t="s">
        <v>1018</v>
      </c>
      <c r="F349" s="70" t="s">
        <v>770</v>
      </c>
      <c r="G349" s="70">
        <v>2</v>
      </c>
      <c r="H349" s="70" t="s">
        <v>656</v>
      </c>
      <c r="I349" s="51" t="s">
        <v>1098</v>
      </c>
    </row>
    <row r="350" spans="1:9" ht="15.75" customHeight="1">
      <c r="A350" s="69"/>
      <c r="B350" s="69"/>
      <c r="C350" s="69"/>
      <c r="D350" s="72">
        <v>4</v>
      </c>
      <c r="E350" s="73" t="s">
        <v>1018</v>
      </c>
      <c r="F350" s="72" t="s">
        <v>770</v>
      </c>
      <c r="G350" s="72">
        <v>2</v>
      </c>
      <c r="H350" s="72">
        <v>1</v>
      </c>
      <c r="I350" s="74" t="s">
        <v>1099</v>
      </c>
    </row>
    <row r="351" spans="1:9" ht="15.75" customHeight="1">
      <c r="A351" s="69"/>
      <c r="B351" s="69"/>
      <c r="C351" s="69"/>
      <c r="D351" s="72">
        <v>4</v>
      </c>
      <c r="E351" s="73" t="s">
        <v>1018</v>
      </c>
      <c r="F351" s="72" t="s">
        <v>770</v>
      </c>
      <c r="G351" s="72">
        <v>2</v>
      </c>
      <c r="H351" s="72">
        <v>2</v>
      </c>
      <c r="I351" s="74" t="s">
        <v>1100</v>
      </c>
    </row>
    <row r="352" spans="1:9" ht="15.75" customHeight="1">
      <c r="D352" s="70">
        <v>4</v>
      </c>
      <c r="E352" s="71" t="s">
        <v>1018</v>
      </c>
      <c r="F352" s="70" t="s">
        <v>770</v>
      </c>
      <c r="G352" s="70">
        <v>3</v>
      </c>
      <c r="H352" s="70" t="s">
        <v>656</v>
      </c>
      <c r="I352" s="51" t="s">
        <v>1101</v>
      </c>
    </row>
    <row r="353" spans="4:9" ht="15.75" customHeight="1">
      <c r="D353" s="70">
        <v>4</v>
      </c>
      <c r="E353" s="71" t="s">
        <v>1018</v>
      </c>
      <c r="F353" s="70" t="s">
        <v>770</v>
      </c>
      <c r="G353" s="70">
        <v>4</v>
      </c>
      <c r="H353" s="70" t="s">
        <v>656</v>
      </c>
      <c r="I353" s="51" t="s">
        <v>1102</v>
      </c>
    </row>
    <row r="354" spans="4:9" ht="15.75" customHeight="1">
      <c r="D354" s="72">
        <v>4</v>
      </c>
      <c r="E354" s="73" t="s">
        <v>1018</v>
      </c>
      <c r="F354" s="72" t="s">
        <v>770</v>
      </c>
      <c r="G354" s="72">
        <v>4</v>
      </c>
      <c r="H354" s="72">
        <v>1</v>
      </c>
      <c r="I354" s="74" t="s">
        <v>1103</v>
      </c>
    </row>
    <row r="355" spans="4:9" ht="15.75" customHeight="1">
      <c r="D355" s="72">
        <v>4</v>
      </c>
      <c r="E355" s="73" t="s">
        <v>1018</v>
      </c>
      <c r="F355" s="72" t="s">
        <v>770</v>
      </c>
      <c r="G355" s="72">
        <v>4</v>
      </c>
      <c r="H355" s="72">
        <v>2</v>
      </c>
      <c r="I355" s="74" t="s">
        <v>1104</v>
      </c>
    </row>
    <row r="356" spans="4:9" ht="15.75" customHeight="1">
      <c r="D356" s="72">
        <v>4</v>
      </c>
      <c r="E356" s="73" t="s">
        <v>1018</v>
      </c>
      <c r="F356" s="72" t="s">
        <v>770</v>
      </c>
      <c r="G356" s="72">
        <v>4</v>
      </c>
      <c r="H356" s="72">
        <v>3</v>
      </c>
      <c r="I356" s="74" t="s">
        <v>1105</v>
      </c>
    </row>
    <row r="357" spans="4:9" ht="15.75" customHeight="1">
      <c r="D357" s="72">
        <v>4</v>
      </c>
      <c r="E357" s="73" t="s">
        <v>1018</v>
      </c>
      <c r="F357" s="72" t="s">
        <v>770</v>
      </c>
      <c r="G357" s="72">
        <v>4</v>
      </c>
      <c r="H357" s="72">
        <v>4</v>
      </c>
      <c r="I357" s="74" t="s">
        <v>1106</v>
      </c>
    </row>
    <row r="358" spans="4:9" ht="15.75" customHeight="1">
      <c r="D358" s="70">
        <v>4</v>
      </c>
      <c r="E358" s="71" t="s">
        <v>1018</v>
      </c>
      <c r="F358" s="70" t="s">
        <v>770</v>
      </c>
      <c r="G358" s="70">
        <v>5</v>
      </c>
      <c r="H358" s="70" t="s">
        <v>656</v>
      </c>
      <c r="I358" s="51" t="s">
        <v>1107</v>
      </c>
    </row>
    <row r="359" spans="4:9" ht="15.75" customHeight="1">
      <c r="D359" s="70">
        <v>4</v>
      </c>
      <c r="E359" s="71" t="s">
        <v>1018</v>
      </c>
      <c r="F359" s="70" t="s">
        <v>770</v>
      </c>
      <c r="G359" s="70">
        <v>6</v>
      </c>
      <c r="H359" s="70" t="s">
        <v>656</v>
      </c>
      <c r="I359" s="51" t="s">
        <v>1108</v>
      </c>
    </row>
    <row r="360" spans="4:9" ht="15.75" customHeight="1">
      <c r="D360" s="70">
        <v>4</v>
      </c>
      <c r="E360" s="71" t="s">
        <v>1018</v>
      </c>
      <c r="F360" s="70" t="s">
        <v>770</v>
      </c>
      <c r="G360" s="70">
        <v>7</v>
      </c>
      <c r="H360" s="70" t="s">
        <v>656</v>
      </c>
      <c r="I360" s="51" t="s">
        <v>1109</v>
      </c>
    </row>
    <row r="361" spans="4:9" ht="15.75" customHeight="1">
      <c r="D361" s="70">
        <v>4</v>
      </c>
      <c r="E361" s="71" t="s">
        <v>1018</v>
      </c>
      <c r="F361" s="70" t="s">
        <v>770</v>
      </c>
      <c r="G361" s="70">
        <v>8</v>
      </c>
      <c r="H361" s="70" t="s">
        <v>656</v>
      </c>
      <c r="I361" s="51" t="s">
        <v>1110</v>
      </c>
    </row>
    <row r="362" spans="4:9" ht="15.75" customHeight="1">
      <c r="D362" s="70">
        <v>4</v>
      </c>
      <c r="E362" s="71" t="s">
        <v>1018</v>
      </c>
      <c r="F362" s="70" t="s">
        <v>770</v>
      </c>
      <c r="G362" s="70">
        <v>9</v>
      </c>
      <c r="H362" s="70" t="s">
        <v>656</v>
      </c>
      <c r="I362" s="51" t="s">
        <v>1111</v>
      </c>
    </row>
    <row r="363" spans="4:9" ht="15.75" customHeight="1">
      <c r="D363" s="70">
        <v>4</v>
      </c>
      <c r="E363" s="71" t="s">
        <v>1018</v>
      </c>
      <c r="F363" s="70" t="s">
        <v>770</v>
      </c>
      <c r="G363" s="70" t="s">
        <v>770</v>
      </c>
      <c r="H363" s="70" t="s">
        <v>656</v>
      </c>
      <c r="I363" s="51" t="s">
        <v>1112</v>
      </c>
    </row>
    <row r="364" spans="4:9" ht="15.75" customHeight="1">
      <c r="D364" s="70">
        <v>4</v>
      </c>
      <c r="E364" s="71" t="s">
        <v>1018</v>
      </c>
      <c r="F364" s="70" t="s">
        <v>770</v>
      </c>
      <c r="G364" s="70" t="s">
        <v>772</v>
      </c>
      <c r="H364" s="70" t="s">
        <v>656</v>
      </c>
      <c r="I364" s="51" t="s">
        <v>1113</v>
      </c>
    </row>
    <row r="365" spans="4:9" ht="15.75" customHeight="1">
      <c r="D365" s="70">
        <v>4</v>
      </c>
      <c r="E365" s="71" t="s">
        <v>1018</v>
      </c>
      <c r="F365" s="70" t="s">
        <v>770</v>
      </c>
      <c r="G365" s="70" t="s">
        <v>774</v>
      </c>
      <c r="H365" s="70" t="s">
        <v>656</v>
      </c>
      <c r="I365" s="51" t="s">
        <v>1114</v>
      </c>
    </row>
    <row r="366" spans="4:9" ht="15.75" customHeight="1">
      <c r="D366" s="70">
        <v>4</v>
      </c>
      <c r="E366" s="71" t="s">
        <v>1018</v>
      </c>
      <c r="F366" s="70" t="s">
        <v>770</v>
      </c>
      <c r="G366" s="70" t="s">
        <v>776</v>
      </c>
      <c r="H366" s="70" t="s">
        <v>656</v>
      </c>
      <c r="I366" s="51" t="s">
        <v>1115</v>
      </c>
    </row>
    <row r="367" spans="4:9" ht="15.75" customHeight="1">
      <c r="D367" s="70">
        <v>4</v>
      </c>
      <c r="E367" s="71" t="s">
        <v>1018</v>
      </c>
      <c r="F367" s="70" t="s">
        <v>770</v>
      </c>
      <c r="G367" s="70" t="s">
        <v>778</v>
      </c>
      <c r="H367" s="70" t="s">
        <v>656</v>
      </c>
      <c r="I367" s="51" t="s">
        <v>1116</v>
      </c>
    </row>
    <row r="368" spans="4:9" ht="15.75" customHeight="1">
      <c r="D368" s="70">
        <v>4</v>
      </c>
      <c r="E368" s="71" t="s">
        <v>1018</v>
      </c>
      <c r="F368" s="70" t="s">
        <v>770</v>
      </c>
      <c r="G368" s="70" t="s">
        <v>780</v>
      </c>
      <c r="H368" s="70" t="s">
        <v>656</v>
      </c>
      <c r="I368" s="51" t="s">
        <v>1117</v>
      </c>
    </row>
    <row r="369" spans="2:9" ht="15.75" customHeight="1">
      <c r="D369" s="70">
        <v>4</v>
      </c>
      <c r="E369" s="71" t="s">
        <v>1018</v>
      </c>
      <c r="F369" s="70" t="s">
        <v>770</v>
      </c>
      <c r="G369" s="70" t="s">
        <v>1118</v>
      </c>
      <c r="H369" s="70" t="s">
        <v>656</v>
      </c>
      <c r="I369" s="51" t="s">
        <v>1119</v>
      </c>
    </row>
    <row r="370" spans="2:9" ht="15.75" customHeight="1">
      <c r="D370" s="70">
        <v>4</v>
      </c>
      <c r="E370" s="71" t="s">
        <v>1018</v>
      </c>
      <c r="F370" s="70" t="s">
        <v>770</v>
      </c>
      <c r="G370" s="70" t="s">
        <v>1120</v>
      </c>
      <c r="H370" s="70" t="s">
        <v>656</v>
      </c>
      <c r="I370" s="51" t="s">
        <v>1121</v>
      </c>
    </row>
    <row r="371" spans="2:9" ht="15.75" customHeight="1">
      <c r="D371" s="72">
        <v>4</v>
      </c>
      <c r="E371" s="73" t="s">
        <v>1018</v>
      </c>
      <c r="F371" s="72" t="s">
        <v>770</v>
      </c>
      <c r="G371" s="72" t="s">
        <v>1120</v>
      </c>
      <c r="H371" s="72">
        <v>1</v>
      </c>
      <c r="I371" s="74" t="s">
        <v>1122</v>
      </c>
    </row>
    <row r="372" spans="2:9" ht="15.75" customHeight="1">
      <c r="D372" s="72">
        <v>4</v>
      </c>
      <c r="E372" s="73" t="s">
        <v>1018</v>
      </c>
      <c r="F372" s="72" t="s">
        <v>770</v>
      </c>
      <c r="G372" s="72" t="s">
        <v>1120</v>
      </c>
      <c r="H372" s="72">
        <v>2</v>
      </c>
      <c r="I372" s="74" t="s">
        <v>1123</v>
      </c>
    </row>
    <row r="373" spans="2:9" ht="15.75" customHeight="1">
      <c r="D373" s="72">
        <v>4</v>
      </c>
      <c r="E373" s="73" t="s">
        <v>1018</v>
      </c>
      <c r="F373" s="72" t="s">
        <v>770</v>
      </c>
      <c r="G373" s="72" t="s">
        <v>1120</v>
      </c>
      <c r="H373" s="72">
        <v>3</v>
      </c>
      <c r="I373" s="74" t="s">
        <v>1124</v>
      </c>
    </row>
    <row r="374" spans="2:9" ht="15.75" customHeight="1">
      <c r="D374" s="70">
        <v>4</v>
      </c>
      <c r="E374" s="71" t="s">
        <v>1018</v>
      </c>
      <c r="F374" s="70" t="s">
        <v>770</v>
      </c>
      <c r="G374" s="70" t="s">
        <v>1125</v>
      </c>
      <c r="H374" s="70" t="s">
        <v>656</v>
      </c>
      <c r="I374" s="51" t="s">
        <v>1016</v>
      </c>
    </row>
    <row r="375" spans="2:9" ht="15.75" customHeight="1">
      <c r="D375" s="70">
        <v>4</v>
      </c>
      <c r="E375" s="71" t="s">
        <v>1018</v>
      </c>
      <c r="F375" s="70" t="s">
        <v>770</v>
      </c>
      <c r="G375" s="70" t="s">
        <v>1126</v>
      </c>
      <c r="H375" s="70" t="s">
        <v>656</v>
      </c>
      <c r="I375" s="51" t="s">
        <v>1017</v>
      </c>
    </row>
    <row r="376" spans="2:9" ht="15.75" customHeight="1">
      <c r="C376" s="62">
        <v>2</v>
      </c>
      <c r="D376" s="63">
        <v>4</v>
      </c>
      <c r="E376" s="64" t="s">
        <v>1018</v>
      </c>
      <c r="F376" s="65" t="s">
        <v>772</v>
      </c>
      <c r="G376" s="65" t="s">
        <v>656</v>
      </c>
      <c r="H376" s="65" t="s">
        <v>656</v>
      </c>
      <c r="I376" s="66" t="s">
        <v>1127</v>
      </c>
    </row>
    <row r="377" spans="2:9" ht="15.75" customHeight="1">
      <c r="D377" s="70">
        <v>4</v>
      </c>
      <c r="E377" s="71" t="s">
        <v>1018</v>
      </c>
      <c r="F377" s="70" t="s">
        <v>772</v>
      </c>
      <c r="G377" s="71">
        <v>1</v>
      </c>
      <c r="H377" s="70" t="s">
        <v>656</v>
      </c>
      <c r="I377" s="51" t="s">
        <v>1128</v>
      </c>
    </row>
    <row r="378" spans="2:9" ht="15.75" customHeight="1">
      <c r="B378" s="59">
        <v>1</v>
      </c>
      <c r="C378" s="59">
        <v>1</v>
      </c>
      <c r="D378" s="60">
        <v>5</v>
      </c>
      <c r="E378" s="57" t="s">
        <v>1129</v>
      </c>
      <c r="F378" s="56"/>
      <c r="G378" s="56"/>
      <c r="H378" s="56"/>
      <c r="I378" s="61" t="s">
        <v>1130</v>
      </c>
    </row>
    <row r="379" spans="2:9" ht="15.75" customHeight="1">
      <c r="C379" s="62">
        <v>2</v>
      </c>
      <c r="D379" s="63">
        <v>5</v>
      </c>
      <c r="E379" s="64" t="s">
        <v>1129</v>
      </c>
      <c r="F379" s="65">
        <v>1</v>
      </c>
      <c r="G379" s="65" t="s">
        <v>656</v>
      </c>
      <c r="H379" s="65" t="s">
        <v>656</v>
      </c>
      <c r="I379" s="66" t="s">
        <v>1131</v>
      </c>
    </row>
    <row r="380" spans="2:9" ht="15.75" customHeight="1">
      <c r="D380" s="70">
        <v>5</v>
      </c>
      <c r="E380" s="71" t="s">
        <v>1129</v>
      </c>
      <c r="F380" s="70">
        <v>1</v>
      </c>
      <c r="G380" s="70">
        <v>1</v>
      </c>
      <c r="H380" s="70" t="s">
        <v>656</v>
      </c>
      <c r="I380" s="51" t="s">
        <v>1132</v>
      </c>
    </row>
    <row r="381" spans="2:9" ht="15.75" customHeight="1">
      <c r="D381" s="70">
        <v>5</v>
      </c>
      <c r="E381" s="71" t="s">
        <v>1129</v>
      </c>
      <c r="F381" s="70">
        <v>1</v>
      </c>
      <c r="G381" s="70">
        <v>2</v>
      </c>
      <c r="H381" s="70" t="s">
        <v>656</v>
      </c>
      <c r="I381" s="51" t="s">
        <v>1133</v>
      </c>
    </row>
    <row r="382" spans="2:9" ht="15.75" customHeight="1">
      <c r="D382" s="70">
        <v>5</v>
      </c>
      <c r="E382" s="71" t="s">
        <v>1129</v>
      </c>
      <c r="F382" s="70">
        <v>1</v>
      </c>
      <c r="G382" s="70">
        <v>3</v>
      </c>
      <c r="H382" s="70" t="s">
        <v>656</v>
      </c>
      <c r="I382" s="51" t="s">
        <v>1024</v>
      </c>
    </row>
    <row r="383" spans="2:9" ht="15.75" customHeight="1">
      <c r="D383" s="70">
        <v>5</v>
      </c>
      <c r="E383" s="71" t="s">
        <v>1129</v>
      </c>
      <c r="F383" s="70">
        <v>1</v>
      </c>
      <c r="G383" s="70">
        <v>4</v>
      </c>
      <c r="H383" s="70" t="s">
        <v>656</v>
      </c>
      <c r="I383" s="51" t="s">
        <v>809</v>
      </c>
    </row>
    <row r="384" spans="2:9" ht="15.75" customHeight="1">
      <c r="D384" s="70">
        <v>5</v>
      </c>
      <c r="E384" s="71" t="s">
        <v>1129</v>
      </c>
      <c r="F384" s="70">
        <v>1</v>
      </c>
      <c r="G384" s="70">
        <v>5</v>
      </c>
      <c r="H384" s="70" t="s">
        <v>656</v>
      </c>
      <c r="I384" s="51" t="s">
        <v>1134</v>
      </c>
    </row>
    <row r="385" spans="3:9" ht="15.75" customHeight="1">
      <c r="C385" s="62">
        <v>2</v>
      </c>
      <c r="D385" s="63">
        <v>5</v>
      </c>
      <c r="E385" s="64" t="s">
        <v>1129</v>
      </c>
      <c r="F385" s="65">
        <v>2</v>
      </c>
      <c r="G385" s="65" t="s">
        <v>656</v>
      </c>
      <c r="H385" s="65" t="s">
        <v>656</v>
      </c>
      <c r="I385" s="66" t="s">
        <v>1135</v>
      </c>
    </row>
    <row r="386" spans="3:9" ht="15.75" customHeight="1">
      <c r="C386" s="62">
        <v>2</v>
      </c>
      <c r="D386" s="63">
        <v>5</v>
      </c>
      <c r="E386" s="64" t="s">
        <v>1129</v>
      </c>
      <c r="F386" s="65">
        <v>3</v>
      </c>
      <c r="G386" s="65" t="s">
        <v>656</v>
      </c>
      <c r="H386" s="65" t="s">
        <v>656</v>
      </c>
      <c r="I386" s="66" t="s">
        <v>1136</v>
      </c>
    </row>
    <row r="387" spans="3:9" ht="15.75" customHeight="1">
      <c r="D387" s="70">
        <v>5</v>
      </c>
      <c r="E387" s="71" t="s">
        <v>1129</v>
      </c>
      <c r="F387" s="70">
        <v>3</v>
      </c>
      <c r="G387" s="70">
        <v>1</v>
      </c>
      <c r="H387" s="70" t="s">
        <v>656</v>
      </c>
      <c r="I387" s="51" t="s">
        <v>1029</v>
      </c>
    </row>
    <row r="388" spans="3:9" ht="15.75" customHeight="1">
      <c r="D388" s="70">
        <v>5</v>
      </c>
      <c r="E388" s="71" t="s">
        <v>1129</v>
      </c>
      <c r="F388" s="70">
        <v>3</v>
      </c>
      <c r="G388" s="70">
        <v>2</v>
      </c>
      <c r="H388" s="70" t="s">
        <v>656</v>
      </c>
      <c r="I388" s="51" t="s">
        <v>1030</v>
      </c>
    </row>
    <row r="389" spans="3:9" ht="15.75" customHeight="1">
      <c r="D389" s="70">
        <v>5</v>
      </c>
      <c r="E389" s="71" t="s">
        <v>1129</v>
      </c>
      <c r="F389" s="70">
        <v>3</v>
      </c>
      <c r="G389" s="70">
        <v>3</v>
      </c>
      <c r="H389" s="70" t="s">
        <v>656</v>
      </c>
      <c r="I389" s="51" t="s">
        <v>1137</v>
      </c>
    </row>
    <row r="390" spans="3:9" ht="15.75" customHeight="1">
      <c r="C390" s="62">
        <v>2</v>
      </c>
      <c r="D390" s="63">
        <v>5</v>
      </c>
      <c r="E390" s="64" t="s">
        <v>1129</v>
      </c>
      <c r="F390" s="65" t="s">
        <v>948</v>
      </c>
      <c r="G390" s="65" t="s">
        <v>656</v>
      </c>
      <c r="H390" s="65" t="s">
        <v>656</v>
      </c>
      <c r="I390" s="66" t="s">
        <v>1138</v>
      </c>
    </row>
    <row r="391" spans="3:9" ht="15.75" customHeight="1">
      <c r="D391" s="70">
        <v>5</v>
      </c>
      <c r="E391" s="71" t="s">
        <v>1129</v>
      </c>
      <c r="F391" s="70" t="s">
        <v>948</v>
      </c>
      <c r="G391" s="70">
        <v>1</v>
      </c>
      <c r="H391" s="70" t="s">
        <v>656</v>
      </c>
      <c r="I391" s="51" t="s">
        <v>1139</v>
      </c>
    </row>
    <row r="392" spans="3:9" ht="15.75" customHeight="1">
      <c r="D392" s="70">
        <v>5</v>
      </c>
      <c r="E392" s="71" t="s">
        <v>1129</v>
      </c>
      <c r="F392" s="70" t="s">
        <v>948</v>
      </c>
      <c r="G392" s="70">
        <v>2</v>
      </c>
      <c r="H392" s="70" t="s">
        <v>656</v>
      </c>
      <c r="I392" s="51" t="s">
        <v>1048</v>
      </c>
    </row>
    <row r="393" spans="3:9" ht="15.75" customHeight="1">
      <c r="D393" s="70">
        <v>5</v>
      </c>
      <c r="E393" s="71" t="s">
        <v>1129</v>
      </c>
      <c r="F393" s="70" t="s">
        <v>948</v>
      </c>
      <c r="G393" s="70">
        <v>3</v>
      </c>
      <c r="H393" s="70" t="s">
        <v>656</v>
      </c>
      <c r="I393" s="51" t="s">
        <v>935</v>
      </c>
    </row>
    <row r="394" spans="3:9" ht="15.75" customHeight="1">
      <c r="D394" s="70">
        <v>5</v>
      </c>
      <c r="E394" s="71" t="s">
        <v>1129</v>
      </c>
      <c r="F394" s="70" t="s">
        <v>948</v>
      </c>
      <c r="G394" s="70">
        <v>4</v>
      </c>
      <c r="H394" s="70" t="s">
        <v>656</v>
      </c>
      <c r="I394" s="51" t="s">
        <v>1049</v>
      </c>
    </row>
    <row r="395" spans="3:9" ht="15.75" customHeight="1">
      <c r="D395" s="70">
        <v>5</v>
      </c>
      <c r="E395" s="71" t="s">
        <v>1129</v>
      </c>
      <c r="F395" s="70" t="s">
        <v>948</v>
      </c>
      <c r="G395" s="70">
        <v>5</v>
      </c>
      <c r="H395" s="70" t="s">
        <v>656</v>
      </c>
      <c r="I395" s="51" t="s">
        <v>1050</v>
      </c>
    </row>
    <row r="396" spans="3:9" ht="15.75" customHeight="1">
      <c r="D396" s="70">
        <v>5</v>
      </c>
      <c r="E396" s="71" t="s">
        <v>1129</v>
      </c>
      <c r="F396" s="70" t="s">
        <v>948</v>
      </c>
      <c r="G396" s="70">
        <v>6</v>
      </c>
      <c r="H396" s="70" t="s">
        <v>656</v>
      </c>
      <c r="I396" s="51" t="s">
        <v>1052</v>
      </c>
    </row>
    <row r="397" spans="3:9" ht="15.75" customHeight="1">
      <c r="C397" s="62">
        <v>2</v>
      </c>
      <c r="D397" s="63">
        <v>5</v>
      </c>
      <c r="E397" s="64" t="s">
        <v>1129</v>
      </c>
      <c r="F397" s="65" t="s">
        <v>1140</v>
      </c>
      <c r="G397" s="65" t="s">
        <v>656</v>
      </c>
      <c r="H397" s="65" t="s">
        <v>656</v>
      </c>
      <c r="I397" s="66" t="s">
        <v>951</v>
      </c>
    </row>
    <row r="398" spans="3:9" ht="15.75" customHeight="1">
      <c r="D398" s="70">
        <v>5</v>
      </c>
      <c r="E398" s="71" t="s">
        <v>1129</v>
      </c>
      <c r="F398" s="70" t="s">
        <v>1140</v>
      </c>
      <c r="G398" s="70">
        <v>1</v>
      </c>
      <c r="H398" s="70" t="s">
        <v>656</v>
      </c>
      <c r="I398" s="51" t="s">
        <v>1057</v>
      </c>
    </row>
    <row r="399" spans="3:9" ht="15.75" customHeight="1">
      <c r="D399" s="70">
        <v>5</v>
      </c>
      <c r="E399" s="71" t="s">
        <v>1129</v>
      </c>
      <c r="F399" s="70" t="s">
        <v>1140</v>
      </c>
      <c r="G399" s="70">
        <v>2</v>
      </c>
      <c r="H399" s="70" t="s">
        <v>656</v>
      </c>
      <c r="I399" s="51" t="s">
        <v>1141</v>
      </c>
    </row>
    <row r="400" spans="3:9" ht="15.75" customHeight="1">
      <c r="D400" s="70">
        <v>5</v>
      </c>
      <c r="E400" s="71" t="s">
        <v>1129</v>
      </c>
      <c r="F400" s="70" t="s">
        <v>1140</v>
      </c>
      <c r="G400" s="70">
        <v>3</v>
      </c>
      <c r="H400" s="70" t="s">
        <v>656</v>
      </c>
      <c r="I400" s="51" t="s">
        <v>1058</v>
      </c>
    </row>
    <row r="401" spans="3:9" ht="15.75" customHeight="1">
      <c r="D401" s="70">
        <v>5</v>
      </c>
      <c r="E401" s="71" t="s">
        <v>1129</v>
      </c>
      <c r="F401" s="70" t="s">
        <v>1140</v>
      </c>
      <c r="G401" s="70">
        <v>4</v>
      </c>
      <c r="H401" s="70" t="s">
        <v>656</v>
      </c>
      <c r="I401" s="51" t="s">
        <v>1142</v>
      </c>
    </row>
    <row r="402" spans="3:9" ht="15.75" customHeight="1">
      <c r="D402" s="70">
        <v>5</v>
      </c>
      <c r="E402" s="71" t="s">
        <v>1129</v>
      </c>
      <c r="F402" s="70" t="s">
        <v>1140</v>
      </c>
      <c r="G402" s="70">
        <v>5</v>
      </c>
      <c r="H402" s="70" t="s">
        <v>656</v>
      </c>
      <c r="I402" s="51" t="s">
        <v>1143</v>
      </c>
    </row>
    <row r="403" spans="3:9" ht="15.75" customHeight="1">
      <c r="D403" s="70">
        <v>5</v>
      </c>
      <c r="E403" s="71" t="s">
        <v>1129</v>
      </c>
      <c r="F403" s="70" t="s">
        <v>1140</v>
      </c>
      <c r="G403" s="70">
        <v>6</v>
      </c>
      <c r="H403" s="70" t="s">
        <v>656</v>
      </c>
      <c r="I403" s="51" t="s">
        <v>1144</v>
      </c>
    </row>
    <row r="404" spans="3:9" ht="15.75" customHeight="1">
      <c r="D404" s="70">
        <v>5</v>
      </c>
      <c r="E404" s="71" t="s">
        <v>1129</v>
      </c>
      <c r="F404" s="70" t="s">
        <v>1140</v>
      </c>
      <c r="G404" s="70">
        <v>7</v>
      </c>
      <c r="H404" s="70" t="s">
        <v>656</v>
      </c>
      <c r="I404" s="51" t="s">
        <v>1145</v>
      </c>
    </row>
    <row r="405" spans="3:9" ht="15.75" customHeight="1">
      <c r="D405" s="70">
        <v>5</v>
      </c>
      <c r="E405" s="71" t="s">
        <v>1129</v>
      </c>
      <c r="F405" s="70" t="s">
        <v>1140</v>
      </c>
      <c r="G405" s="70">
        <v>8</v>
      </c>
      <c r="H405" s="70" t="s">
        <v>656</v>
      </c>
      <c r="I405" s="51" t="s">
        <v>989</v>
      </c>
    </row>
    <row r="406" spans="3:9" ht="15.75" customHeight="1">
      <c r="D406" s="70">
        <v>5</v>
      </c>
      <c r="E406" s="71" t="s">
        <v>1129</v>
      </c>
      <c r="F406" s="70" t="s">
        <v>1140</v>
      </c>
      <c r="G406" s="70">
        <v>9</v>
      </c>
      <c r="H406" s="70" t="s">
        <v>656</v>
      </c>
      <c r="I406" s="51" t="s">
        <v>1061</v>
      </c>
    </row>
    <row r="407" spans="3:9" ht="15.75" customHeight="1">
      <c r="C407" s="62">
        <v>2</v>
      </c>
      <c r="D407" s="63">
        <v>5</v>
      </c>
      <c r="E407" s="64" t="s">
        <v>1129</v>
      </c>
      <c r="F407" s="65" t="s">
        <v>1146</v>
      </c>
      <c r="G407" s="65" t="s">
        <v>656</v>
      </c>
      <c r="H407" s="65" t="s">
        <v>656</v>
      </c>
      <c r="I407" s="66" t="s">
        <v>1147</v>
      </c>
    </row>
    <row r="408" spans="3:9" ht="15.75" customHeight="1">
      <c r="D408" s="70">
        <v>5</v>
      </c>
      <c r="E408" s="71" t="s">
        <v>1129</v>
      </c>
      <c r="F408" s="70" t="s">
        <v>1146</v>
      </c>
      <c r="G408" s="70">
        <v>1</v>
      </c>
      <c r="H408" s="70" t="s">
        <v>656</v>
      </c>
      <c r="I408" s="51" t="s">
        <v>1148</v>
      </c>
    </row>
    <row r="409" spans="3:9" ht="15.75" customHeight="1">
      <c r="D409" s="70">
        <v>5</v>
      </c>
      <c r="E409" s="71" t="s">
        <v>1129</v>
      </c>
      <c r="F409" s="70" t="s">
        <v>1146</v>
      </c>
      <c r="G409" s="70">
        <v>2</v>
      </c>
      <c r="H409" s="70" t="s">
        <v>656</v>
      </c>
      <c r="I409" s="51" t="s">
        <v>1149</v>
      </c>
    </row>
    <row r="410" spans="3:9" ht="15.75" customHeight="1">
      <c r="D410" s="70">
        <v>5</v>
      </c>
      <c r="E410" s="71" t="s">
        <v>1129</v>
      </c>
      <c r="F410" s="70" t="s">
        <v>1146</v>
      </c>
      <c r="G410" s="70">
        <v>3</v>
      </c>
      <c r="H410" s="70" t="s">
        <v>656</v>
      </c>
      <c r="I410" s="51" t="s">
        <v>1150</v>
      </c>
    </row>
    <row r="411" spans="3:9" ht="15.75" customHeight="1">
      <c r="D411" s="70">
        <v>5</v>
      </c>
      <c r="E411" s="71" t="s">
        <v>1129</v>
      </c>
      <c r="F411" s="70" t="s">
        <v>1146</v>
      </c>
      <c r="G411" s="70">
        <v>4</v>
      </c>
      <c r="H411" s="70" t="s">
        <v>656</v>
      </c>
      <c r="I411" s="51" t="s">
        <v>1151</v>
      </c>
    </row>
    <row r="412" spans="3:9" ht="15.75" customHeight="1">
      <c r="D412" s="70">
        <v>5</v>
      </c>
      <c r="E412" s="71" t="s">
        <v>1129</v>
      </c>
      <c r="F412" s="70" t="s">
        <v>1146</v>
      </c>
      <c r="G412" s="70">
        <v>5</v>
      </c>
      <c r="H412" s="70" t="s">
        <v>656</v>
      </c>
      <c r="I412" s="51" t="s">
        <v>1152</v>
      </c>
    </row>
    <row r="413" spans="3:9" ht="15.75" customHeight="1">
      <c r="D413" s="70">
        <v>5</v>
      </c>
      <c r="E413" s="71" t="s">
        <v>1129</v>
      </c>
      <c r="F413" s="70" t="s">
        <v>1146</v>
      </c>
      <c r="G413" s="70">
        <v>6</v>
      </c>
      <c r="H413" s="70" t="s">
        <v>656</v>
      </c>
      <c r="I413" s="51" t="s">
        <v>1153</v>
      </c>
    </row>
    <row r="414" spans="3:9" ht="15.75" customHeight="1">
      <c r="D414" s="70">
        <v>5</v>
      </c>
      <c r="E414" s="71" t="s">
        <v>1129</v>
      </c>
      <c r="F414" s="70" t="s">
        <v>1146</v>
      </c>
      <c r="G414" s="70">
        <v>7</v>
      </c>
      <c r="H414" s="70" t="s">
        <v>656</v>
      </c>
      <c r="I414" s="51" t="s">
        <v>1154</v>
      </c>
    </row>
    <row r="415" spans="3:9" ht="15.75" customHeight="1">
      <c r="D415" s="70">
        <v>5</v>
      </c>
      <c r="E415" s="71" t="s">
        <v>1129</v>
      </c>
      <c r="F415" s="70" t="s">
        <v>1146</v>
      </c>
      <c r="G415" s="70">
        <v>8</v>
      </c>
      <c r="H415" s="70" t="s">
        <v>656</v>
      </c>
      <c r="I415" s="51" t="s">
        <v>1155</v>
      </c>
    </row>
    <row r="416" spans="3:9" ht="15.75" customHeight="1">
      <c r="D416" s="70">
        <v>5</v>
      </c>
      <c r="E416" s="71" t="s">
        <v>1129</v>
      </c>
      <c r="F416" s="70" t="s">
        <v>1146</v>
      </c>
      <c r="G416" s="70">
        <v>9</v>
      </c>
      <c r="H416" s="70" t="s">
        <v>656</v>
      </c>
      <c r="I416" s="51" t="s">
        <v>1156</v>
      </c>
    </row>
    <row r="417" spans="1:9" ht="15.75" customHeight="1">
      <c r="A417" s="69"/>
      <c r="B417" s="69"/>
      <c r="C417" s="69"/>
      <c r="D417" s="72">
        <v>5</v>
      </c>
      <c r="E417" s="73" t="s">
        <v>1129</v>
      </c>
      <c r="F417" s="72" t="s">
        <v>1146</v>
      </c>
      <c r="G417" s="72">
        <v>9</v>
      </c>
      <c r="H417" s="72">
        <v>1</v>
      </c>
      <c r="I417" s="74" t="s">
        <v>1157</v>
      </c>
    </row>
    <row r="418" spans="1:9" ht="15.75" customHeight="1">
      <c r="A418" s="69"/>
      <c r="B418" s="69"/>
      <c r="C418" s="69"/>
      <c r="D418" s="72">
        <v>5</v>
      </c>
      <c r="E418" s="73" t="s">
        <v>1129</v>
      </c>
      <c r="F418" s="72" t="s">
        <v>1146</v>
      </c>
      <c r="G418" s="72">
        <v>9</v>
      </c>
      <c r="H418" s="72">
        <v>2</v>
      </c>
      <c r="I418" s="74" t="s">
        <v>1158</v>
      </c>
    </row>
    <row r="419" spans="1:9" ht="15.75" customHeight="1">
      <c r="A419" s="69"/>
      <c r="B419" s="69"/>
      <c r="C419" s="69"/>
      <c r="D419" s="72">
        <v>5</v>
      </c>
      <c r="E419" s="73" t="s">
        <v>1129</v>
      </c>
      <c r="F419" s="72" t="s">
        <v>1146</v>
      </c>
      <c r="G419" s="72">
        <v>9</v>
      </c>
      <c r="H419" s="72">
        <v>3</v>
      </c>
      <c r="I419" s="74" t="s">
        <v>1159</v>
      </c>
    </row>
    <row r="420" spans="1:9" ht="15.75" customHeight="1">
      <c r="A420" s="69"/>
      <c r="B420" s="69"/>
      <c r="C420" s="69"/>
      <c r="D420" s="72">
        <v>5</v>
      </c>
      <c r="E420" s="73" t="s">
        <v>1129</v>
      </c>
      <c r="F420" s="72" t="s">
        <v>1146</v>
      </c>
      <c r="G420" s="72">
        <v>9</v>
      </c>
      <c r="H420" s="72">
        <v>4</v>
      </c>
      <c r="I420" s="74" t="s">
        <v>1160</v>
      </c>
    </row>
    <row r="421" spans="1:9" ht="15.75" customHeight="1">
      <c r="D421" s="70">
        <v>5</v>
      </c>
      <c r="E421" s="71" t="s">
        <v>1129</v>
      </c>
      <c r="F421" s="70" t="s">
        <v>1146</v>
      </c>
      <c r="G421" s="70" t="s">
        <v>770</v>
      </c>
      <c r="H421" s="70" t="s">
        <v>656</v>
      </c>
      <c r="I421" s="51" t="s">
        <v>1161</v>
      </c>
    </row>
    <row r="422" spans="1:9" ht="15.75" customHeight="1">
      <c r="A422" s="69"/>
      <c r="B422" s="69"/>
      <c r="C422" s="69"/>
      <c r="D422" s="72">
        <v>5</v>
      </c>
      <c r="E422" s="73" t="s">
        <v>1129</v>
      </c>
      <c r="F422" s="72" t="s">
        <v>1146</v>
      </c>
      <c r="G422" s="72" t="s">
        <v>770</v>
      </c>
      <c r="H422" s="72">
        <v>1</v>
      </c>
      <c r="I422" s="74" t="s">
        <v>1162</v>
      </c>
    </row>
    <row r="423" spans="1:9" ht="15.75" customHeight="1">
      <c r="A423" s="69"/>
      <c r="B423" s="69"/>
      <c r="C423" s="69"/>
      <c r="D423" s="72">
        <v>5</v>
      </c>
      <c r="E423" s="73" t="s">
        <v>1129</v>
      </c>
      <c r="F423" s="72" t="s">
        <v>1146</v>
      </c>
      <c r="G423" s="72" t="s">
        <v>770</v>
      </c>
      <c r="H423" s="72">
        <v>2</v>
      </c>
      <c r="I423" s="74" t="s">
        <v>1163</v>
      </c>
    </row>
    <row r="424" spans="1:9" ht="15.75" customHeight="1">
      <c r="A424" s="69"/>
      <c r="B424" s="69"/>
      <c r="C424" s="69"/>
      <c r="D424" s="72">
        <v>5</v>
      </c>
      <c r="E424" s="73" t="s">
        <v>1129</v>
      </c>
      <c r="F424" s="72" t="s">
        <v>1146</v>
      </c>
      <c r="G424" s="72" t="s">
        <v>770</v>
      </c>
      <c r="H424" s="72">
        <v>3</v>
      </c>
      <c r="I424" s="74" t="s">
        <v>1164</v>
      </c>
    </row>
    <row r="425" spans="1:9" ht="15.75" customHeight="1">
      <c r="D425" s="70">
        <v>5</v>
      </c>
      <c r="E425" s="71" t="s">
        <v>1129</v>
      </c>
      <c r="F425" s="70" t="s">
        <v>1146</v>
      </c>
      <c r="G425" s="70" t="s">
        <v>772</v>
      </c>
      <c r="H425" s="70" t="s">
        <v>656</v>
      </c>
      <c r="I425" s="51" t="s">
        <v>1165</v>
      </c>
    </row>
    <row r="426" spans="1:9" ht="15.75" customHeight="1">
      <c r="D426" s="70">
        <v>5</v>
      </c>
      <c r="E426" s="71" t="s">
        <v>1129</v>
      </c>
      <c r="F426" s="70" t="s">
        <v>1146</v>
      </c>
      <c r="G426" s="70" t="s">
        <v>774</v>
      </c>
      <c r="H426" s="70" t="s">
        <v>656</v>
      </c>
      <c r="I426" s="51" t="s">
        <v>1166</v>
      </c>
    </row>
    <row r="427" spans="1:9" ht="15.75" customHeight="1">
      <c r="C427" s="62">
        <v>2</v>
      </c>
      <c r="D427" s="63">
        <v>5</v>
      </c>
      <c r="E427" s="64" t="s">
        <v>1129</v>
      </c>
      <c r="F427" s="65">
        <v>7</v>
      </c>
      <c r="G427" s="65" t="s">
        <v>656</v>
      </c>
      <c r="H427" s="65" t="s">
        <v>656</v>
      </c>
      <c r="I427" s="66" t="s">
        <v>1167</v>
      </c>
    </row>
    <row r="428" spans="1:9" ht="15.75" customHeight="1">
      <c r="D428" s="70">
        <v>5</v>
      </c>
      <c r="E428" s="71" t="s">
        <v>1129</v>
      </c>
      <c r="F428" s="70">
        <v>7</v>
      </c>
      <c r="G428" s="70">
        <v>1</v>
      </c>
      <c r="H428" s="70" t="s">
        <v>656</v>
      </c>
      <c r="I428" s="51" t="s">
        <v>1168</v>
      </c>
    </row>
    <row r="429" spans="1:9" ht="15.75" customHeight="1">
      <c r="D429" s="72">
        <v>5</v>
      </c>
      <c r="E429" s="73" t="s">
        <v>1129</v>
      </c>
      <c r="F429" s="72">
        <v>7</v>
      </c>
      <c r="G429" s="72">
        <v>1</v>
      </c>
      <c r="H429" s="72">
        <v>1</v>
      </c>
      <c r="I429" s="74" t="s">
        <v>819</v>
      </c>
    </row>
    <row r="430" spans="1:9" ht="15.75" customHeight="1">
      <c r="D430" s="72">
        <v>5</v>
      </c>
      <c r="E430" s="73" t="s">
        <v>1129</v>
      </c>
      <c r="F430" s="72">
        <v>7</v>
      </c>
      <c r="G430" s="72">
        <v>1</v>
      </c>
      <c r="H430" s="72">
        <v>2</v>
      </c>
      <c r="I430" s="74" t="s">
        <v>1169</v>
      </c>
    </row>
    <row r="431" spans="1:9" ht="15.75" customHeight="1">
      <c r="D431" s="72">
        <v>5</v>
      </c>
      <c r="E431" s="73" t="s">
        <v>1129</v>
      </c>
      <c r="F431" s="72">
        <v>7</v>
      </c>
      <c r="G431" s="72">
        <v>1</v>
      </c>
      <c r="H431" s="72">
        <v>3</v>
      </c>
      <c r="I431" s="74" t="s">
        <v>821</v>
      </c>
    </row>
    <row r="432" spans="1:9" ht="15.75" customHeight="1">
      <c r="D432" s="72">
        <v>5</v>
      </c>
      <c r="E432" s="73" t="s">
        <v>1129</v>
      </c>
      <c r="F432" s="72">
        <v>7</v>
      </c>
      <c r="G432" s="72">
        <v>1</v>
      </c>
      <c r="H432" s="72">
        <v>4</v>
      </c>
      <c r="I432" s="74" t="s">
        <v>822</v>
      </c>
    </row>
    <row r="433" spans="3:9" ht="15.75" customHeight="1">
      <c r="D433" s="72">
        <v>5</v>
      </c>
      <c r="E433" s="73" t="s">
        <v>1129</v>
      </c>
      <c r="F433" s="72">
        <v>7</v>
      </c>
      <c r="G433" s="72">
        <v>1</v>
      </c>
      <c r="H433" s="72">
        <v>5</v>
      </c>
      <c r="I433" s="74" t="s">
        <v>885</v>
      </c>
    </row>
    <row r="434" spans="3:9" ht="15.75" customHeight="1">
      <c r="D434" s="72">
        <v>5</v>
      </c>
      <c r="E434" s="73" t="s">
        <v>1129</v>
      </c>
      <c r="F434" s="72">
        <v>7</v>
      </c>
      <c r="G434" s="72">
        <v>1</v>
      </c>
      <c r="H434" s="72">
        <v>6</v>
      </c>
      <c r="I434" s="74" t="s">
        <v>1170</v>
      </c>
    </row>
    <row r="435" spans="3:9" ht="15.75" customHeight="1">
      <c r="D435" s="72">
        <v>5</v>
      </c>
      <c r="E435" s="73" t="s">
        <v>1129</v>
      </c>
      <c r="F435" s="72">
        <v>7</v>
      </c>
      <c r="G435" s="72">
        <v>1</v>
      </c>
      <c r="H435" s="72">
        <v>7</v>
      </c>
      <c r="I435" s="74" t="s">
        <v>1171</v>
      </c>
    </row>
    <row r="436" spans="3:9" ht="15.75" customHeight="1">
      <c r="D436" s="72">
        <v>5</v>
      </c>
      <c r="E436" s="73" t="s">
        <v>1129</v>
      </c>
      <c r="F436" s="72">
        <v>7</v>
      </c>
      <c r="G436" s="72">
        <v>1</v>
      </c>
      <c r="H436" s="72">
        <v>8</v>
      </c>
      <c r="I436" s="74" t="s">
        <v>888</v>
      </c>
    </row>
    <row r="437" spans="3:9" ht="15.75" customHeight="1">
      <c r="D437" s="70">
        <v>5</v>
      </c>
      <c r="E437" s="71" t="s">
        <v>1129</v>
      </c>
      <c r="F437" s="70">
        <v>7</v>
      </c>
      <c r="G437" s="70">
        <v>2</v>
      </c>
      <c r="H437" s="70" t="s">
        <v>656</v>
      </c>
      <c r="I437" s="51" t="s">
        <v>1172</v>
      </c>
    </row>
    <row r="438" spans="3:9" ht="15.75" customHeight="1">
      <c r="D438" s="70">
        <v>5</v>
      </c>
      <c r="E438" s="71" t="s">
        <v>1129</v>
      </c>
      <c r="F438" s="70">
        <v>7</v>
      </c>
      <c r="G438" s="70">
        <v>3</v>
      </c>
      <c r="H438" s="70" t="s">
        <v>656</v>
      </c>
      <c r="I438" s="51" t="s">
        <v>867</v>
      </c>
    </row>
    <row r="439" spans="3:9" ht="15.75" customHeight="1">
      <c r="D439" s="70">
        <v>5</v>
      </c>
      <c r="E439" s="71" t="s">
        <v>1129</v>
      </c>
      <c r="F439" s="70">
        <v>7</v>
      </c>
      <c r="G439" s="70">
        <v>4</v>
      </c>
      <c r="H439" s="70" t="s">
        <v>656</v>
      </c>
      <c r="I439" s="51" t="s">
        <v>873</v>
      </c>
    </row>
    <row r="440" spans="3:9" ht="15.75" customHeight="1">
      <c r="D440" s="72">
        <v>5</v>
      </c>
      <c r="E440" s="73" t="s">
        <v>1129</v>
      </c>
      <c r="F440" s="72">
        <v>7</v>
      </c>
      <c r="G440" s="72">
        <v>4</v>
      </c>
      <c r="H440" s="72">
        <v>1</v>
      </c>
      <c r="I440" s="74" t="s">
        <v>1173</v>
      </c>
    </row>
    <row r="441" spans="3:9" ht="15.75" customHeight="1">
      <c r="D441" s="72">
        <v>5</v>
      </c>
      <c r="E441" s="73" t="s">
        <v>1129</v>
      </c>
      <c r="F441" s="72">
        <v>7</v>
      </c>
      <c r="G441" s="72">
        <v>4</v>
      </c>
      <c r="H441" s="72">
        <v>2</v>
      </c>
      <c r="I441" s="74" t="s">
        <v>902</v>
      </c>
    </row>
    <row r="442" spans="3:9" ht="15.75" customHeight="1">
      <c r="D442" s="72">
        <v>5</v>
      </c>
      <c r="E442" s="73" t="s">
        <v>1129</v>
      </c>
      <c r="F442" s="72">
        <v>7</v>
      </c>
      <c r="G442" s="72">
        <v>4</v>
      </c>
      <c r="H442" s="72">
        <v>3</v>
      </c>
      <c r="I442" s="74" t="s">
        <v>903</v>
      </c>
    </row>
    <row r="443" spans="3:9" ht="15.75" customHeight="1">
      <c r="C443" s="62">
        <v>2</v>
      </c>
      <c r="D443" s="63">
        <v>6</v>
      </c>
      <c r="E443" s="64" t="s">
        <v>1129</v>
      </c>
      <c r="F443" s="65">
        <v>8</v>
      </c>
      <c r="G443" s="65" t="s">
        <v>656</v>
      </c>
      <c r="H443" s="65" t="s">
        <v>656</v>
      </c>
      <c r="I443" s="66" t="s">
        <v>1174</v>
      </c>
    </row>
    <row r="444" spans="3:9" ht="15.75" customHeight="1">
      <c r="C444" s="62">
        <v>2</v>
      </c>
      <c r="D444" s="63">
        <v>5</v>
      </c>
      <c r="E444" s="64" t="s">
        <v>1129</v>
      </c>
      <c r="F444" s="65">
        <v>9</v>
      </c>
      <c r="G444" s="65" t="s">
        <v>656</v>
      </c>
      <c r="H444" s="65" t="s">
        <v>656</v>
      </c>
      <c r="I444" s="66" t="s">
        <v>1175</v>
      </c>
    </row>
    <row r="445" spans="3:9" ht="15.75" customHeight="1">
      <c r="D445" s="70">
        <v>5</v>
      </c>
      <c r="E445" s="71" t="s">
        <v>1129</v>
      </c>
      <c r="F445" s="70">
        <v>9</v>
      </c>
      <c r="G445" s="70">
        <v>1</v>
      </c>
      <c r="H445" s="70" t="s">
        <v>656</v>
      </c>
      <c r="I445" s="51" t="s">
        <v>1176</v>
      </c>
    </row>
    <row r="446" spans="3:9" ht="15.75" customHeight="1">
      <c r="D446" s="70">
        <v>5</v>
      </c>
      <c r="E446" s="71" t="s">
        <v>1129</v>
      </c>
      <c r="F446" s="70">
        <v>9</v>
      </c>
      <c r="G446" s="70">
        <v>2</v>
      </c>
      <c r="H446" s="70" t="s">
        <v>656</v>
      </c>
      <c r="I446" s="51" t="s">
        <v>1177</v>
      </c>
    </row>
    <row r="447" spans="3:9" ht="15.75" customHeight="1">
      <c r="D447" s="70">
        <v>5</v>
      </c>
      <c r="E447" s="71" t="s">
        <v>1129</v>
      </c>
      <c r="F447" s="70">
        <v>9</v>
      </c>
      <c r="G447" s="70">
        <v>3</v>
      </c>
      <c r="H447" s="70" t="s">
        <v>656</v>
      </c>
      <c r="I447" s="51" t="s">
        <v>1178</v>
      </c>
    </row>
    <row r="448" spans="3:9" ht="15.75" customHeight="1">
      <c r="C448" s="62">
        <v>2</v>
      </c>
      <c r="D448" s="63">
        <v>5</v>
      </c>
      <c r="E448" s="64" t="s">
        <v>1129</v>
      </c>
      <c r="F448" s="65" t="s">
        <v>952</v>
      </c>
      <c r="G448" s="65" t="s">
        <v>656</v>
      </c>
      <c r="H448" s="65" t="s">
        <v>656</v>
      </c>
      <c r="I448" s="66" t="s">
        <v>1179</v>
      </c>
    </row>
    <row r="449" spans="4:9" ht="15.75" customHeight="1">
      <c r="D449" s="70">
        <v>5</v>
      </c>
      <c r="E449" s="71" t="s">
        <v>1129</v>
      </c>
      <c r="F449" s="70" t="s">
        <v>952</v>
      </c>
      <c r="G449" s="70">
        <v>1</v>
      </c>
      <c r="H449" s="70" t="s">
        <v>656</v>
      </c>
      <c r="I449" s="51" t="s">
        <v>1180</v>
      </c>
    </row>
    <row r="450" spans="4:9" ht="15.75" customHeight="1">
      <c r="D450" s="72">
        <v>5</v>
      </c>
      <c r="E450" s="73" t="s">
        <v>1129</v>
      </c>
      <c r="F450" s="72" t="s">
        <v>952</v>
      </c>
      <c r="G450" s="72">
        <v>1</v>
      </c>
      <c r="H450" s="72">
        <v>1</v>
      </c>
      <c r="I450" s="74" t="s">
        <v>1181</v>
      </c>
    </row>
    <row r="451" spans="4:9" ht="15.75" customHeight="1">
      <c r="D451" s="72">
        <v>5</v>
      </c>
      <c r="E451" s="73" t="s">
        <v>1129</v>
      </c>
      <c r="F451" s="72" t="s">
        <v>952</v>
      </c>
      <c r="G451" s="72">
        <v>1</v>
      </c>
      <c r="H451" s="72">
        <v>2</v>
      </c>
      <c r="I451" s="74" t="s">
        <v>1182</v>
      </c>
    </row>
    <row r="452" spans="4:9" ht="15.75" customHeight="1">
      <c r="D452" s="72">
        <v>5</v>
      </c>
      <c r="E452" s="73" t="s">
        <v>1129</v>
      </c>
      <c r="F452" s="72" t="s">
        <v>952</v>
      </c>
      <c r="G452" s="72">
        <v>1</v>
      </c>
      <c r="H452" s="72">
        <v>3</v>
      </c>
      <c r="I452" s="74" t="s">
        <v>1183</v>
      </c>
    </row>
    <row r="453" spans="4:9" ht="15.75" customHeight="1">
      <c r="D453" s="70">
        <v>5</v>
      </c>
      <c r="E453" s="71" t="s">
        <v>1129</v>
      </c>
      <c r="F453" s="70" t="s">
        <v>952</v>
      </c>
      <c r="G453" s="70">
        <v>2</v>
      </c>
      <c r="H453" s="70" t="s">
        <v>656</v>
      </c>
      <c r="I453" s="51" t="s">
        <v>1068</v>
      </c>
    </row>
    <row r="454" spans="4:9" ht="15.75" customHeight="1">
      <c r="D454" s="70">
        <v>5</v>
      </c>
      <c r="E454" s="71" t="s">
        <v>1129</v>
      </c>
      <c r="F454" s="70" t="s">
        <v>952</v>
      </c>
      <c r="G454" s="70">
        <v>3</v>
      </c>
      <c r="H454" s="70" t="s">
        <v>656</v>
      </c>
      <c r="I454" s="51" t="s">
        <v>1184</v>
      </c>
    </row>
    <row r="455" spans="4:9" ht="15.75" customHeight="1">
      <c r="D455" s="72">
        <v>5</v>
      </c>
      <c r="E455" s="73" t="s">
        <v>1129</v>
      </c>
      <c r="F455" s="72" t="s">
        <v>952</v>
      </c>
      <c r="G455" s="72">
        <v>3</v>
      </c>
      <c r="H455" s="72">
        <v>1</v>
      </c>
      <c r="I455" s="74" t="s">
        <v>1185</v>
      </c>
    </row>
    <row r="456" spans="4:9" ht="15.75" customHeight="1">
      <c r="D456" s="72">
        <v>5</v>
      </c>
      <c r="E456" s="73" t="s">
        <v>1129</v>
      </c>
      <c r="F456" s="72" t="s">
        <v>952</v>
      </c>
      <c r="G456" s="72">
        <v>3</v>
      </c>
      <c r="H456" s="72">
        <v>2</v>
      </c>
      <c r="I456" s="74" t="s">
        <v>1186</v>
      </c>
    </row>
    <row r="457" spans="4:9" ht="15.75" customHeight="1">
      <c r="D457" s="72">
        <v>5</v>
      </c>
      <c r="E457" s="73" t="s">
        <v>1129</v>
      </c>
      <c r="F457" s="72" t="s">
        <v>952</v>
      </c>
      <c r="G457" s="72">
        <v>3</v>
      </c>
      <c r="H457" s="72">
        <v>3</v>
      </c>
      <c r="I457" s="74" t="s">
        <v>1187</v>
      </c>
    </row>
    <row r="458" spans="4:9" ht="15.75" customHeight="1">
      <c r="D458" s="72">
        <v>5</v>
      </c>
      <c r="E458" s="73" t="s">
        <v>1129</v>
      </c>
      <c r="F458" s="72" t="s">
        <v>952</v>
      </c>
      <c r="G458" s="72">
        <v>3</v>
      </c>
      <c r="H458" s="72">
        <v>4</v>
      </c>
      <c r="I458" s="74" t="s">
        <v>1188</v>
      </c>
    </row>
    <row r="459" spans="4:9" ht="15.75" customHeight="1">
      <c r="D459" s="72">
        <v>5</v>
      </c>
      <c r="E459" s="73" t="s">
        <v>1129</v>
      </c>
      <c r="F459" s="72" t="s">
        <v>952</v>
      </c>
      <c r="G459" s="72">
        <v>3</v>
      </c>
      <c r="H459" s="72">
        <v>5</v>
      </c>
      <c r="I459" s="74" t="s">
        <v>1189</v>
      </c>
    </row>
    <row r="460" spans="4:9" ht="15.75" customHeight="1">
      <c r="D460" s="72">
        <v>5</v>
      </c>
      <c r="E460" s="73" t="s">
        <v>1129</v>
      </c>
      <c r="F460" s="72" t="s">
        <v>952</v>
      </c>
      <c r="G460" s="72">
        <v>3</v>
      </c>
      <c r="H460" s="72">
        <v>6</v>
      </c>
      <c r="I460" s="74" t="s">
        <v>1190</v>
      </c>
    </row>
    <row r="461" spans="4:9" ht="15.75" customHeight="1">
      <c r="D461" s="72">
        <v>5</v>
      </c>
      <c r="E461" s="73" t="s">
        <v>1129</v>
      </c>
      <c r="F461" s="72" t="s">
        <v>952</v>
      </c>
      <c r="G461" s="72">
        <v>3</v>
      </c>
      <c r="H461" s="72">
        <v>7</v>
      </c>
      <c r="I461" s="74" t="s">
        <v>1191</v>
      </c>
    </row>
    <row r="462" spans="4:9" ht="15.75" customHeight="1">
      <c r="D462" s="70">
        <v>5</v>
      </c>
      <c r="E462" s="71" t="s">
        <v>1129</v>
      </c>
      <c r="F462" s="70" t="s">
        <v>952</v>
      </c>
      <c r="G462" s="70">
        <v>4</v>
      </c>
      <c r="H462" s="70" t="s">
        <v>656</v>
      </c>
      <c r="I462" s="51" t="s">
        <v>1192</v>
      </c>
    </row>
    <row r="463" spans="4:9" ht="15.75" customHeight="1">
      <c r="D463" s="72">
        <v>5</v>
      </c>
      <c r="E463" s="73" t="s">
        <v>1129</v>
      </c>
      <c r="F463" s="72" t="s">
        <v>952</v>
      </c>
      <c r="G463" s="72">
        <v>4</v>
      </c>
      <c r="H463" s="72">
        <v>1</v>
      </c>
      <c r="I463" s="74" t="s">
        <v>1193</v>
      </c>
    </row>
    <row r="464" spans="4:9" ht="15.75" customHeight="1">
      <c r="D464" s="72">
        <v>5</v>
      </c>
      <c r="E464" s="73" t="s">
        <v>1129</v>
      </c>
      <c r="F464" s="72" t="s">
        <v>952</v>
      </c>
      <c r="G464" s="72">
        <v>4</v>
      </c>
      <c r="H464" s="72">
        <v>2</v>
      </c>
      <c r="I464" s="74" t="s">
        <v>1194</v>
      </c>
    </row>
    <row r="465" spans="4:9" ht="15.75" customHeight="1">
      <c r="D465" s="72">
        <v>5</v>
      </c>
      <c r="E465" s="73" t="s">
        <v>1129</v>
      </c>
      <c r="F465" s="72" t="s">
        <v>952</v>
      </c>
      <c r="G465" s="72">
        <v>4</v>
      </c>
      <c r="H465" s="72">
        <v>3</v>
      </c>
      <c r="I465" s="74" t="s">
        <v>1195</v>
      </c>
    </row>
    <row r="466" spans="4:9" ht="15.75" customHeight="1">
      <c r="D466" s="72">
        <v>5</v>
      </c>
      <c r="E466" s="73" t="s">
        <v>1129</v>
      </c>
      <c r="F466" s="72" t="s">
        <v>952</v>
      </c>
      <c r="G466" s="72">
        <v>4</v>
      </c>
      <c r="H466" s="72">
        <v>4</v>
      </c>
      <c r="I466" s="74" t="s">
        <v>1196</v>
      </c>
    </row>
    <row r="467" spans="4:9" ht="15.75" customHeight="1">
      <c r="D467" s="72">
        <v>5</v>
      </c>
      <c r="E467" s="73" t="s">
        <v>1129</v>
      </c>
      <c r="F467" s="72" t="s">
        <v>952</v>
      </c>
      <c r="G467" s="72">
        <v>4</v>
      </c>
      <c r="H467" s="72">
        <v>5</v>
      </c>
      <c r="I467" s="74" t="s">
        <v>1197</v>
      </c>
    </row>
    <row r="468" spans="4:9" ht="15.75" customHeight="1">
      <c r="D468" s="72">
        <v>5</v>
      </c>
      <c r="E468" s="73" t="s">
        <v>1129</v>
      </c>
      <c r="F468" s="72" t="s">
        <v>952</v>
      </c>
      <c r="G468" s="72">
        <v>4</v>
      </c>
      <c r="H468" s="72">
        <v>6</v>
      </c>
      <c r="I468" s="74" t="s">
        <v>1198</v>
      </c>
    </row>
    <row r="469" spans="4:9" ht="15.75" customHeight="1">
      <c r="D469" s="72">
        <v>5</v>
      </c>
      <c r="E469" s="73" t="s">
        <v>1129</v>
      </c>
      <c r="F469" s="72" t="s">
        <v>952</v>
      </c>
      <c r="G469" s="72">
        <v>4</v>
      </c>
      <c r="H469" s="72">
        <v>7</v>
      </c>
      <c r="I469" s="74" t="s">
        <v>1199</v>
      </c>
    </row>
    <row r="470" spans="4:9" ht="15.75" customHeight="1">
      <c r="D470" s="72">
        <v>5</v>
      </c>
      <c r="E470" s="73" t="s">
        <v>1129</v>
      </c>
      <c r="F470" s="72" t="s">
        <v>952</v>
      </c>
      <c r="G470" s="72">
        <v>4</v>
      </c>
      <c r="H470" s="72">
        <v>8</v>
      </c>
      <c r="I470" s="74" t="s">
        <v>1200</v>
      </c>
    </row>
    <row r="471" spans="4:9" ht="15.75" customHeight="1">
      <c r="D471" s="72">
        <v>5</v>
      </c>
      <c r="E471" s="73" t="s">
        <v>1129</v>
      </c>
      <c r="F471" s="72" t="s">
        <v>952</v>
      </c>
      <c r="G471" s="72">
        <v>4</v>
      </c>
      <c r="H471" s="72">
        <v>9</v>
      </c>
      <c r="I471" s="74" t="s">
        <v>1201</v>
      </c>
    </row>
    <row r="472" spans="4:9" ht="15.75" customHeight="1">
      <c r="D472" s="70">
        <v>5</v>
      </c>
      <c r="E472" s="71" t="s">
        <v>1129</v>
      </c>
      <c r="F472" s="70" t="s">
        <v>952</v>
      </c>
      <c r="G472" s="70">
        <v>5</v>
      </c>
      <c r="H472" s="70" t="s">
        <v>656</v>
      </c>
      <c r="I472" s="51" t="s">
        <v>1202</v>
      </c>
    </row>
    <row r="473" spans="4:9" ht="15.75" customHeight="1">
      <c r="D473" s="72">
        <v>5</v>
      </c>
      <c r="E473" s="73" t="s">
        <v>1129</v>
      </c>
      <c r="F473" s="72" t="s">
        <v>952</v>
      </c>
      <c r="G473" s="72">
        <v>5</v>
      </c>
      <c r="H473" s="72">
        <v>1</v>
      </c>
      <c r="I473" s="74" t="s">
        <v>1203</v>
      </c>
    </row>
    <row r="474" spans="4:9" ht="15.75" customHeight="1">
      <c r="D474" s="72">
        <v>5</v>
      </c>
      <c r="E474" s="73" t="s">
        <v>1129</v>
      </c>
      <c r="F474" s="72" t="s">
        <v>952</v>
      </c>
      <c r="G474" s="72">
        <v>5</v>
      </c>
      <c r="H474" s="72">
        <v>2</v>
      </c>
      <c r="I474" s="74" t="s">
        <v>1204</v>
      </c>
    </row>
    <row r="475" spans="4:9" ht="15.75" customHeight="1">
      <c r="D475" s="72">
        <v>5</v>
      </c>
      <c r="E475" s="73" t="s">
        <v>1129</v>
      </c>
      <c r="F475" s="72" t="s">
        <v>952</v>
      </c>
      <c r="G475" s="72">
        <v>5</v>
      </c>
      <c r="H475" s="72">
        <v>3</v>
      </c>
      <c r="I475" s="74" t="s">
        <v>1205</v>
      </c>
    </row>
    <row r="476" spans="4:9" ht="15.75" customHeight="1">
      <c r="D476" s="72">
        <v>5</v>
      </c>
      <c r="E476" s="73" t="s">
        <v>1129</v>
      </c>
      <c r="F476" s="72" t="s">
        <v>952</v>
      </c>
      <c r="G476" s="72">
        <v>5</v>
      </c>
      <c r="H476" s="72">
        <v>4</v>
      </c>
      <c r="I476" s="74" t="s">
        <v>1206</v>
      </c>
    </row>
    <row r="477" spans="4:9" ht="15.75" customHeight="1">
      <c r="D477" s="72">
        <v>5</v>
      </c>
      <c r="E477" s="73" t="s">
        <v>1129</v>
      </c>
      <c r="F477" s="72" t="s">
        <v>952</v>
      </c>
      <c r="G477" s="72">
        <v>5</v>
      </c>
      <c r="H477" s="72">
        <v>5</v>
      </c>
      <c r="I477" s="74" t="s">
        <v>1207</v>
      </c>
    </row>
    <row r="478" spans="4:9" ht="15.75" customHeight="1">
      <c r="D478" s="72">
        <v>5</v>
      </c>
      <c r="E478" s="73" t="s">
        <v>1129</v>
      </c>
      <c r="F478" s="72" t="s">
        <v>952</v>
      </c>
      <c r="G478" s="72">
        <v>5</v>
      </c>
      <c r="H478" s="72">
        <v>6</v>
      </c>
      <c r="I478" s="74" t="s">
        <v>1208</v>
      </c>
    </row>
    <row r="479" spans="4:9" ht="15.75" customHeight="1">
      <c r="D479" s="72">
        <v>5</v>
      </c>
      <c r="E479" s="73" t="s">
        <v>1129</v>
      </c>
      <c r="F479" s="72" t="s">
        <v>952</v>
      </c>
      <c r="G479" s="72">
        <v>5</v>
      </c>
      <c r="H479" s="72">
        <v>7</v>
      </c>
      <c r="I479" s="74" t="s">
        <v>1209</v>
      </c>
    </row>
    <row r="480" spans="4:9" ht="15.75" customHeight="1">
      <c r="D480" s="72">
        <v>5</v>
      </c>
      <c r="E480" s="73" t="s">
        <v>1129</v>
      </c>
      <c r="F480" s="72" t="s">
        <v>952</v>
      </c>
      <c r="G480" s="72">
        <v>5</v>
      </c>
      <c r="H480" s="72">
        <v>8</v>
      </c>
      <c r="I480" s="74" t="s">
        <v>1210</v>
      </c>
    </row>
    <row r="481" spans="4:9" ht="15.75" customHeight="1">
      <c r="D481" s="70">
        <v>5</v>
      </c>
      <c r="E481" s="71" t="s">
        <v>1129</v>
      </c>
      <c r="F481" s="70" t="s">
        <v>952</v>
      </c>
      <c r="G481" s="70">
        <v>6</v>
      </c>
      <c r="H481" s="70" t="s">
        <v>656</v>
      </c>
      <c r="I481" s="51" t="s">
        <v>1211</v>
      </c>
    </row>
    <row r="482" spans="4:9" ht="15.75" customHeight="1">
      <c r="D482" s="72">
        <v>5</v>
      </c>
      <c r="E482" s="73" t="s">
        <v>1129</v>
      </c>
      <c r="F482" s="72" t="s">
        <v>952</v>
      </c>
      <c r="G482" s="72">
        <v>6</v>
      </c>
      <c r="H482" s="72">
        <v>1</v>
      </c>
      <c r="I482" s="74" t="s">
        <v>1212</v>
      </c>
    </row>
    <row r="483" spans="4:9" ht="15.75" customHeight="1">
      <c r="D483" s="72">
        <v>5</v>
      </c>
      <c r="E483" s="73" t="s">
        <v>1129</v>
      </c>
      <c r="F483" s="72" t="s">
        <v>952</v>
      </c>
      <c r="G483" s="72">
        <v>6</v>
      </c>
      <c r="H483" s="72">
        <v>2</v>
      </c>
      <c r="I483" s="74" t="s">
        <v>1213</v>
      </c>
    </row>
    <row r="484" spans="4:9" ht="15.75" customHeight="1">
      <c r="D484" s="72">
        <v>5</v>
      </c>
      <c r="E484" s="73" t="s">
        <v>1129</v>
      </c>
      <c r="F484" s="72" t="s">
        <v>952</v>
      </c>
      <c r="G484" s="72">
        <v>6</v>
      </c>
      <c r="H484" s="72">
        <v>3</v>
      </c>
      <c r="I484" s="74" t="s">
        <v>1214</v>
      </c>
    </row>
    <row r="485" spans="4:9" ht="15.75" customHeight="1">
      <c r="D485" s="72">
        <v>5</v>
      </c>
      <c r="E485" s="73" t="s">
        <v>1129</v>
      </c>
      <c r="F485" s="72" t="s">
        <v>952</v>
      </c>
      <c r="G485" s="72">
        <v>6</v>
      </c>
      <c r="H485" s="72">
        <v>4</v>
      </c>
      <c r="I485" s="74" t="s">
        <v>1215</v>
      </c>
    </row>
    <row r="486" spans="4:9" ht="15.75" customHeight="1">
      <c r="D486" s="72">
        <v>5</v>
      </c>
      <c r="E486" s="73" t="s">
        <v>1129</v>
      </c>
      <c r="F486" s="72" t="s">
        <v>952</v>
      </c>
      <c r="G486" s="72">
        <v>6</v>
      </c>
      <c r="H486" s="72">
        <v>5</v>
      </c>
      <c r="I486" s="74" t="s">
        <v>1216</v>
      </c>
    </row>
    <row r="487" spans="4:9" ht="15.75" customHeight="1">
      <c r="D487" s="72">
        <v>5</v>
      </c>
      <c r="E487" s="73" t="s">
        <v>1129</v>
      </c>
      <c r="F487" s="72" t="s">
        <v>952</v>
      </c>
      <c r="G487" s="72">
        <v>6</v>
      </c>
      <c r="H487" s="72">
        <v>6</v>
      </c>
      <c r="I487" s="74" t="s">
        <v>1217</v>
      </c>
    </row>
    <row r="488" spans="4:9" ht="15.75" customHeight="1">
      <c r="D488" s="72">
        <v>5</v>
      </c>
      <c r="E488" s="73" t="s">
        <v>1129</v>
      </c>
      <c r="F488" s="72" t="s">
        <v>952</v>
      </c>
      <c r="G488" s="72">
        <v>6</v>
      </c>
      <c r="H488" s="72">
        <v>7</v>
      </c>
      <c r="I488" s="74" t="s">
        <v>1218</v>
      </c>
    </row>
    <row r="489" spans="4:9" ht="15.75" customHeight="1">
      <c r="D489" s="72">
        <v>5</v>
      </c>
      <c r="E489" s="73" t="s">
        <v>1129</v>
      </c>
      <c r="F489" s="72" t="s">
        <v>952</v>
      </c>
      <c r="G489" s="72">
        <v>6</v>
      </c>
      <c r="H489" s="72">
        <v>8</v>
      </c>
      <c r="I489" s="74" t="s">
        <v>1219</v>
      </c>
    </row>
    <row r="490" spans="4:9" ht="15.75" customHeight="1">
      <c r="D490" s="72">
        <v>5</v>
      </c>
      <c r="E490" s="73" t="s">
        <v>1129</v>
      </c>
      <c r="F490" s="72" t="s">
        <v>952</v>
      </c>
      <c r="G490" s="72">
        <v>6</v>
      </c>
      <c r="H490" s="72">
        <v>9</v>
      </c>
      <c r="I490" s="74" t="s">
        <v>1220</v>
      </c>
    </row>
    <row r="491" spans="4:9" ht="15.75" customHeight="1">
      <c r="D491" s="72">
        <v>5</v>
      </c>
      <c r="E491" s="73" t="s">
        <v>1129</v>
      </c>
      <c r="F491" s="72" t="s">
        <v>952</v>
      </c>
      <c r="G491" s="72">
        <v>6</v>
      </c>
      <c r="H491" s="72" t="s">
        <v>770</v>
      </c>
      <c r="I491" s="74" t="s">
        <v>1221</v>
      </c>
    </row>
    <row r="492" spans="4:9" ht="15.75" customHeight="1">
      <c r="D492" s="72">
        <v>5</v>
      </c>
      <c r="E492" s="73" t="s">
        <v>1129</v>
      </c>
      <c r="F492" s="72" t="s">
        <v>952</v>
      </c>
      <c r="G492" s="72">
        <v>6</v>
      </c>
      <c r="H492" s="72" t="s">
        <v>772</v>
      </c>
      <c r="I492" s="74" t="s">
        <v>1222</v>
      </c>
    </row>
    <row r="493" spans="4:9" ht="15.75" customHeight="1">
      <c r="D493" s="70">
        <v>5</v>
      </c>
      <c r="E493" s="71" t="s">
        <v>1129</v>
      </c>
      <c r="F493" s="70" t="s">
        <v>952</v>
      </c>
      <c r="G493" s="70">
        <v>7</v>
      </c>
      <c r="H493" s="70" t="s">
        <v>656</v>
      </c>
      <c r="I493" s="51" t="s">
        <v>1209</v>
      </c>
    </row>
    <row r="494" spans="4:9" ht="15.75" customHeight="1">
      <c r="D494" s="72">
        <v>5</v>
      </c>
      <c r="E494" s="73" t="s">
        <v>1129</v>
      </c>
      <c r="F494" s="72" t="s">
        <v>952</v>
      </c>
      <c r="G494" s="72">
        <v>7</v>
      </c>
      <c r="H494" s="72">
        <v>1</v>
      </c>
      <c r="I494" s="74" t="s">
        <v>821</v>
      </c>
    </row>
    <row r="495" spans="4:9" ht="15.75" customHeight="1">
      <c r="D495" s="72">
        <v>5</v>
      </c>
      <c r="E495" s="73" t="s">
        <v>1129</v>
      </c>
      <c r="F495" s="72" t="s">
        <v>952</v>
      </c>
      <c r="G495" s="72">
        <v>7</v>
      </c>
      <c r="H495" s="72">
        <v>2</v>
      </c>
      <c r="I495" s="74" t="s">
        <v>1223</v>
      </c>
    </row>
    <row r="496" spans="4:9" ht="15.75" customHeight="1">
      <c r="D496" s="72">
        <v>5</v>
      </c>
      <c r="E496" s="73" t="s">
        <v>1129</v>
      </c>
      <c r="F496" s="72" t="s">
        <v>952</v>
      </c>
      <c r="G496" s="72">
        <v>7</v>
      </c>
      <c r="H496" s="72">
        <v>3</v>
      </c>
      <c r="I496" s="74" t="s">
        <v>1224</v>
      </c>
    </row>
    <row r="497" spans="3:9" ht="15.75" customHeight="1">
      <c r="D497" s="70">
        <v>5</v>
      </c>
      <c r="E497" s="71" t="s">
        <v>1129</v>
      </c>
      <c r="F497" s="70" t="s">
        <v>952</v>
      </c>
      <c r="G497" s="70">
        <v>8</v>
      </c>
      <c r="H497" s="70" t="s">
        <v>656</v>
      </c>
      <c r="I497" s="51" t="s">
        <v>1210</v>
      </c>
    </row>
    <row r="498" spans="3:9" ht="15.75" customHeight="1">
      <c r="C498" s="62">
        <v>2</v>
      </c>
      <c r="D498" s="63">
        <v>5</v>
      </c>
      <c r="E498" s="64" t="s">
        <v>1129</v>
      </c>
      <c r="F498" s="65" t="s">
        <v>954</v>
      </c>
      <c r="G498" s="65" t="s">
        <v>656</v>
      </c>
      <c r="H498" s="65" t="s">
        <v>656</v>
      </c>
      <c r="I498" s="66" t="s">
        <v>1225</v>
      </c>
    </row>
    <row r="499" spans="3:9" ht="15.75" customHeight="1">
      <c r="D499" s="70">
        <v>5</v>
      </c>
      <c r="E499" s="71" t="s">
        <v>1129</v>
      </c>
      <c r="F499" s="70" t="s">
        <v>954</v>
      </c>
      <c r="G499" s="70">
        <v>1</v>
      </c>
      <c r="H499" s="70" t="s">
        <v>656</v>
      </c>
      <c r="I499" s="51" t="s">
        <v>1226</v>
      </c>
    </row>
    <row r="500" spans="3:9" ht="15.75" customHeight="1">
      <c r="D500" s="72">
        <v>5</v>
      </c>
      <c r="E500" s="73" t="s">
        <v>1129</v>
      </c>
      <c r="F500" s="72" t="s">
        <v>954</v>
      </c>
      <c r="G500" s="72">
        <v>1</v>
      </c>
      <c r="H500" s="72">
        <v>1</v>
      </c>
      <c r="I500" s="74" t="s">
        <v>1227</v>
      </c>
    </row>
    <row r="501" spans="3:9" ht="15.75" customHeight="1">
      <c r="D501" s="72">
        <v>5</v>
      </c>
      <c r="E501" s="73" t="s">
        <v>1129</v>
      </c>
      <c r="F501" s="72" t="s">
        <v>954</v>
      </c>
      <c r="G501" s="72">
        <v>1</v>
      </c>
      <c r="H501" s="72">
        <v>2</v>
      </c>
      <c r="I501" s="74" t="s">
        <v>1096</v>
      </c>
    </row>
    <row r="502" spans="3:9" ht="15.75" customHeight="1">
      <c r="D502" s="72">
        <v>5</v>
      </c>
      <c r="E502" s="73" t="s">
        <v>1129</v>
      </c>
      <c r="F502" s="72" t="s">
        <v>954</v>
      </c>
      <c r="G502" s="72">
        <v>1</v>
      </c>
      <c r="H502" s="72">
        <v>3</v>
      </c>
      <c r="I502" s="74" t="s">
        <v>1097</v>
      </c>
    </row>
    <row r="503" spans="3:9" ht="15.75" customHeight="1">
      <c r="D503" s="70">
        <v>5</v>
      </c>
      <c r="E503" s="71" t="s">
        <v>1129</v>
      </c>
      <c r="F503" s="70" t="s">
        <v>954</v>
      </c>
      <c r="G503" s="70">
        <v>2</v>
      </c>
      <c r="H503" s="70" t="s">
        <v>656</v>
      </c>
      <c r="I503" s="51" t="s">
        <v>1098</v>
      </c>
    </row>
    <row r="504" spans="3:9" ht="15.75" customHeight="1">
      <c r="D504" s="72">
        <v>5</v>
      </c>
      <c r="E504" s="73" t="s">
        <v>1129</v>
      </c>
      <c r="F504" s="72" t="s">
        <v>954</v>
      </c>
      <c r="G504" s="72">
        <v>2</v>
      </c>
      <c r="H504" s="72">
        <v>1</v>
      </c>
      <c r="I504" s="74" t="s">
        <v>1099</v>
      </c>
    </row>
    <row r="505" spans="3:9" ht="15.75" customHeight="1">
      <c r="D505" s="72">
        <v>5</v>
      </c>
      <c r="E505" s="73" t="s">
        <v>1129</v>
      </c>
      <c r="F505" s="72" t="s">
        <v>954</v>
      </c>
      <c r="G505" s="72">
        <v>2</v>
      </c>
      <c r="H505" s="72">
        <v>2</v>
      </c>
      <c r="I505" s="74" t="s">
        <v>1100</v>
      </c>
    </row>
    <row r="506" spans="3:9" ht="15.75" customHeight="1">
      <c r="D506" s="70">
        <v>5</v>
      </c>
      <c r="E506" s="71" t="s">
        <v>1129</v>
      </c>
      <c r="F506" s="70" t="s">
        <v>954</v>
      </c>
      <c r="G506" s="70">
        <v>3</v>
      </c>
      <c r="H506" s="70" t="s">
        <v>656</v>
      </c>
      <c r="I506" s="51" t="s">
        <v>1228</v>
      </c>
    </row>
    <row r="507" spans="3:9" ht="15.75" customHeight="1">
      <c r="D507" s="70">
        <v>5</v>
      </c>
      <c r="E507" s="71" t="s">
        <v>1129</v>
      </c>
      <c r="F507" s="70" t="s">
        <v>954</v>
      </c>
      <c r="G507" s="70">
        <v>4</v>
      </c>
      <c r="H507" s="70" t="s">
        <v>656</v>
      </c>
      <c r="I507" s="51" t="s">
        <v>1229</v>
      </c>
    </row>
    <row r="508" spans="3:9" ht="15.75" customHeight="1">
      <c r="D508" s="70">
        <v>5</v>
      </c>
      <c r="E508" s="71" t="s">
        <v>1129</v>
      </c>
      <c r="F508" s="70" t="s">
        <v>954</v>
      </c>
      <c r="G508" s="70">
        <v>5</v>
      </c>
      <c r="H508" s="70" t="s">
        <v>656</v>
      </c>
      <c r="I508" s="51" t="s">
        <v>1230</v>
      </c>
    </row>
    <row r="509" spans="3:9" ht="15.75" customHeight="1">
      <c r="D509" s="72">
        <v>5</v>
      </c>
      <c r="E509" s="73" t="s">
        <v>1129</v>
      </c>
      <c r="F509" s="72" t="s">
        <v>954</v>
      </c>
      <c r="G509" s="72">
        <v>5</v>
      </c>
      <c r="H509" s="72">
        <v>1</v>
      </c>
      <c r="I509" s="74" t="s">
        <v>1103</v>
      </c>
    </row>
    <row r="510" spans="3:9" ht="15.75" customHeight="1">
      <c r="D510" s="72">
        <v>5</v>
      </c>
      <c r="E510" s="73" t="s">
        <v>1129</v>
      </c>
      <c r="F510" s="72" t="s">
        <v>954</v>
      </c>
      <c r="G510" s="72">
        <v>5</v>
      </c>
      <c r="H510" s="72">
        <v>2</v>
      </c>
      <c r="I510" s="74" t="s">
        <v>1104</v>
      </c>
    </row>
    <row r="511" spans="3:9" ht="15.75" customHeight="1">
      <c r="D511" s="72">
        <v>5</v>
      </c>
      <c r="E511" s="73" t="s">
        <v>1129</v>
      </c>
      <c r="F511" s="72" t="s">
        <v>954</v>
      </c>
      <c r="G511" s="72">
        <v>5</v>
      </c>
      <c r="H511" s="72">
        <v>3</v>
      </c>
      <c r="I511" s="74" t="s">
        <v>1105</v>
      </c>
    </row>
    <row r="512" spans="3:9" ht="15.75" customHeight="1">
      <c r="D512" s="72">
        <v>5</v>
      </c>
      <c r="E512" s="73" t="s">
        <v>1129</v>
      </c>
      <c r="F512" s="72" t="s">
        <v>954</v>
      </c>
      <c r="G512" s="72">
        <v>5</v>
      </c>
      <c r="H512" s="72">
        <v>4</v>
      </c>
      <c r="I512" s="74" t="s">
        <v>1231</v>
      </c>
    </row>
    <row r="513" spans="4:9" ht="15.75" customHeight="1">
      <c r="D513" s="70">
        <v>5</v>
      </c>
      <c r="E513" s="71" t="s">
        <v>1129</v>
      </c>
      <c r="F513" s="70" t="s">
        <v>954</v>
      </c>
      <c r="G513" s="70">
        <v>6</v>
      </c>
      <c r="H513" s="70" t="s">
        <v>656</v>
      </c>
      <c r="I513" s="51" t="s">
        <v>1232</v>
      </c>
    </row>
    <row r="514" spans="4:9" ht="15.75" customHeight="1">
      <c r="D514" s="70">
        <v>5</v>
      </c>
      <c r="E514" s="71" t="s">
        <v>1129</v>
      </c>
      <c r="F514" s="70" t="s">
        <v>954</v>
      </c>
      <c r="G514" s="70">
        <v>7</v>
      </c>
      <c r="H514" s="70" t="s">
        <v>656</v>
      </c>
      <c r="I514" s="51" t="s">
        <v>1233</v>
      </c>
    </row>
    <row r="515" spans="4:9" ht="15.75" customHeight="1">
      <c r="D515" s="70">
        <v>5</v>
      </c>
      <c r="E515" s="71" t="s">
        <v>1129</v>
      </c>
      <c r="F515" s="70" t="s">
        <v>954</v>
      </c>
      <c r="G515" s="70">
        <v>8</v>
      </c>
      <c r="H515" s="70" t="s">
        <v>656</v>
      </c>
      <c r="I515" s="51" t="s">
        <v>1109</v>
      </c>
    </row>
    <row r="516" spans="4:9" ht="15.75" customHeight="1">
      <c r="D516" s="70">
        <v>5</v>
      </c>
      <c r="E516" s="71" t="s">
        <v>1129</v>
      </c>
      <c r="F516" s="70" t="s">
        <v>954</v>
      </c>
      <c r="G516" s="70">
        <v>9</v>
      </c>
      <c r="H516" s="70" t="s">
        <v>656</v>
      </c>
      <c r="I516" s="51" t="s">
        <v>1110</v>
      </c>
    </row>
    <row r="517" spans="4:9" ht="15.75" customHeight="1">
      <c r="D517" s="70">
        <v>5</v>
      </c>
      <c r="E517" s="71" t="s">
        <v>1129</v>
      </c>
      <c r="F517" s="70" t="s">
        <v>954</v>
      </c>
      <c r="G517" s="70" t="s">
        <v>770</v>
      </c>
      <c r="H517" s="70" t="s">
        <v>656</v>
      </c>
      <c r="I517" s="51" t="s">
        <v>1111</v>
      </c>
    </row>
    <row r="518" spans="4:9" ht="15.75" customHeight="1">
      <c r="D518" s="70">
        <v>5</v>
      </c>
      <c r="E518" s="71" t="s">
        <v>1129</v>
      </c>
      <c r="F518" s="70" t="s">
        <v>954</v>
      </c>
      <c r="G518" s="70" t="s">
        <v>772</v>
      </c>
      <c r="H518" s="70" t="s">
        <v>656</v>
      </c>
      <c r="I518" s="51" t="s">
        <v>1234</v>
      </c>
    </row>
    <row r="519" spans="4:9" ht="15.75" customHeight="1">
      <c r="D519" s="70">
        <v>5</v>
      </c>
      <c r="E519" s="71" t="s">
        <v>1129</v>
      </c>
      <c r="F519" s="70" t="s">
        <v>954</v>
      </c>
      <c r="G519" s="70" t="s">
        <v>774</v>
      </c>
      <c r="H519" s="70" t="s">
        <v>656</v>
      </c>
      <c r="I519" s="51" t="s">
        <v>1115</v>
      </c>
    </row>
    <row r="520" spans="4:9" ht="15.75" customHeight="1">
      <c r="D520" s="70">
        <v>5</v>
      </c>
      <c r="E520" s="71" t="s">
        <v>1129</v>
      </c>
      <c r="F520" s="70" t="s">
        <v>954</v>
      </c>
      <c r="G520" s="70" t="s">
        <v>776</v>
      </c>
      <c r="H520" s="70" t="s">
        <v>656</v>
      </c>
      <c r="I520" s="51" t="s">
        <v>1116</v>
      </c>
    </row>
    <row r="521" spans="4:9" ht="15.75" customHeight="1">
      <c r="D521" s="70">
        <v>5</v>
      </c>
      <c r="E521" s="71" t="s">
        <v>1129</v>
      </c>
      <c r="F521" s="70" t="s">
        <v>954</v>
      </c>
      <c r="G521" s="70" t="s">
        <v>778</v>
      </c>
      <c r="H521" s="70" t="s">
        <v>656</v>
      </c>
      <c r="I521" s="51" t="s">
        <v>1117</v>
      </c>
    </row>
    <row r="522" spans="4:9" ht="15.75" customHeight="1">
      <c r="D522" s="70">
        <v>5</v>
      </c>
      <c r="E522" s="71" t="s">
        <v>1129</v>
      </c>
      <c r="F522" s="70" t="s">
        <v>954</v>
      </c>
      <c r="G522" s="70" t="s">
        <v>780</v>
      </c>
      <c r="H522" s="70" t="s">
        <v>656</v>
      </c>
      <c r="I522" s="51" t="s">
        <v>1235</v>
      </c>
    </row>
    <row r="523" spans="4:9" ht="15.75" customHeight="1">
      <c r="D523" s="70">
        <v>5</v>
      </c>
      <c r="E523" s="71" t="s">
        <v>1129</v>
      </c>
      <c r="F523" s="70" t="s">
        <v>954</v>
      </c>
      <c r="G523" s="70" t="s">
        <v>1118</v>
      </c>
      <c r="H523" s="70" t="s">
        <v>656</v>
      </c>
      <c r="I523" s="51" t="s">
        <v>1236</v>
      </c>
    </row>
    <row r="524" spans="4:9" ht="15.75" customHeight="1">
      <c r="D524" s="72">
        <v>5</v>
      </c>
      <c r="E524" s="73" t="s">
        <v>1129</v>
      </c>
      <c r="F524" s="72" t="s">
        <v>954</v>
      </c>
      <c r="G524" s="72" t="s">
        <v>1118</v>
      </c>
      <c r="H524" s="72">
        <v>1</v>
      </c>
      <c r="I524" s="74" t="s">
        <v>1122</v>
      </c>
    </row>
    <row r="525" spans="4:9" ht="15.75" customHeight="1">
      <c r="D525" s="72">
        <v>5</v>
      </c>
      <c r="E525" s="73" t="s">
        <v>1129</v>
      </c>
      <c r="F525" s="72" t="s">
        <v>954</v>
      </c>
      <c r="G525" s="72" t="s">
        <v>1118</v>
      </c>
      <c r="H525" s="72">
        <v>2</v>
      </c>
      <c r="I525" s="74" t="s">
        <v>1123</v>
      </c>
    </row>
    <row r="526" spans="4:9" ht="15.75" customHeight="1">
      <c r="D526" s="72">
        <v>5</v>
      </c>
      <c r="E526" s="73" t="s">
        <v>1129</v>
      </c>
      <c r="F526" s="72" t="s">
        <v>954</v>
      </c>
      <c r="G526" s="72" t="s">
        <v>1118</v>
      </c>
      <c r="H526" s="72">
        <v>3</v>
      </c>
      <c r="I526" s="74" t="s">
        <v>1124</v>
      </c>
    </row>
    <row r="527" spans="4:9" ht="15.75" customHeight="1">
      <c r="D527" s="70">
        <v>5</v>
      </c>
      <c r="E527" s="71" t="s">
        <v>1129</v>
      </c>
      <c r="F527" s="70" t="s">
        <v>954</v>
      </c>
      <c r="G527" s="70" t="s">
        <v>1120</v>
      </c>
      <c r="H527" s="70" t="s">
        <v>656</v>
      </c>
      <c r="I527" s="51" t="s">
        <v>1237</v>
      </c>
    </row>
    <row r="528" spans="4:9" ht="15.75" customHeight="1">
      <c r="D528" s="70">
        <v>5</v>
      </c>
      <c r="E528" s="71" t="s">
        <v>1129</v>
      </c>
      <c r="F528" s="70" t="s">
        <v>954</v>
      </c>
      <c r="G528" s="70" t="s">
        <v>1125</v>
      </c>
      <c r="H528" s="70" t="s">
        <v>656</v>
      </c>
      <c r="I528" s="51" t="s">
        <v>1016</v>
      </c>
    </row>
    <row r="529" spans="3:9" ht="15.75" customHeight="1">
      <c r="D529" s="70">
        <v>5</v>
      </c>
      <c r="E529" s="71" t="s">
        <v>1129</v>
      </c>
      <c r="F529" s="70" t="s">
        <v>954</v>
      </c>
      <c r="G529" s="70" t="s">
        <v>1126</v>
      </c>
      <c r="H529" s="70" t="s">
        <v>656</v>
      </c>
      <c r="I529" s="51" t="s">
        <v>1017</v>
      </c>
    </row>
    <row r="530" spans="3:9" ht="15.75" customHeight="1">
      <c r="C530" s="62">
        <v>2</v>
      </c>
      <c r="D530" s="63">
        <v>5</v>
      </c>
      <c r="E530" s="64" t="s">
        <v>1129</v>
      </c>
      <c r="F530" s="65" t="s">
        <v>956</v>
      </c>
      <c r="G530" s="65" t="s">
        <v>656</v>
      </c>
      <c r="H530" s="65" t="s">
        <v>656</v>
      </c>
      <c r="I530" s="66" t="s">
        <v>1238</v>
      </c>
    </row>
    <row r="531" spans="3:9" ht="15.75" customHeight="1">
      <c r="D531" s="70">
        <v>5</v>
      </c>
      <c r="E531" s="71" t="s">
        <v>1129</v>
      </c>
      <c r="F531" s="70" t="s">
        <v>956</v>
      </c>
      <c r="G531" s="70">
        <v>1</v>
      </c>
      <c r="H531" s="70" t="s">
        <v>656</v>
      </c>
      <c r="I531" s="51" t="s">
        <v>1239</v>
      </c>
    </row>
    <row r="532" spans="3:9" ht="15.75" customHeight="1">
      <c r="C532" s="62">
        <v>2</v>
      </c>
      <c r="D532" s="63">
        <v>5</v>
      </c>
      <c r="E532" s="64" t="s">
        <v>1240</v>
      </c>
      <c r="F532" s="65" t="s">
        <v>1241</v>
      </c>
      <c r="G532" s="65" t="s">
        <v>656</v>
      </c>
      <c r="H532" s="65" t="s">
        <v>656</v>
      </c>
      <c r="I532" s="66" t="s">
        <v>1242</v>
      </c>
    </row>
    <row r="533" spans="3:9" ht="15.75" customHeight="1">
      <c r="D533" s="70">
        <v>5</v>
      </c>
      <c r="E533" s="71" t="s">
        <v>1129</v>
      </c>
      <c r="F533" s="70" t="s">
        <v>1241</v>
      </c>
      <c r="G533" s="70">
        <v>1</v>
      </c>
      <c r="H533" s="70" t="s">
        <v>656</v>
      </c>
      <c r="I533" s="51" t="s">
        <v>1243</v>
      </c>
    </row>
    <row r="534" spans="3:9" ht="15.75" customHeight="1">
      <c r="D534" s="70">
        <v>5</v>
      </c>
      <c r="E534" s="71" t="s">
        <v>1129</v>
      </c>
      <c r="F534" s="70" t="s">
        <v>1241</v>
      </c>
      <c r="G534" s="70">
        <v>2</v>
      </c>
      <c r="H534" s="70" t="s">
        <v>656</v>
      </c>
      <c r="I534" s="51" t="s">
        <v>1244</v>
      </c>
    </row>
    <row r="535" spans="3:9" ht="15.75" customHeight="1">
      <c r="D535" s="70">
        <v>5</v>
      </c>
      <c r="E535" s="71" t="s">
        <v>1129</v>
      </c>
      <c r="F535" s="70" t="s">
        <v>1241</v>
      </c>
      <c r="G535" s="70">
        <v>3</v>
      </c>
      <c r="H535" s="70" t="s">
        <v>656</v>
      </c>
      <c r="I535" s="51" t="s">
        <v>1245</v>
      </c>
    </row>
    <row r="536" spans="3:9" ht="15.75" customHeight="1">
      <c r="D536" s="70">
        <v>5</v>
      </c>
      <c r="E536" s="71" t="s">
        <v>1129</v>
      </c>
      <c r="F536" s="70" t="s">
        <v>1241</v>
      </c>
      <c r="G536" s="70">
        <v>4</v>
      </c>
      <c r="H536" s="70" t="s">
        <v>656</v>
      </c>
      <c r="I536" s="51" t="s">
        <v>1246</v>
      </c>
    </row>
    <row r="537" spans="3:9" ht="15.75" customHeight="1">
      <c r="D537" s="70">
        <v>5</v>
      </c>
      <c r="E537" s="71" t="s">
        <v>1129</v>
      </c>
      <c r="F537" s="70" t="s">
        <v>1241</v>
      </c>
      <c r="G537" s="70">
        <v>5</v>
      </c>
      <c r="H537" s="70" t="s">
        <v>656</v>
      </c>
      <c r="I537" s="51" t="s">
        <v>1247</v>
      </c>
    </row>
    <row r="538" spans="3:9" ht="15.75" customHeight="1">
      <c r="D538" s="72">
        <v>5</v>
      </c>
      <c r="E538" s="73" t="s">
        <v>1129</v>
      </c>
      <c r="F538" s="72" t="s">
        <v>1241</v>
      </c>
      <c r="G538" s="72">
        <v>5</v>
      </c>
      <c r="H538" s="72">
        <v>1</v>
      </c>
      <c r="I538" s="74" t="s">
        <v>1248</v>
      </c>
    </row>
    <row r="539" spans="3:9" ht="15.75" customHeight="1">
      <c r="D539" s="72">
        <v>5</v>
      </c>
      <c r="E539" s="73" t="s">
        <v>1129</v>
      </c>
      <c r="F539" s="72" t="s">
        <v>1241</v>
      </c>
      <c r="G539" s="72">
        <v>5</v>
      </c>
      <c r="H539" s="72">
        <v>2</v>
      </c>
      <c r="I539" s="74" t="s">
        <v>1249</v>
      </c>
    </row>
    <row r="540" spans="3:9" ht="15.75" customHeight="1">
      <c r="D540" s="72">
        <v>5</v>
      </c>
      <c r="E540" s="73" t="s">
        <v>1129</v>
      </c>
      <c r="F540" s="72" t="s">
        <v>1241</v>
      </c>
      <c r="G540" s="72">
        <v>5</v>
      </c>
      <c r="H540" s="72">
        <v>3</v>
      </c>
      <c r="I540" s="74" t="s">
        <v>1250</v>
      </c>
    </row>
    <row r="541" spans="3:9" ht="15.75" customHeight="1">
      <c r="D541" s="72">
        <v>5</v>
      </c>
      <c r="E541" s="73" t="s">
        <v>1129</v>
      </c>
      <c r="F541" s="72" t="s">
        <v>1241</v>
      </c>
      <c r="G541" s="72">
        <v>5</v>
      </c>
      <c r="H541" s="72">
        <v>4</v>
      </c>
      <c r="I541" s="74" t="s">
        <v>1251</v>
      </c>
    </row>
    <row r="542" spans="3:9" ht="15.75" customHeight="1">
      <c r="D542" s="70">
        <v>5</v>
      </c>
      <c r="E542" s="71" t="s">
        <v>1129</v>
      </c>
      <c r="F542" s="70" t="s">
        <v>1241</v>
      </c>
      <c r="G542" s="70">
        <v>6</v>
      </c>
      <c r="H542" s="70" t="s">
        <v>656</v>
      </c>
      <c r="I542" s="51" t="s">
        <v>1252</v>
      </c>
    </row>
    <row r="543" spans="3:9" ht="15.75" customHeight="1">
      <c r="D543" s="70">
        <v>5</v>
      </c>
      <c r="E543" s="71" t="s">
        <v>1129</v>
      </c>
      <c r="F543" s="70" t="s">
        <v>1241</v>
      </c>
      <c r="G543" s="70">
        <v>7</v>
      </c>
      <c r="H543" s="70" t="s">
        <v>656</v>
      </c>
      <c r="I543" s="51" t="s">
        <v>1253</v>
      </c>
    </row>
    <row r="544" spans="3:9" ht="15.75" customHeight="1">
      <c r="D544" s="70">
        <v>5</v>
      </c>
      <c r="E544" s="71" t="s">
        <v>1129</v>
      </c>
      <c r="F544" s="70" t="s">
        <v>1241</v>
      </c>
      <c r="G544" s="70">
        <v>8</v>
      </c>
      <c r="H544" s="70" t="s">
        <v>656</v>
      </c>
      <c r="I544" s="51" t="s">
        <v>1254</v>
      </c>
    </row>
    <row r="545" spans="3:9" ht="15.75" customHeight="1">
      <c r="D545" s="72">
        <v>5</v>
      </c>
      <c r="E545" s="73" t="s">
        <v>1129</v>
      </c>
      <c r="F545" s="72" t="s">
        <v>1241</v>
      </c>
      <c r="G545" s="72">
        <v>8</v>
      </c>
      <c r="H545" s="72">
        <v>1</v>
      </c>
      <c r="I545" s="74" t="s">
        <v>1255</v>
      </c>
    </row>
    <row r="546" spans="3:9" ht="15.75" customHeight="1">
      <c r="D546" s="72">
        <v>5</v>
      </c>
      <c r="E546" s="73" t="s">
        <v>1129</v>
      </c>
      <c r="F546" s="72" t="s">
        <v>1241</v>
      </c>
      <c r="G546" s="72">
        <v>8</v>
      </c>
      <c r="H546" s="72">
        <v>2</v>
      </c>
      <c r="I546" s="74" t="s">
        <v>1256</v>
      </c>
    </row>
    <row r="547" spans="3:9" ht="15.75" customHeight="1">
      <c r="D547" s="72">
        <v>5</v>
      </c>
      <c r="E547" s="73" t="s">
        <v>1129</v>
      </c>
      <c r="F547" s="72" t="s">
        <v>1241</v>
      </c>
      <c r="G547" s="72">
        <v>8</v>
      </c>
      <c r="H547" s="72">
        <v>3</v>
      </c>
      <c r="I547" s="74" t="s">
        <v>1257</v>
      </c>
    </row>
    <row r="548" spans="3:9" ht="15.75" customHeight="1">
      <c r="D548" s="72">
        <v>5</v>
      </c>
      <c r="E548" s="73" t="s">
        <v>1129</v>
      </c>
      <c r="F548" s="72" t="s">
        <v>1241</v>
      </c>
      <c r="G548" s="72">
        <v>8</v>
      </c>
      <c r="H548" s="72">
        <v>4</v>
      </c>
      <c r="I548" s="74" t="s">
        <v>1258</v>
      </c>
    </row>
    <row r="549" spans="3:9" ht="15.75" customHeight="1">
      <c r="D549" s="72">
        <v>5</v>
      </c>
      <c r="E549" s="73" t="s">
        <v>1129</v>
      </c>
      <c r="F549" s="72" t="s">
        <v>1241</v>
      </c>
      <c r="G549" s="72">
        <v>8</v>
      </c>
      <c r="H549" s="72">
        <v>5</v>
      </c>
      <c r="I549" s="74" t="s">
        <v>1259</v>
      </c>
    </row>
    <row r="550" spans="3:9" ht="15.75" customHeight="1">
      <c r="D550" s="72">
        <v>5</v>
      </c>
      <c r="E550" s="73" t="s">
        <v>1129</v>
      </c>
      <c r="F550" s="72" t="s">
        <v>1241</v>
      </c>
      <c r="G550" s="72">
        <v>8</v>
      </c>
      <c r="H550" s="72">
        <v>6</v>
      </c>
      <c r="I550" s="74" t="s">
        <v>1260</v>
      </c>
    </row>
    <row r="551" spans="3:9" ht="15.75" customHeight="1">
      <c r="D551" s="72">
        <v>5</v>
      </c>
      <c r="E551" s="73" t="s">
        <v>1129</v>
      </c>
      <c r="F551" s="72" t="s">
        <v>1241</v>
      </c>
      <c r="G551" s="72">
        <v>8</v>
      </c>
      <c r="H551" s="72">
        <v>7</v>
      </c>
      <c r="I551" s="74" t="s">
        <v>1261</v>
      </c>
    </row>
    <row r="552" spans="3:9" ht="15.75" customHeight="1">
      <c r="D552" s="70">
        <v>5</v>
      </c>
      <c r="E552" s="71" t="s">
        <v>1129</v>
      </c>
      <c r="F552" s="70" t="s">
        <v>1241</v>
      </c>
      <c r="G552" s="70">
        <v>9</v>
      </c>
      <c r="H552" s="70" t="s">
        <v>656</v>
      </c>
      <c r="I552" s="51" t="s">
        <v>1262</v>
      </c>
    </row>
    <row r="553" spans="3:9" ht="15.75" customHeight="1">
      <c r="D553" s="72">
        <v>5</v>
      </c>
      <c r="E553" s="73" t="s">
        <v>1129</v>
      </c>
      <c r="F553" s="72" t="s">
        <v>1241</v>
      </c>
      <c r="G553" s="72">
        <v>9</v>
      </c>
      <c r="H553" s="72">
        <v>1</v>
      </c>
      <c r="I553" s="74" t="s">
        <v>1263</v>
      </c>
    </row>
    <row r="554" spans="3:9" ht="15.75" customHeight="1">
      <c r="D554" s="72">
        <v>5</v>
      </c>
      <c r="E554" s="73" t="s">
        <v>1129</v>
      </c>
      <c r="F554" s="72" t="s">
        <v>1241</v>
      </c>
      <c r="G554" s="72">
        <v>9</v>
      </c>
      <c r="H554" s="72">
        <v>2</v>
      </c>
      <c r="I554" s="74" t="s">
        <v>1264</v>
      </c>
    </row>
    <row r="555" spans="3:9" ht="15.75" customHeight="1">
      <c r="D555" s="72">
        <v>5</v>
      </c>
      <c r="E555" s="73" t="s">
        <v>1129</v>
      </c>
      <c r="F555" s="72" t="s">
        <v>1241</v>
      </c>
      <c r="G555" s="72">
        <v>9</v>
      </c>
      <c r="H555" s="72">
        <v>3</v>
      </c>
      <c r="I555" s="74" t="s">
        <v>1265</v>
      </c>
    </row>
    <row r="556" spans="3:9" ht="15.75" customHeight="1">
      <c r="D556" s="70">
        <v>5</v>
      </c>
      <c r="E556" s="71" t="s">
        <v>1129</v>
      </c>
      <c r="F556" s="70" t="s">
        <v>1241</v>
      </c>
      <c r="G556" s="70" t="s">
        <v>770</v>
      </c>
      <c r="H556" s="70" t="s">
        <v>656</v>
      </c>
      <c r="I556" s="51" t="s">
        <v>1266</v>
      </c>
    </row>
    <row r="557" spans="3:9" ht="15.75" customHeight="1">
      <c r="D557" s="72">
        <v>5</v>
      </c>
      <c r="E557" s="73" t="s">
        <v>1129</v>
      </c>
      <c r="F557" s="72" t="s">
        <v>1241</v>
      </c>
      <c r="G557" s="72" t="s">
        <v>770</v>
      </c>
      <c r="H557" s="72">
        <v>1</v>
      </c>
      <c r="I557" s="74" t="s">
        <v>1267</v>
      </c>
    </row>
    <row r="558" spans="3:9" ht="15.75" customHeight="1">
      <c r="D558" s="72">
        <v>5</v>
      </c>
      <c r="E558" s="73" t="s">
        <v>1129</v>
      </c>
      <c r="F558" s="72" t="s">
        <v>1241</v>
      </c>
      <c r="G558" s="72" t="s">
        <v>770</v>
      </c>
      <c r="H558" s="72">
        <v>2</v>
      </c>
      <c r="I558" s="74" t="s">
        <v>1268</v>
      </c>
    </row>
    <row r="559" spans="3:9" ht="15.75" customHeight="1">
      <c r="D559" s="72">
        <v>5</v>
      </c>
      <c r="E559" s="73" t="s">
        <v>1129</v>
      </c>
      <c r="F559" s="72" t="s">
        <v>1241</v>
      </c>
      <c r="G559" s="72" t="s">
        <v>770</v>
      </c>
      <c r="H559" s="72">
        <v>3</v>
      </c>
      <c r="I559" s="74" t="s">
        <v>1269</v>
      </c>
    </row>
    <row r="560" spans="3:9" ht="15.75" customHeight="1">
      <c r="C560" s="62">
        <v>2</v>
      </c>
      <c r="D560" s="63">
        <v>5</v>
      </c>
      <c r="E560" s="64" t="s">
        <v>1129</v>
      </c>
      <c r="F560" s="65" t="s">
        <v>778</v>
      </c>
      <c r="G560" s="65" t="s">
        <v>656</v>
      </c>
      <c r="H560" s="65" t="s">
        <v>656</v>
      </c>
      <c r="I560" s="66" t="s">
        <v>1270</v>
      </c>
    </row>
    <row r="561" spans="1:9" ht="15.75" customHeight="1">
      <c r="D561" s="70">
        <v>5</v>
      </c>
      <c r="E561" s="71" t="s">
        <v>1129</v>
      </c>
      <c r="F561" s="70" t="s">
        <v>778</v>
      </c>
      <c r="G561" s="70">
        <v>1</v>
      </c>
      <c r="H561" s="70" t="s">
        <v>656</v>
      </c>
      <c r="I561" s="51" t="s">
        <v>1271</v>
      </c>
    </row>
    <row r="562" spans="1:9" ht="15.75" customHeight="1">
      <c r="D562" s="70">
        <v>5</v>
      </c>
      <c r="E562" s="71" t="s">
        <v>1129</v>
      </c>
      <c r="F562" s="70" t="s">
        <v>778</v>
      </c>
      <c r="G562" s="70">
        <v>2</v>
      </c>
      <c r="H562" s="70" t="s">
        <v>656</v>
      </c>
      <c r="I562" s="51" t="s">
        <v>1272</v>
      </c>
    </row>
    <row r="563" spans="1:9" ht="15.75" customHeight="1">
      <c r="D563" s="72">
        <v>5</v>
      </c>
      <c r="E563" s="73" t="s">
        <v>1129</v>
      </c>
      <c r="F563" s="72" t="s">
        <v>778</v>
      </c>
      <c r="G563" s="72">
        <v>2</v>
      </c>
      <c r="H563" s="72">
        <v>1</v>
      </c>
      <c r="I563" s="74" t="s">
        <v>1273</v>
      </c>
    </row>
    <row r="564" spans="1:9" ht="15.75" customHeight="1">
      <c r="D564" s="72">
        <v>5</v>
      </c>
      <c r="E564" s="73" t="s">
        <v>1129</v>
      </c>
      <c r="F564" s="72" t="s">
        <v>778</v>
      </c>
      <c r="G564" s="72">
        <v>2</v>
      </c>
      <c r="H564" s="72">
        <v>2</v>
      </c>
      <c r="I564" s="74" t="s">
        <v>1274</v>
      </c>
    </row>
    <row r="565" spans="1:9" ht="15.75" customHeight="1">
      <c r="D565" s="70">
        <v>5</v>
      </c>
      <c r="E565" s="71" t="s">
        <v>1129</v>
      </c>
      <c r="F565" s="70" t="s">
        <v>778</v>
      </c>
      <c r="G565" s="70">
        <v>3</v>
      </c>
      <c r="H565" s="70" t="s">
        <v>656</v>
      </c>
      <c r="I565" s="51" t="s">
        <v>1275</v>
      </c>
    </row>
    <row r="566" spans="1:9" ht="15.75" customHeight="1">
      <c r="D566" s="70">
        <v>5</v>
      </c>
      <c r="E566" s="71" t="s">
        <v>1129</v>
      </c>
      <c r="F566" s="70" t="s">
        <v>778</v>
      </c>
      <c r="G566" s="70">
        <v>4</v>
      </c>
      <c r="H566" s="70" t="s">
        <v>656</v>
      </c>
      <c r="I566" s="51" t="s">
        <v>1276</v>
      </c>
    </row>
    <row r="567" spans="1:9" ht="15.75" customHeight="1">
      <c r="D567" s="70">
        <v>5</v>
      </c>
      <c r="E567" s="71" t="s">
        <v>1129</v>
      </c>
      <c r="F567" s="70" t="s">
        <v>778</v>
      </c>
      <c r="G567" s="70">
        <v>5</v>
      </c>
      <c r="H567" s="70" t="s">
        <v>656</v>
      </c>
      <c r="I567" s="51" t="s">
        <v>1277</v>
      </c>
    </row>
    <row r="568" spans="1:9" ht="15.75" customHeight="1">
      <c r="D568" s="70">
        <v>5</v>
      </c>
      <c r="E568" s="71" t="s">
        <v>1129</v>
      </c>
      <c r="F568" s="70" t="s">
        <v>778</v>
      </c>
      <c r="G568" s="70">
        <v>6</v>
      </c>
      <c r="H568" s="70" t="s">
        <v>656</v>
      </c>
      <c r="I568" s="51" t="s">
        <v>1278</v>
      </c>
    </row>
    <row r="569" spans="1:9" ht="15.75" customHeight="1">
      <c r="D569" s="70">
        <v>5</v>
      </c>
      <c r="E569" s="71" t="s">
        <v>1129</v>
      </c>
      <c r="F569" s="70" t="s">
        <v>778</v>
      </c>
      <c r="G569" s="70">
        <v>7</v>
      </c>
      <c r="H569" s="70" t="s">
        <v>656</v>
      </c>
      <c r="I569" s="51" t="s">
        <v>1279</v>
      </c>
    </row>
    <row r="570" spans="1:9" ht="15.75" customHeight="1">
      <c r="A570" s="69"/>
      <c r="B570" s="69"/>
      <c r="C570" s="69"/>
      <c r="D570" s="72">
        <v>5</v>
      </c>
      <c r="E570" s="73" t="s">
        <v>1129</v>
      </c>
      <c r="F570" s="72" t="s">
        <v>778</v>
      </c>
      <c r="G570" s="72">
        <v>7</v>
      </c>
      <c r="H570" s="72">
        <v>1</v>
      </c>
      <c r="I570" s="74" t="s">
        <v>1280</v>
      </c>
    </row>
    <row r="571" spans="1:9" ht="15.75" customHeight="1">
      <c r="A571" s="69"/>
      <c r="B571" s="69"/>
      <c r="C571" s="69"/>
      <c r="D571" s="72">
        <v>5</v>
      </c>
      <c r="E571" s="73" t="s">
        <v>1129</v>
      </c>
      <c r="F571" s="72" t="s">
        <v>778</v>
      </c>
      <c r="G571" s="72">
        <v>7</v>
      </c>
      <c r="H571" s="72">
        <v>2</v>
      </c>
      <c r="I571" s="74" t="s">
        <v>1281</v>
      </c>
    </row>
    <row r="572" spans="1:9" ht="15.75" customHeight="1">
      <c r="C572" s="62">
        <v>2</v>
      </c>
      <c r="D572" s="63">
        <v>5</v>
      </c>
      <c r="E572" s="64" t="s">
        <v>1129</v>
      </c>
      <c r="F572" s="65" t="s">
        <v>1282</v>
      </c>
      <c r="G572" s="65" t="s">
        <v>656</v>
      </c>
      <c r="H572" s="65" t="s">
        <v>656</v>
      </c>
      <c r="I572" s="66" t="s">
        <v>1283</v>
      </c>
    </row>
    <row r="573" spans="1:9" ht="15.75" customHeight="1">
      <c r="D573" s="70">
        <v>5</v>
      </c>
      <c r="E573" s="71" t="s">
        <v>1129</v>
      </c>
      <c r="F573" s="70" t="s">
        <v>1282</v>
      </c>
      <c r="G573" s="70">
        <v>1</v>
      </c>
      <c r="H573" s="70" t="s">
        <v>656</v>
      </c>
      <c r="I573" s="51" t="s">
        <v>1284</v>
      </c>
    </row>
    <row r="574" spans="1:9" ht="15.75" customHeight="1">
      <c r="D574" s="70">
        <v>5</v>
      </c>
      <c r="E574" s="71" t="s">
        <v>1129</v>
      </c>
      <c r="F574" s="70" t="s">
        <v>1282</v>
      </c>
      <c r="G574" s="70">
        <v>2</v>
      </c>
      <c r="H574" s="70" t="s">
        <v>656</v>
      </c>
      <c r="I574" s="51" t="s">
        <v>1285</v>
      </c>
    </row>
    <row r="575" spans="1:9" ht="15.75" customHeight="1">
      <c r="D575" s="70">
        <v>5</v>
      </c>
      <c r="E575" s="71" t="s">
        <v>1129</v>
      </c>
      <c r="F575" s="70" t="s">
        <v>1282</v>
      </c>
      <c r="G575" s="70">
        <v>3</v>
      </c>
      <c r="H575" s="70" t="s">
        <v>656</v>
      </c>
      <c r="I575" s="51" t="s">
        <v>1286</v>
      </c>
    </row>
    <row r="576" spans="1:9" ht="15.75" customHeight="1">
      <c r="D576" s="70">
        <v>5</v>
      </c>
      <c r="E576" s="71" t="s">
        <v>1129</v>
      </c>
      <c r="F576" s="70" t="s">
        <v>1282</v>
      </c>
      <c r="G576" s="70">
        <v>4</v>
      </c>
      <c r="H576" s="70" t="s">
        <v>656</v>
      </c>
      <c r="I576" s="51" t="s">
        <v>1287</v>
      </c>
    </row>
    <row r="577" spans="3:9" ht="15.75" customHeight="1">
      <c r="D577" s="70">
        <v>5</v>
      </c>
      <c r="E577" s="71" t="s">
        <v>1129</v>
      </c>
      <c r="F577" s="70" t="s">
        <v>1282</v>
      </c>
      <c r="G577" s="70">
        <v>5</v>
      </c>
      <c r="H577" s="70" t="s">
        <v>656</v>
      </c>
      <c r="I577" s="51" t="s">
        <v>1288</v>
      </c>
    </row>
    <row r="578" spans="3:9" ht="15.75" customHeight="1">
      <c r="C578" s="62">
        <v>2</v>
      </c>
      <c r="D578" s="63">
        <v>5</v>
      </c>
      <c r="E578" s="64" t="s">
        <v>1129</v>
      </c>
      <c r="F578" s="65" t="s">
        <v>1289</v>
      </c>
      <c r="G578" s="65" t="s">
        <v>656</v>
      </c>
      <c r="H578" s="65" t="s">
        <v>656</v>
      </c>
      <c r="I578" s="66" t="s">
        <v>1290</v>
      </c>
    </row>
    <row r="579" spans="3:9" ht="15.75" customHeight="1">
      <c r="D579" s="70">
        <v>5</v>
      </c>
      <c r="E579" s="71" t="s">
        <v>1129</v>
      </c>
      <c r="F579" s="70" t="s">
        <v>1289</v>
      </c>
      <c r="G579" s="70">
        <v>1</v>
      </c>
      <c r="H579" s="70" t="s">
        <v>656</v>
      </c>
      <c r="I579" s="51" t="s">
        <v>1291</v>
      </c>
    </row>
    <row r="580" spans="3:9" ht="15.75" customHeight="1">
      <c r="D580" s="70">
        <v>5</v>
      </c>
      <c r="E580" s="71" t="s">
        <v>1129</v>
      </c>
      <c r="F580" s="70" t="s">
        <v>1289</v>
      </c>
      <c r="G580" s="70">
        <v>2</v>
      </c>
      <c r="H580" s="70" t="s">
        <v>656</v>
      </c>
      <c r="I580" s="51" t="s">
        <v>1292</v>
      </c>
    </row>
    <row r="581" spans="3:9" ht="15.75" customHeight="1">
      <c r="D581" s="70">
        <v>5</v>
      </c>
      <c r="E581" s="71" t="s">
        <v>1129</v>
      </c>
      <c r="F581" s="70" t="s">
        <v>1289</v>
      </c>
      <c r="G581" s="70">
        <v>3</v>
      </c>
      <c r="H581" s="70" t="s">
        <v>656</v>
      </c>
      <c r="I581" s="51" t="s">
        <v>1293</v>
      </c>
    </row>
    <row r="582" spans="3:9" ht="15.75" customHeight="1">
      <c r="D582" s="72">
        <v>5</v>
      </c>
      <c r="E582" s="73" t="s">
        <v>1129</v>
      </c>
      <c r="F582" s="72" t="s">
        <v>1289</v>
      </c>
      <c r="G582" s="72">
        <v>3</v>
      </c>
      <c r="H582" s="72">
        <v>1</v>
      </c>
      <c r="I582" s="74" t="s">
        <v>1294</v>
      </c>
    </row>
    <row r="583" spans="3:9" ht="15.75" customHeight="1">
      <c r="D583" s="72">
        <v>5</v>
      </c>
      <c r="E583" s="73" t="s">
        <v>1129</v>
      </c>
      <c r="F583" s="72" t="s">
        <v>1289</v>
      </c>
      <c r="G583" s="72">
        <v>3</v>
      </c>
      <c r="H583" s="72">
        <v>2</v>
      </c>
      <c r="I583" s="74" t="s">
        <v>1295</v>
      </c>
    </row>
    <row r="584" spans="3:9" ht="15.75" customHeight="1">
      <c r="D584" s="72">
        <v>5</v>
      </c>
      <c r="E584" s="73" t="s">
        <v>1129</v>
      </c>
      <c r="F584" s="72" t="s">
        <v>1289</v>
      </c>
      <c r="G584" s="72">
        <v>3</v>
      </c>
      <c r="H584" s="72">
        <v>3</v>
      </c>
      <c r="I584" s="74" t="s">
        <v>1057</v>
      </c>
    </row>
    <row r="585" spans="3:9" ht="15.75" customHeight="1">
      <c r="D585" s="72">
        <v>5</v>
      </c>
      <c r="E585" s="73" t="s">
        <v>1129</v>
      </c>
      <c r="F585" s="72" t="s">
        <v>1289</v>
      </c>
      <c r="G585" s="72">
        <v>3</v>
      </c>
      <c r="H585" s="72">
        <v>4</v>
      </c>
      <c r="I585" s="74" t="s">
        <v>1296</v>
      </c>
    </row>
    <row r="586" spans="3:9" ht="15.75" customHeight="1">
      <c r="D586" s="72">
        <v>5</v>
      </c>
      <c r="E586" s="73" t="s">
        <v>1129</v>
      </c>
      <c r="F586" s="72" t="s">
        <v>1289</v>
      </c>
      <c r="G586" s="72">
        <v>3</v>
      </c>
      <c r="H586" s="72">
        <v>5</v>
      </c>
      <c r="I586" s="74" t="s">
        <v>1297</v>
      </c>
    </row>
    <row r="587" spans="3:9" ht="15.75" customHeight="1">
      <c r="D587" s="72">
        <v>5</v>
      </c>
      <c r="E587" s="73" t="s">
        <v>1129</v>
      </c>
      <c r="F587" s="72" t="s">
        <v>1289</v>
      </c>
      <c r="G587" s="72">
        <v>3</v>
      </c>
      <c r="H587" s="72">
        <v>6</v>
      </c>
      <c r="I587" s="74" t="s">
        <v>1298</v>
      </c>
    </row>
    <row r="588" spans="3:9" ht="15.75" customHeight="1">
      <c r="D588" s="72">
        <v>5</v>
      </c>
      <c r="E588" s="73" t="s">
        <v>1129</v>
      </c>
      <c r="F588" s="72" t="s">
        <v>1289</v>
      </c>
      <c r="G588" s="72">
        <v>3</v>
      </c>
      <c r="H588" s="72">
        <v>7</v>
      </c>
      <c r="I588" s="74" t="s">
        <v>1299</v>
      </c>
    </row>
    <row r="589" spans="3:9" ht="15.75" customHeight="1">
      <c r="D589" s="70">
        <v>5</v>
      </c>
      <c r="E589" s="71" t="s">
        <v>1129</v>
      </c>
      <c r="F589" s="70" t="s">
        <v>1289</v>
      </c>
      <c r="G589" s="70">
        <v>4</v>
      </c>
      <c r="H589" s="70" t="s">
        <v>656</v>
      </c>
      <c r="I589" s="51" t="s">
        <v>1300</v>
      </c>
    </row>
    <row r="590" spans="3:9" ht="15.75" customHeight="1">
      <c r="D590" s="70">
        <v>5</v>
      </c>
      <c r="E590" s="71" t="s">
        <v>1129</v>
      </c>
      <c r="F590" s="70" t="s">
        <v>1289</v>
      </c>
      <c r="G590" s="70">
        <v>5</v>
      </c>
      <c r="H590" s="70" t="s">
        <v>656</v>
      </c>
      <c r="I590" s="51" t="s">
        <v>1301</v>
      </c>
    </row>
    <row r="591" spans="3:9" ht="15.75" customHeight="1">
      <c r="D591" s="72">
        <v>5</v>
      </c>
      <c r="E591" s="73" t="s">
        <v>1129</v>
      </c>
      <c r="F591" s="72" t="s">
        <v>1289</v>
      </c>
      <c r="G591" s="72">
        <v>5</v>
      </c>
      <c r="H591" s="72">
        <v>1</v>
      </c>
      <c r="I591" s="74" t="s">
        <v>1302</v>
      </c>
    </row>
    <row r="592" spans="3:9" ht="15.75" customHeight="1">
      <c r="D592" s="72">
        <v>5</v>
      </c>
      <c r="E592" s="73" t="s">
        <v>1129</v>
      </c>
      <c r="F592" s="72" t="s">
        <v>1289</v>
      </c>
      <c r="G592" s="72">
        <v>5</v>
      </c>
      <c r="H592" s="72">
        <v>2</v>
      </c>
      <c r="I592" s="74" t="s">
        <v>1303</v>
      </c>
    </row>
    <row r="593" spans="2:9" ht="15.75" customHeight="1">
      <c r="D593" s="72">
        <v>5</v>
      </c>
      <c r="E593" s="73" t="s">
        <v>1129</v>
      </c>
      <c r="F593" s="72" t="s">
        <v>1289</v>
      </c>
      <c r="G593" s="72">
        <v>5</v>
      </c>
      <c r="H593" s="72">
        <v>3</v>
      </c>
      <c r="I593" s="74" t="s">
        <v>1304</v>
      </c>
    </row>
    <row r="594" spans="2:9" ht="15.75" customHeight="1">
      <c r="D594" s="72">
        <v>5</v>
      </c>
      <c r="E594" s="73" t="s">
        <v>1129</v>
      </c>
      <c r="F594" s="72" t="s">
        <v>1289</v>
      </c>
      <c r="G594" s="72">
        <v>5</v>
      </c>
      <c r="H594" s="72">
        <v>4</v>
      </c>
      <c r="I594" s="74" t="s">
        <v>1305</v>
      </c>
    </row>
    <row r="595" spans="2:9" ht="15.75" customHeight="1">
      <c r="D595" s="70">
        <v>5</v>
      </c>
      <c r="E595" s="71" t="s">
        <v>1129</v>
      </c>
      <c r="F595" s="70" t="s">
        <v>1289</v>
      </c>
      <c r="G595" s="70">
        <v>6</v>
      </c>
      <c r="H595" s="70" t="s">
        <v>656</v>
      </c>
      <c r="I595" s="51" t="s">
        <v>1306</v>
      </c>
    </row>
    <row r="596" spans="2:9" ht="15.75" customHeight="1">
      <c r="C596" s="62">
        <v>2</v>
      </c>
      <c r="D596" s="63">
        <v>5</v>
      </c>
      <c r="E596" s="64" t="s">
        <v>1129</v>
      </c>
      <c r="F596" s="65" t="s">
        <v>1120</v>
      </c>
      <c r="G596" s="65" t="s">
        <v>656</v>
      </c>
      <c r="H596" s="65" t="s">
        <v>656</v>
      </c>
      <c r="I596" s="66" t="s">
        <v>1307</v>
      </c>
    </row>
    <row r="597" spans="2:9" ht="15.75" customHeight="1">
      <c r="D597" s="70">
        <v>5</v>
      </c>
      <c r="E597" s="71" t="s">
        <v>1129</v>
      </c>
      <c r="F597" s="70" t="s">
        <v>1120</v>
      </c>
      <c r="G597" s="70">
        <v>1</v>
      </c>
      <c r="H597" s="70" t="s">
        <v>656</v>
      </c>
      <c r="I597" s="51" t="s">
        <v>1308</v>
      </c>
    </row>
    <row r="598" spans="2:9" ht="15.75" customHeight="1">
      <c r="D598" s="70">
        <v>5</v>
      </c>
      <c r="E598" s="71" t="s">
        <v>1129</v>
      </c>
      <c r="F598" s="70" t="s">
        <v>1120</v>
      </c>
      <c r="G598" s="70">
        <v>2</v>
      </c>
      <c r="H598" s="70" t="s">
        <v>656</v>
      </c>
      <c r="I598" s="51" t="s">
        <v>1308</v>
      </c>
    </row>
    <row r="599" spans="2:9" ht="15.75" customHeight="1">
      <c r="D599" s="70">
        <v>5</v>
      </c>
      <c r="E599" s="71" t="s">
        <v>1129</v>
      </c>
      <c r="F599" s="70" t="s">
        <v>1120</v>
      </c>
      <c r="G599" s="70">
        <v>3</v>
      </c>
      <c r="H599" s="70" t="s">
        <v>656</v>
      </c>
      <c r="I599" s="51" t="s">
        <v>1309</v>
      </c>
    </row>
    <row r="600" spans="2:9" ht="15.75" customHeight="1">
      <c r="D600" s="70">
        <v>5</v>
      </c>
      <c r="E600" s="71" t="s">
        <v>1129</v>
      </c>
      <c r="F600" s="70" t="s">
        <v>1120</v>
      </c>
      <c r="G600" s="70">
        <v>4</v>
      </c>
      <c r="H600" s="70" t="s">
        <v>656</v>
      </c>
      <c r="I600" s="51" t="s">
        <v>1310</v>
      </c>
    </row>
    <row r="601" spans="2:9" ht="15.75" customHeight="1">
      <c r="D601" s="70">
        <v>5</v>
      </c>
      <c r="E601" s="71" t="s">
        <v>1129</v>
      </c>
      <c r="F601" s="70" t="s">
        <v>1120</v>
      </c>
      <c r="G601" s="70">
        <v>5</v>
      </c>
      <c r="H601" s="70" t="s">
        <v>656</v>
      </c>
      <c r="I601" s="51" t="s">
        <v>1311</v>
      </c>
    </row>
    <row r="602" spans="2:9" ht="15.75" customHeight="1">
      <c r="D602" s="70">
        <v>5</v>
      </c>
      <c r="E602" s="71" t="s">
        <v>1129</v>
      </c>
      <c r="F602" s="70" t="s">
        <v>1120</v>
      </c>
      <c r="G602" s="70">
        <v>6</v>
      </c>
      <c r="H602" s="70" t="s">
        <v>656</v>
      </c>
      <c r="I602" s="51" t="s">
        <v>1312</v>
      </c>
    </row>
    <row r="603" spans="2:9" ht="15.75" customHeight="1">
      <c r="B603" s="59">
        <v>1</v>
      </c>
      <c r="C603" s="59">
        <v>1</v>
      </c>
      <c r="D603" s="60">
        <v>6</v>
      </c>
      <c r="E603" s="57" t="s">
        <v>1313</v>
      </c>
      <c r="F603" s="56"/>
      <c r="G603" s="56"/>
      <c r="H603" s="70" t="s">
        <v>656</v>
      </c>
      <c r="I603" s="61" t="s">
        <v>1314</v>
      </c>
    </row>
    <row r="604" spans="2:9" ht="15.75" customHeight="1">
      <c r="C604" s="62">
        <v>2</v>
      </c>
      <c r="D604" s="63">
        <v>6</v>
      </c>
      <c r="E604" s="64" t="s">
        <v>1313</v>
      </c>
      <c r="F604" s="65">
        <v>1</v>
      </c>
      <c r="G604" s="65" t="s">
        <v>656</v>
      </c>
      <c r="H604" s="65" t="s">
        <v>656</v>
      </c>
      <c r="I604" s="66" t="s">
        <v>1315</v>
      </c>
    </row>
    <row r="605" spans="2:9" ht="15.75" customHeight="1">
      <c r="D605" s="70">
        <v>6</v>
      </c>
      <c r="E605" s="71" t="s">
        <v>1313</v>
      </c>
      <c r="F605" s="70">
        <v>1</v>
      </c>
      <c r="G605" s="70">
        <v>1</v>
      </c>
      <c r="H605" s="70" t="s">
        <v>656</v>
      </c>
      <c r="I605" s="51" t="s">
        <v>1316</v>
      </c>
    </row>
    <row r="606" spans="2:9" ht="15.75" customHeight="1">
      <c r="D606" s="70">
        <v>6</v>
      </c>
      <c r="E606" s="71" t="s">
        <v>1313</v>
      </c>
      <c r="F606" s="70">
        <v>1</v>
      </c>
      <c r="G606" s="70">
        <v>2</v>
      </c>
      <c r="H606" s="70" t="s">
        <v>656</v>
      </c>
      <c r="I606" s="51" t="s">
        <v>1317</v>
      </c>
    </row>
    <row r="607" spans="2:9" ht="15.75" customHeight="1">
      <c r="D607" s="70">
        <v>6</v>
      </c>
      <c r="E607" s="71" t="s">
        <v>1313</v>
      </c>
      <c r="F607" s="70">
        <v>1</v>
      </c>
      <c r="G607" s="70">
        <v>3</v>
      </c>
      <c r="H607" s="70" t="s">
        <v>656</v>
      </c>
      <c r="I607" s="51" t="s">
        <v>1024</v>
      </c>
    </row>
    <row r="608" spans="2:9" ht="15.75" customHeight="1">
      <c r="D608" s="70">
        <v>6</v>
      </c>
      <c r="E608" s="71" t="s">
        <v>1313</v>
      </c>
      <c r="F608" s="70">
        <v>1</v>
      </c>
      <c r="G608" s="70">
        <v>4</v>
      </c>
      <c r="H608" s="70" t="s">
        <v>656</v>
      </c>
      <c r="I608" s="51" t="s">
        <v>809</v>
      </c>
    </row>
    <row r="609" spans="1:9" ht="15.75" customHeight="1">
      <c r="A609" s="50" t="s">
        <v>1240</v>
      </c>
      <c r="C609" s="62">
        <v>2</v>
      </c>
      <c r="D609" s="63">
        <v>6</v>
      </c>
      <c r="E609" s="64" t="s">
        <v>1313</v>
      </c>
      <c r="F609" s="65">
        <v>2</v>
      </c>
      <c r="G609" s="65" t="s">
        <v>656</v>
      </c>
      <c r="H609" s="65" t="s">
        <v>656</v>
      </c>
      <c r="I609" s="66" t="s">
        <v>1318</v>
      </c>
    </row>
    <row r="610" spans="1:9" ht="15.75" customHeight="1">
      <c r="C610" s="62">
        <v>2</v>
      </c>
      <c r="D610" s="63">
        <v>6</v>
      </c>
      <c r="E610" s="64" t="s">
        <v>1313</v>
      </c>
      <c r="F610" s="65">
        <v>3</v>
      </c>
      <c r="G610" s="65" t="s">
        <v>656</v>
      </c>
      <c r="H610" s="65" t="s">
        <v>656</v>
      </c>
      <c r="I610" s="66" t="s">
        <v>1319</v>
      </c>
    </row>
    <row r="611" spans="1:9" ht="15.75" customHeight="1">
      <c r="D611" s="70">
        <v>6</v>
      </c>
      <c r="E611" s="71" t="s">
        <v>1313</v>
      </c>
      <c r="F611" s="70">
        <v>3</v>
      </c>
      <c r="G611" s="70">
        <v>1</v>
      </c>
      <c r="H611" s="70" t="s">
        <v>656</v>
      </c>
      <c r="I611" s="51" t="s">
        <v>1029</v>
      </c>
    </row>
    <row r="612" spans="1:9" ht="15.75" customHeight="1">
      <c r="D612" s="70">
        <v>6</v>
      </c>
      <c r="E612" s="71" t="s">
        <v>1313</v>
      </c>
      <c r="F612" s="70">
        <v>3</v>
      </c>
      <c r="G612" s="70">
        <v>2</v>
      </c>
      <c r="H612" s="70" t="s">
        <v>656</v>
      </c>
      <c r="I612" s="51" t="s">
        <v>1030</v>
      </c>
    </row>
    <row r="613" spans="1:9" ht="15.75" customHeight="1">
      <c r="D613" s="70">
        <v>6</v>
      </c>
      <c r="E613" s="71" t="s">
        <v>1313</v>
      </c>
      <c r="F613" s="70">
        <v>3</v>
      </c>
      <c r="G613" s="70">
        <v>3</v>
      </c>
      <c r="H613" s="70" t="s">
        <v>656</v>
      </c>
      <c r="I613" s="51" t="s">
        <v>1137</v>
      </c>
    </row>
    <row r="614" spans="1:9" ht="15.75" customHeight="1">
      <c r="C614" s="62">
        <v>2</v>
      </c>
      <c r="D614" s="63">
        <v>6</v>
      </c>
      <c r="E614" s="64" t="s">
        <v>1313</v>
      </c>
      <c r="F614" s="65" t="s">
        <v>948</v>
      </c>
      <c r="G614" s="65" t="s">
        <v>656</v>
      </c>
      <c r="H614" s="65" t="s">
        <v>656</v>
      </c>
      <c r="I614" s="66" t="s">
        <v>1320</v>
      </c>
    </row>
    <row r="615" spans="1:9" ht="15.75" customHeight="1">
      <c r="D615" s="70">
        <v>6</v>
      </c>
      <c r="E615" s="71" t="s">
        <v>1313</v>
      </c>
      <c r="F615" s="70" t="s">
        <v>948</v>
      </c>
      <c r="G615" s="70">
        <v>1</v>
      </c>
      <c r="H615" s="70" t="s">
        <v>656</v>
      </c>
      <c r="I615" s="51" t="s">
        <v>1321</v>
      </c>
    </row>
    <row r="616" spans="1:9" ht="15.75" customHeight="1">
      <c r="D616" s="70">
        <v>6</v>
      </c>
      <c r="E616" s="71" t="s">
        <v>1313</v>
      </c>
      <c r="F616" s="70" t="s">
        <v>948</v>
      </c>
      <c r="G616" s="70">
        <v>2</v>
      </c>
      <c r="H616" s="70" t="s">
        <v>656</v>
      </c>
      <c r="I616" s="51" t="s">
        <v>935</v>
      </c>
    </row>
    <row r="617" spans="1:9" ht="15.75" customHeight="1">
      <c r="D617" s="70">
        <v>6</v>
      </c>
      <c r="E617" s="71" t="s">
        <v>1313</v>
      </c>
      <c r="F617" s="70" t="s">
        <v>948</v>
      </c>
      <c r="G617" s="70">
        <v>3</v>
      </c>
      <c r="H617" s="70" t="s">
        <v>656</v>
      </c>
      <c r="I617" s="51" t="s">
        <v>1049</v>
      </c>
    </row>
    <row r="618" spans="1:9" ht="15.75" customHeight="1">
      <c r="D618" s="70">
        <v>6</v>
      </c>
      <c r="E618" s="71" t="s">
        <v>1313</v>
      </c>
      <c r="F618" s="70" t="s">
        <v>948</v>
      </c>
      <c r="G618" s="70">
        <v>4</v>
      </c>
      <c r="H618" s="70" t="s">
        <v>656</v>
      </c>
      <c r="I618" s="51" t="s">
        <v>1050</v>
      </c>
    </row>
    <row r="619" spans="1:9" ht="15.75" customHeight="1">
      <c r="D619" s="70">
        <v>6</v>
      </c>
      <c r="E619" s="71" t="s">
        <v>1313</v>
      </c>
      <c r="F619" s="70" t="s">
        <v>948</v>
      </c>
      <c r="G619" s="70">
        <v>5</v>
      </c>
      <c r="H619" s="70" t="s">
        <v>656</v>
      </c>
      <c r="I619" s="51" t="s">
        <v>1051</v>
      </c>
    </row>
    <row r="620" spans="1:9" ht="15.75" customHeight="1">
      <c r="D620" s="70">
        <v>6</v>
      </c>
      <c r="E620" s="71" t="s">
        <v>1313</v>
      </c>
      <c r="F620" s="70" t="s">
        <v>948</v>
      </c>
      <c r="G620" s="70">
        <v>6</v>
      </c>
      <c r="H620" s="70" t="s">
        <v>656</v>
      </c>
      <c r="I620" s="51" t="s">
        <v>1052</v>
      </c>
    </row>
    <row r="621" spans="1:9" ht="15.75" customHeight="1">
      <c r="C621" s="62">
        <v>2</v>
      </c>
      <c r="D621" s="63">
        <v>6</v>
      </c>
      <c r="E621" s="64" t="s">
        <v>1313</v>
      </c>
      <c r="F621" s="65" t="s">
        <v>1140</v>
      </c>
      <c r="G621" s="65" t="s">
        <v>656</v>
      </c>
      <c r="H621" s="65" t="s">
        <v>656</v>
      </c>
      <c r="I621" s="66" t="s">
        <v>951</v>
      </c>
    </row>
    <row r="622" spans="1:9" ht="15.75" customHeight="1">
      <c r="D622" s="70">
        <v>6</v>
      </c>
      <c r="E622" s="71" t="s">
        <v>1313</v>
      </c>
      <c r="F622" s="70" t="s">
        <v>1140</v>
      </c>
      <c r="G622" s="70">
        <v>1</v>
      </c>
      <c r="H622" s="70" t="s">
        <v>656</v>
      </c>
      <c r="I622" s="51" t="s">
        <v>1322</v>
      </c>
    </row>
    <row r="623" spans="1:9" ht="15.75" customHeight="1">
      <c r="D623" s="70">
        <v>6</v>
      </c>
      <c r="E623" s="71" t="s">
        <v>1313</v>
      </c>
      <c r="F623" s="70" t="s">
        <v>1140</v>
      </c>
      <c r="G623" s="70">
        <v>2</v>
      </c>
      <c r="H623" s="70" t="s">
        <v>656</v>
      </c>
      <c r="I623" s="51" t="s">
        <v>1323</v>
      </c>
    </row>
    <row r="624" spans="1:9" ht="15.75" customHeight="1">
      <c r="D624" s="70">
        <v>6</v>
      </c>
      <c r="E624" s="71" t="s">
        <v>1313</v>
      </c>
      <c r="F624" s="70" t="s">
        <v>1140</v>
      </c>
      <c r="G624" s="70">
        <v>3</v>
      </c>
      <c r="H624" s="70" t="s">
        <v>656</v>
      </c>
      <c r="I624" s="51" t="s">
        <v>1324</v>
      </c>
    </row>
    <row r="625" spans="3:9" ht="15.75" customHeight="1">
      <c r="D625" s="70">
        <v>6</v>
      </c>
      <c r="E625" s="71" t="s">
        <v>1313</v>
      </c>
      <c r="F625" s="70" t="s">
        <v>1140</v>
      </c>
      <c r="G625" s="70">
        <v>4</v>
      </c>
      <c r="H625" s="70" t="s">
        <v>656</v>
      </c>
      <c r="I625" s="51" t="s">
        <v>1057</v>
      </c>
    </row>
    <row r="626" spans="3:9" ht="15.75" customHeight="1">
      <c r="D626" s="70">
        <v>6</v>
      </c>
      <c r="E626" s="71" t="s">
        <v>1313</v>
      </c>
      <c r="F626" s="70" t="s">
        <v>1140</v>
      </c>
      <c r="G626" s="70">
        <v>5</v>
      </c>
      <c r="H626" s="70" t="s">
        <v>656</v>
      </c>
      <c r="I626" s="51" t="s">
        <v>1325</v>
      </c>
    </row>
    <row r="627" spans="3:9" ht="15.75" customHeight="1">
      <c r="D627" s="70">
        <v>6</v>
      </c>
      <c r="E627" s="71" t="s">
        <v>1313</v>
      </c>
      <c r="F627" s="70" t="s">
        <v>1140</v>
      </c>
      <c r="G627" s="70">
        <v>6</v>
      </c>
      <c r="H627" s="70" t="s">
        <v>656</v>
      </c>
      <c r="I627" s="51" t="s">
        <v>1059</v>
      </c>
    </row>
    <row r="628" spans="3:9" ht="15.75" customHeight="1">
      <c r="D628" s="70">
        <v>6</v>
      </c>
      <c r="E628" s="71" t="s">
        <v>1313</v>
      </c>
      <c r="F628" s="70" t="s">
        <v>1140</v>
      </c>
      <c r="G628" s="70">
        <v>7</v>
      </c>
      <c r="H628" s="70" t="s">
        <v>656</v>
      </c>
      <c r="I628" s="51" t="s">
        <v>989</v>
      </c>
    </row>
    <row r="629" spans="3:9" ht="15.75" customHeight="1">
      <c r="D629" s="70">
        <v>6</v>
      </c>
      <c r="E629" s="71" t="s">
        <v>1313</v>
      </c>
      <c r="F629" s="70" t="s">
        <v>1140</v>
      </c>
      <c r="G629" s="70">
        <v>8</v>
      </c>
      <c r="H629" s="70" t="s">
        <v>656</v>
      </c>
      <c r="I629" s="51" t="s">
        <v>1061</v>
      </c>
    </row>
    <row r="630" spans="3:9" ht="15.75" customHeight="1">
      <c r="C630" s="62">
        <v>2</v>
      </c>
      <c r="D630" s="63">
        <v>6</v>
      </c>
      <c r="E630" s="64" t="s">
        <v>1313</v>
      </c>
      <c r="F630" s="65" t="s">
        <v>946</v>
      </c>
      <c r="G630" s="65" t="s">
        <v>656</v>
      </c>
      <c r="H630" s="65" t="s">
        <v>656</v>
      </c>
      <c r="I630" s="66" t="s">
        <v>947</v>
      </c>
    </row>
    <row r="631" spans="3:9" ht="15.75" customHeight="1">
      <c r="D631" s="70">
        <v>6</v>
      </c>
      <c r="E631" s="71" t="s">
        <v>1313</v>
      </c>
      <c r="F631" s="70" t="s">
        <v>946</v>
      </c>
      <c r="G631" s="70">
        <v>1</v>
      </c>
      <c r="H631" s="70" t="s">
        <v>656</v>
      </c>
      <c r="I631" s="51" t="s">
        <v>1326</v>
      </c>
    </row>
    <row r="632" spans="3:9" ht="15.75" customHeight="1">
      <c r="D632" s="70">
        <v>6</v>
      </c>
      <c r="E632" s="71" t="s">
        <v>1313</v>
      </c>
      <c r="F632" s="70" t="s">
        <v>946</v>
      </c>
      <c r="G632" s="70">
        <v>2</v>
      </c>
      <c r="H632" s="70" t="s">
        <v>656</v>
      </c>
      <c r="I632" s="51" t="s">
        <v>1148</v>
      </c>
    </row>
    <row r="633" spans="3:9" ht="15.75" customHeight="1">
      <c r="D633" s="70">
        <v>6</v>
      </c>
      <c r="E633" s="71" t="s">
        <v>1313</v>
      </c>
      <c r="F633" s="70" t="s">
        <v>946</v>
      </c>
      <c r="G633" s="70">
        <v>3</v>
      </c>
      <c r="H633" s="70" t="s">
        <v>656</v>
      </c>
      <c r="I633" s="51" t="s">
        <v>1149</v>
      </c>
    </row>
    <row r="634" spans="3:9" ht="15.75" customHeight="1">
      <c r="D634" s="70">
        <v>6</v>
      </c>
      <c r="E634" s="71" t="s">
        <v>1313</v>
      </c>
      <c r="F634" s="70" t="s">
        <v>946</v>
      </c>
      <c r="G634" s="70">
        <v>4</v>
      </c>
      <c r="H634" s="70" t="s">
        <v>656</v>
      </c>
      <c r="I634" s="51" t="s">
        <v>1327</v>
      </c>
    </row>
    <row r="635" spans="3:9" ht="15.75" customHeight="1">
      <c r="D635" s="70">
        <v>6</v>
      </c>
      <c r="E635" s="71" t="s">
        <v>1313</v>
      </c>
      <c r="F635" s="70" t="s">
        <v>946</v>
      </c>
      <c r="G635" s="70">
        <v>5</v>
      </c>
      <c r="H635" s="70" t="s">
        <v>656</v>
      </c>
      <c r="I635" s="51" t="s">
        <v>1328</v>
      </c>
    </row>
    <row r="636" spans="3:9" ht="15.75" customHeight="1">
      <c r="D636" s="70">
        <v>6</v>
      </c>
      <c r="E636" s="71" t="s">
        <v>1313</v>
      </c>
      <c r="F636" s="70" t="s">
        <v>946</v>
      </c>
      <c r="G636" s="70">
        <v>6</v>
      </c>
      <c r="H636" s="70" t="s">
        <v>656</v>
      </c>
      <c r="I636" s="51" t="s">
        <v>1329</v>
      </c>
    </row>
    <row r="637" spans="3:9" ht="15.75" customHeight="1">
      <c r="D637" s="70">
        <v>6</v>
      </c>
      <c r="E637" s="71" t="s">
        <v>1313</v>
      </c>
      <c r="F637" s="70" t="s">
        <v>946</v>
      </c>
      <c r="G637" s="70">
        <v>7</v>
      </c>
      <c r="H637" s="70" t="s">
        <v>656</v>
      </c>
      <c r="I637" s="51" t="s">
        <v>1330</v>
      </c>
    </row>
    <row r="638" spans="3:9" ht="15.75" customHeight="1">
      <c r="D638" s="70">
        <v>6</v>
      </c>
      <c r="E638" s="71" t="s">
        <v>1313</v>
      </c>
      <c r="F638" s="70" t="s">
        <v>946</v>
      </c>
      <c r="G638" s="70">
        <v>8</v>
      </c>
      <c r="H638" s="70" t="s">
        <v>656</v>
      </c>
      <c r="I638" s="51" t="s">
        <v>1331</v>
      </c>
    </row>
    <row r="639" spans="3:9" ht="15.75" customHeight="1">
      <c r="D639" s="70">
        <v>6</v>
      </c>
      <c r="E639" s="71" t="s">
        <v>1313</v>
      </c>
      <c r="F639" s="70" t="s">
        <v>946</v>
      </c>
      <c r="G639" s="70">
        <v>9</v>
      </c>
      <c r="H639" s="70" t="s">
        <v>656</v>
      </c>
      <c r="I639" s="51" t="s">
        <v>1332</v>
      </c>
    </row>
    <row r="640" spans="3:9" ht="15.75" customHeight="1">
      <c r="D640" s="70">
        <v>6</v>
      </c>
      <c r="E640" s="71" t="s">
        <v>1313</v>
      </c>
      <c r="F640" s="70" t="s">
        <v>946</v>
      </c>
      <c r="G640" s="70" t="s">
        <v>770</v>
      </c>
      <c r="H640" s="70" t="s">
        <v>656</v>
      </c>
      <c r="I640" s="51" t="s">
        <v>1333</v>
      </c>
    </row>
    <row r="641" spans="3:9" ht="15.75" customHeight="1">
      <c r="D641" s="72">
        <v>6</v>
      </c>
      <c r="E641" s="73" t="s">
        <v>1313</v>
      </c>
      <c r="F641" s="72" t="s">
        <v>946</v>
      </c>
      <c r="G641" s="72" t="s">
        <v>770</v>
      </c>
      <c r="H641" s="72">
        <v>1</v>
      </c>
      <c r="I641" s="74" t="s">
        <v>1334</v>
      </c>
    </row>
    <row r="642" spans="3:9" ht="15.75" customHeight="1">
      <c r="D642" s="72">
        <v>6</v>
      </c>
      <c r="E642" s="73" t="s">
        <v>1313</v>
      </c>
      <c r="F642" s="72" t="s">
        <v>946</v>
      </c>
      <c r="G642" s="72" t="s">
        <v>770</v>
      </c>
      <c r="H642" s="72">
        <v>2</v>
      </c>
      <c r="I642" s="74" t="s">
        <v>1335</v>
      </c>
    </row>
    <row r="643" spans="3:9" ht="15.75" customHeight="1">
      <c r="D643" s="72">
        <v>6</v>
      </c>
      <c r="E643" s="73" t="s">
        <v>1313</v>
      </c>
      <c r="F643" s="72" t="s">
        <v>946</v>
      </c>
      <c r="G643" s="72" t="s">
        <v>770</v>
      </c>
      <c r="H643" s="72">
        <v>3</v>
      </c>
      <c r="I643" s="74" t="s">
        <v>1336</v>
      </c>
    </row>
    <row r="644" spans="3:9" ht="15.75" customHeight="1">
      <c r="D644" s="72">
        <v>6</v>
      </c>
      <c r="E644" s="73" t="s">
        <v>1313</v>
      </c>
      <c r="F644" s="72" t="s">
        <v>946</v>
      </c>
      <c r="G644" s="72" t="s">
        <v>770</v>
      </c>
      <c r="H644" s="72">
        <v>4</v>
      </c>
      <c r="I644" s="74" t="s">
        <v>1337</v>
      </c>
    </row>
    <row r="645" spans="3:9" ht="15.75" customHeight="1">
      <c r="D645" s="72">
        <v>6</v>
      </c>
      <c r="E645" s="73" t="s">
        <v>1313</v>
      </c>
      <c r="F645" s="72" t="s">
        <v>946</v>
      </c>
      <c r="G645" s="72" t="s">
        <v>770</v>
      </c>
      <c r="H645" s="72">
        <v>5</v>
      </c>
      <c r="I645" s="74" t="s">
        <v>1338</v>
      </c>
    </row>
    <row r="646" spans="3:9" ht="15.75" customHeight="1">
      <c r="D646" s="70">
        <v>6</v>
      </c>
      <c r="E646" s="71" t="s">
        <v>1313</v>
      </c>
      <c r="F646" s="70" t="s">
        <v>946</v>
      </c>
      <c r="G646" s="70" t="s">
        <v>772</v>
      </c>
      <c r="H646" s="70" t="s">
        <v>656</v>
      </c>
      <c r="I646" s="51" t="s">
        <v>1339</v>
      </c>
    </row>
    <row r="647" spans="3:9" ht="15.75" customHeight="1">
      <c r="D647" s="70">
        <v>6</v>
      </c>
      <c r="E647" s="71" t="s">
        <v>1313</v>
      </c>
      <c r="F647" s="70" t="s">
        <v>946</v>
      </c>
      <c r="G647" s="70" t="s">
        <v>774</v>
      </c>
      <c r="H647" s="70" t="s">
        <v>656</v>
      </c>
      <c r="I647" s="51" t="s">
        <v>1340</v>
      </c>
    </row>
    <row r="648" spans="3:9" ht="15.75" customHeight="1">
      <c r="C648" s="62">
        <v>2</v>
      </c>
      <c r="D648" s="63">
        <v>6</v>
      </c>
      <c r="E648" s="64" t="s">
        <v>1313</v>
      </c>
      <c r="F648" s="65" t="s">
        <v>1341</v>
      </c>
      <c r="G648" s="65" t="s">
        <v>656</v>
      </c>
      <c r="H648" s="65" t="s">
        <v>656</v>
      </c>
      <c r="I648" s="66" t="s">
        <v>1342</v>
      </c>
    </row>
    <row r="649" spans="3:9" ht="15.75" customHeight="1">
      <c r="D649" s="70">
        <v>6</v>
      </c>
      <c r="E649" s="71" t="s">
        <v>1313</v>
      </c>
      <c r="F649" s="70" t="s">
        <v>1341</v>
      </c>
      <c r="G649" s="70">
        <v>1</v>
      </c>
      <c r="H649" s="70" t="s">
        <v>656</v>
      </c>
      <c r="I649" s="51" t="s">
        <v>935</v>
      </c>
    </row>
    <row r="650" spans="3:9" ht="15.75" customHeight="1">
      <c r="D650" s="70">
        <v>6</v>
      </c>
      <c r="E650" s="71" t="s">
        <v>1313</v>
      </c>
      <c r="F650" s="70" t="s">
        <v>1341</v>
      </c>
      <c r="G650" s="70">
        <v>2</v>
      </c>
      <c r="H650" s="70" t="s">
        <v>656</v>
      </c>
      <c r="I650" s="51" t="s">
        <v>1343</v>
      </c>
    </row>
    <row r="651" spans="3:9" ht="15.75" customHeight="1">
      <c r="D651" s="70">
        <v>6</v>
      </c>
      <c r="E651" s="71" t="s">
        <v>1313</v>
      </c>
      <c r="F651" s="70" t="s">
        <v>1341</v>
      </c>
      <c r="G651" s="70">
        <v>3</v>
      </c>
      <c r="H651" s="70" t="s">
        <v>656</v>
      </c>
      <c r="I651" s="51" t="s">
        <v>1344</v>
      </c>
    </row>
    <row r="652" spans="3:9" ht="15.75" customHeight="1">
      <c r="D652" s="70">
        <v>6</v>
      </c>
      <c r="E652" s="71" t="s">
        <v>1313</v>
      </c>
      <c r="F652" s="70" t="s">
        <v>1341</v>
      </c>
      <c r="G652" s="70">
        <v>4</v>
      </c>
      <c r="H652" s="70" t="s">
        <v>656</v>
      </c>
      <c r="I652" s="51" t="s">
        <v>1345</v>
      </c>
    </row>
    <row r="653" spans="3:9" ht="15.75" customHeight="1">
      <c r="D653" s="72">
        <v>6</v>
      </c>
      <c r="E653" s="73" t="s">
        <v>1313</v>
      </c>
      <c r="F653" s="72" t="s">
        <v>1341</v>
      </c>
      <c r="G653" s="72">
        <v>4</v>
      </c>
      <c r="H653" s="72">
        <v>1</v>
      </c>
      <c r="I653" s="74" t="s">
        <v>1346</v>
      </c>
    </row>
    <row r="654" spans="3:9" ht="15.75" customHeight="1">
      <c r="D654" s="72">
        <v>6</v>
      </c>
      <c r="E654" s="73" t="s">
        <v>1313</v>
      </c>
      <c r="F654" s="72" t="s">
        <v>1341</v>
      </c>
      <c r="G654" s="72">
        <v>4</v>
      </c>
      <c r="H654" s="72">
        <v>2</v>
      </c>
      <c r="I654" s="74" t="s">
        <v>1347</v>
      </c>
    </row>
    <row r="655" spans="3:9" ht="15.75" customHeight="1">
      <c r="D655" s="72">
        <v>6</v>
      </c>
      <c r="E655" s="73" t="s">
        <v>1313</v>
      </c>
      <c r="F655" s="72" t="s">
        <v>1341</v>
      </c>
      <c r="G655" s="72">
        <v>4</v>
      </c>
      <c r="H655" s="72">
        <v>3</v>
      </c>
      <c r="I655" s="74" t="s">
        <v>1348</v>
      </c>
    </row>
    <row r="656" spans="3:9" ht="15.75" customHeight="1">
      <c r="D656" s="72">
        <v>6</v>
      </c>
      <c r="E656" s="73" t="s">
        <v>1313</v>
      </c>
      <c r="F656" s="72" t="s">
        <v>1341</v>
      </c>
      <c r="G656" s="72">
        <v>4</v>
      </c>
      <c r="H656" s="72">
        <v>4</v>
      </c>
      <c r="I656" s="74" t="s">
        <v>1349</v>
      </c>
    </row>
    <row r="657" spans="3:9" ht="15.75" customHeight="1">
      <c r="D657" s="72">
        <v>6</v>
      </c>
      <c r="E657" s="73" t="s">
        <v>1313</v>
      </c>
      <c r="F657" s="72" t="s">
        <v>1341</v>
      </c>
      <c r="G657" s="72">
        <v>4</v>
      </c>
      <c r="H657" s="72">
        <v>5</v>
      </c>
      <c r="I657" s="74" t="s">
        <v>1350</v>
      </c>
    </row>
    <row r="658" spans="3:9" ht="15.75" customHeight="1">
      <c r="D658" s="72">
        <v>6</v>
      </c>
      <c r="E658" s="73" t="s">
        <v>1313</v>
      </c>
      <c r="F658" s="72" t="s">
        <v>1341</v>
      </c>
      <c r="G658" s="72">
        <v>4</v>
      </c>
      <c r="H658" s="72">
        <v>6</v>
      </c>
      <c r="I658" s="74" t="s">
        <v>1351</v>
      </c>
    </row>
    <row r="659" spans="3:9" ht="15.75" customHeight="1">
      <c r="D659" s="70">
        <v>6</v>
      </c>
      <c r="E659" s="71" t="s">
        <v>1313</v>
      </c>
      <c r="F659" s="70" t="s">
        <v>1341</v>
      </c>
      <c r="G659" s="70">
        <v>5</v>
      </c>
      <c r="H659" s="70" t="s">
        <v>656</v>
      </c>
      <c r="I659" s="51" t="s">
        <v>1352</v>
      </c>
    </row>
    <row r="660" spans="3:9" ht="15.75" customHeight="1">
      <c r="D660" s="70">
        <v>6</v>
      </c>
      <c r="E660" s="71" t="s">
        <v>1313</v>
      </c>
      <c r="F660" s="70" t="s">
        <v>1341</v>
      </c>
      <c r="G660" s="70">
        <v>6</v>
      </c>
      <c r="H660" s="70" t="s">
        <v>656</v>
      </c>
      <c r="I660" s="51" t="s">
        <v>1353</v>
      </c>
    </row>
    <row r="661" spans="3:9" ht="15.75" customHeight="1">
      <c r="C661" s="62">
        <v>2</v>
      </c>
      <c r="D661" s="63">
        <v>6</v>
      </c>
      <c r="E661" s="64" t="s">
        <v>1313</v>
      </c>
      <c r="F661" s="65" t="s">
        <v>340</v>
      </c>
      <c r="G661" s="65" t="s">
        <v>656</v>
      </c>
      <c r="H661" s="65" t="s">
        <v>656</v>
      </c>
      <c r="I661" s="66" t="s">
        <v>1354</v>
      </c>
    </row>
    <row r="662" spans="3:9" ht="15.75" customHeight="1">
      <c r="D662" s="72">
        <v>6</v>
      </c>
      <c r="E662" s="73" t="s">
        <v>1313</v>
      </c>
      <c r="F662" s="72" t="s">
        <v>340</v>
      </c>
      <c r="G662" s="72">
        <v>1</v>
      </c>
      <c r="H662" s="72" t="s">
        <v>656</v>
      </c>
      <c r="I662" s="51" t="s">
        <v>1355</v>
      </c>
    </row>
    <row r="663" spans="3:9" ht="15.75" customHeight="1">
      <c r="D663" s="72">
        <v>6</v>
      </c>
      <c r="E663" s="73" t="s">
        <v>1313</v>
      </c>
      <c r="F663" s="72" t="s">
        <v>340</v>
      </c>
      <c r="G663" s="72">
        <v>2</v>
      </c>
      <c r="H663" s="72" t="s">
        <v>656</v>
      </c>
      <c r="I663" s="51" t="s">
        <v>1356</v>
      </c>
    </row>
    <row r="664" spans="3:9" ht="15.75" customHeight="1">
      <c r="D664" s="72">
        <v>6</v>
      </c>
      <c r="E664" s="73" t="s">
        <v>1313</v>
      </c>
      <c r="F664" s="72" t="s">
        <v>340</v>
      </c>
      <c r="G664" s="72">
        <v>3</v>
      </c>
      <c r="H664" s="72" t="s">
        <v>656</v>
      </c>
      <c r="I664" s="51" t="s">
        <v>1357</v>
      </c>
    </row>
    <row r="665" spans="3:9" ht="15.75" customHeight="1">
      <c r="C665" s="62">
        <v>2</v>
      </c>
      <c r="D665" s="63">
        <v>6</v>
      </c>
      <c r="E665" s="64" t="s">
        <v>1313</v>
      </c>
      <c r="F665" s="65">
        <v>9</v>
      </c>
      <c r="G665" s="65" t="s">
        <v>656</v>
      </c>
      <c r="H665" s="65" t="s">
        <v>656</v>
      </c>
      <c r="I665" s="66" t="s">
        <v>1358</v>
      </c>
    </row>
    <row r="666" spans="3:9" ht="15.75" customHeight="1">
      <c r="C666" s="62">
        <v>2</v>
      </c>
      <c r="D666" s="63">
        <v>6</v>
      </c>
      <c r="E666" s="64" t="s">
        <v>1313</v>
      </c>
      <c r="F666" s="65" t="s">
        <v>339</v>
      </c>
      <c r="G666" s="65" t="s">
        <v>656</v>
      </c>
      <c r="H666" s="65" t="s">
        <v>656</v>
      </c>
      <c r="I666" s="66" t="s">
        <v>1359</v>
      </c>
    </row>
    <row r="667" spans="3:9" ht="15.75" customHeight="1">
      <c r="D667" s="70">
        <v>6</v>
      </c>
      <c r="E667" s="71" t="s">
        <v>1313</v>
      </c>
      <c r="F667" s="70" t="s">
        <v>339</v>
      </c>
      <c r="G667" s="70">
        <v>1</v>
      </c>
      <c r="H667" s="70" t="s">
        <v>656</v>
      </c>
      <c r="I667" s="51" t="s">
        <v>1360</v>
      </c>
    </row>
    <row r="668" spans="3:9" ht="15.75" customHeight="1">
      <c r="D668" s="70">
        <v>6</v>
      </c>
      <c r="E668" s="71" t="s">
        <v>1313</v>
      </c>
      <c r="F668" s="70" t="s">
        <v>339</v>
      </c>
      <c r="G668" s="70">
        <v>2</v>
      </c>
      <c r="H668" s="70" t="s">
        <v>656</v>
      </c>
      <c r="I668" s="51" t="s">
        <v>1361</v>
      </c>
    </row>
    <row r="669" spans="3:9" ht="15.75" customHeight="1">
      <c r="D669" s="70">
        <v>6</v>
      </c>
      <c r="E669" s="71" t="s">
        <v>1313</v>
      </c>
      <c r="F669" s="70" t="s">
        <v>339</v>
      </c>
      <c r="G669" s="70">
        <v>3</v>
      </c>
      <c r="H669" s="70" t="s">
        <v>656</v>
      </c>
      <c r="I669" s="51" t="s">
        <v>837</v>
      </c>
    </row>
    <row r="670" spans="3:9" ht="15.75" customHeight="1">
      <c r="D670" s="70">
        <v>6</v>
      </c>
      <c r="E670" s="71" t="s">
        <v>1313</v>
      </c>
      <c r="F670" s="70" t="s">
        <v>339</v>
      </c>
      <c r="G670" s="70">
        <v>4</v>
      </c>
      <c r="H670" s="70" t="s">
        <v>656</v>
      </c>
      <c r="I670" s="51" t="s">
        <v>1362</v>
      </c>
    </row>
    <row r="671" spans="3:9" ht="15.75" customHeight="1">
      <c r="D671" s="70">
        <v>6</v>
      </c>
      <c r="E671" s="71" t="s">
        <v>1313</v>
      </c>
      <c r="F671" s="70" t="s">
        <v>339</v>
      </c>
      <c r="G671" s="70">
        <v>5</v>
      </c>
      <c r="H671" s="70" t="s">
        <v>656</v>
      </c>
      <c r="I671" s="51" t="s">
        <v>902</v>
      </c>
    </row>
    <row r="672" spans="3:9" ht="15.75" customHeight="1">
      <c r="D672" s="70">
        <v>6</v>
      </c>
      <c r="E672" s="71" t="s">
        <v>1313</v>
      </c>
      <c r="F672" s="70" t="s">
        <v>339</v>
      </c>
      <c r="G672" s="70">
        <v>6</v>
      </c>
      <c r="H672" s="70" t="s">
        <v>656</v>
      </c>
      <c r="I672" s="51" t="s">
        <v>1363</v>
      </c>
    </row>
    <row r="673" spans="3:9" ht="15.75" customHeight="1">
      <c r="D673" s="70">
        <v>6</v>
      </c>
      <c r="E673" s="71" t="s">
        <v>1313</v>
      </c>
      <c r="F673" s="70" t="s">
        <v>339</v>
      </c>
      <c r="G673" s="70">
        <v>7</v>
      </c>
      <c r="H673" s="70" t="s">
        <v>656</v>
      </c>
      <c r="I673" s="51" t="s">
        <v>1364</v>
      </c>
    </row>
    <row r="674" spans="3:9" ht="15.75" customHeight="1">
      <c r="C674" s="62">
        <v>2</v>
      </c>
      <c r="D674" s="63">
        <v>6</v>
      </c>
      <c r="E674" s="64" t="s">
        <v>1313</v>
      </c>
      <c r="F674" s="65" t="s">
        <v>1365</v>
      </c>
      <c r="G674" s="65" t="s">
        <v>656</v>
      </c>
      <c r="H674" s="65" t="s">
        <v>656</v>
      </c>
      <c r="I674" s="66" t="s">
        <v>1179</v>
      </c>
    </row>
    <row r="675" spans="3:9" ht="15.75" customHeight="1">
      <c r="D675" s="70">
        <v>6</v>
      </c>
      <c r="E675" s="71" t="s">
        <v>1313</v>
      </c>
      <c r="F675" s="70" t="s">
        <v>1365</v>
      </c>
      <c r="G675" s="70">
        <v>1</v>
      </c>
      <c r="H675" s="70" t="s">
        <v>656</v>
      </c>
      <c r="I675" s="51" t="s">
        <v>1366</v>
      </c>
    </row>
    <row r="676" spans="3:9" ht="15.75" customHeight="1">
      <c r="D676" s="72">
        <v>6</v>
      </c>
      <c r="E676" s="73" t="s">
        <v>1313</v>
      </c>
      <c r="F676" s="72" t="s">
        <v>1365</v>
      </c>
      <c r="G676" s="72">
        <v>1</v>
      </c>
      <c r="H676" s="72">
        <v>1</v>
      </c>
      <c r="I676" s="74" t="s">
        <v>1367</v>
      </c>
    </row>
    <row r="677" spans="3:9" ht="15.75" customHeight="1">
      <c r="D677" s="72">
        <v>6</v>
      </c>
      <c r="E677" s="73" t="s">
        <v>1313</v>
      </c>
      <c r="F677" s="72" t="s">
        <v>1365</v>
      </c>
      <c r="G677" s="72">
        <v>1</v>
      </c>
      <c r="H677" s="72">
        <v>2</v>
      </c>
      <c r="I677" s="74" t="s">
        <v>1368</v>
      </c>
    </row>
    <row r="678" spans="3:9" ht="15.75" customHeight="1">
      <c r="D678" s="72">
        <v>6</v>
      </c>
      <c r="E678" s="73" t="s">
        <v>1313</v>
      </c>
      <c r="F678" s="72" t="s">
        <v>1365</v>
      </c>
      <c r="G678" s="72">
        <v>1</v>
      </c>
      <c r="H678" s="72">
        <v>3</v>
      </c>
      <c r="I678" s="74" t="s">
        <v>1369</v>
      </c>
    </row>
    <row r="679" spans="3:9" ht="15.75" customHeight="1">
      <c r="D679" s="72">
        <v>6</v>
      </c>
      <c r="E679" s="73" t="s">
        <v>1313</v>
      </c>
      <c r="F679" s="72" t="s">
        <v>1365</v>
      </c>
      <c r="G679" s="72">
        <v>1</v>
      </c>
      <c r="H679" s="72">
        <v>4</v>
      </c>
      <c r="I679" s="74" t="s">
        <v>1370</v>
      </c>
    </row>
    <row r="680" spans="3:9" ht="15.75" customHeight="1">
      <c r="D680" s="72">
        <v>6</v>
      </c>
      <c r="E680" s="73" t="s">
        <v>1313</v>
      </c>
      <c r="F680" s="72" t="s">
        <v>1365</v>
      </c>
      <c r="G680" s="72">
        <v>1</v>
      </c>
      <c r="H680" s="72">
        <v>5</v>
      </c>
      <c r="I680" s="74" t="s">
        <v>1371</v>
      </c>
    </row>
    <row r="681" spans="3:9" ht="15.75" customHeight="1">
      <c r="D681" s="72">
        <v>6</v>
      </c>
      <c r="E681" s="73" t="s">
        <v>1313</v>
      </c>
      <c r="F681" s="72" t="s">
        <v>1365</v>
      </c>
      <c r="G681" s="72">
        <v>1</v>
      </c>
      <c r="H681" s="72">
        <v>6</v>
      </c>
      <c r="I681" s="74" t="s">
        <v>1372</v>
      </c>
    </row>
    <row r="682" spans="3:9" ht="15.75" customHeight="1">
      <c r="D682" s="70">
        <v>6</v>
      </c>
      <c r="E682" s="71" t="s">
        <v>1313</v>
      </c>
      <c r="F682" s="70" t="s">
        <v>1365</v>
      </c>
      <c r="G682" s="70">
        <v>2</v>
      </c>
      <c r="H682" s="70" t="s">
        <v>656</v>
      </c>
      <c r="I682" s="51" t="s">
        <v>1373</v>
      </c>
    </row>
    <row r="683" spans="3:9" ht="15.75" customHeight="1">
      <c r="D683" s="72">
        <v>6</v>
      </c>
      <c r="E683" s="73" t="s">
        <v>1313</v>
      </c>
      <c r="F683" s="72" t="s">
        <v>1365</v>
      </c>
      <c r="G683" s="72">
        <v>2</v>
      </c>
      <c r="H683" s="72">
        <v>1</v>
      </c>
      <c r="I683" s="74" t="s">
        <v>1374</v>
      </c>
    </row>
    <row r="684" spans="3:9" ht="15.75" customHeight="1">
      <c r="D684" s="72">
        <v>6</v>
      </c>
      <c r="E684" s="73" t="s">
        <v>1313</v>
      </c>
      <c r="F684" s="72" t="s">
        <v>1365</v>
      </c>
      <c r="G684" s="72">
        <v>2</v>
      </c>
      <c r="H684" s="72">
        <v>2</v>
      </c>
      <c r="I684" s="74" t="s">
        <v>1375</v>
      </c>
    </row>
    <row r="685" spans="3:9" ht="15.75" customHeight="1">
      <c r="D685" s="70">
        <v>6</v>
      </c>
      <c r="E685" s="71" t="s">
        <v>1313</v>
      </c>
      <c r="F685" s="70" t="s">
        <v>1365</v>
      </c>
      <c r="G685" s="70">
        <v>3</v>
      </c>
      <c r="H685" s="70" t="s">
        <v>656</v>
      </c>
      <c r="I685" s="51" t="s">
        <v>1376</v>
      </c>
    </row>
    <row r="686" spans="3:9" ht="15.75" customHeight="1">
      <c r="D686" s="70">
        <v>6</v>
      </c>
      <c r="E686" s="71" t="s">
        <v>1313</v>
      </c>
      <c r="F686" s="70" t="s">
        <v>1365</v>
      </c>
      <c r="G686" s="70">
        <v>4</v>
      </c>
      <c r="H686" s="70" t="s">
        <v>656</v>
      </c>
      <c r="I686" s="51" t="s">
        <v>1377</v>
      </c>
    </row>
    <row r="687" spans="3:9" ht="15.75" customHeight="1">
      <c r="C687" s="62">
        <v>2</v>
      </c>
      <c r="D687" s="63">
        <v>6</v>
      </c>
      <c r="E687" s="64" t="s">
        <v>1313</v>
      </c>
      <c r="F687" s="65" t="s">
        <v>954</v>
      </c>
      <c r="G687" s="65" t="s">
        <v>656</v>
      </c>
      <c r="H687" s="65" t="s">
        <v>656</v>
      </c>
      <c r="I687" s="66" t="s">
        <v>1378</v>
      </c>
    </row>
    <row r="688" spans="3:9" ht="15.75" customHeight="1">
      <c r="D688" s="70">
        <v>6</v>
      </c>
      <c r="E688" s="71" t="s">
        <v>1313</v>
      </c>
      <c r="F688" s="70" t="s">
        <v>954</v>
      </c>
      <c r="G688" s="70">
        <v>1</v>
      </c>
      <c r="H688" s="70" t="s">
        <v>656</v>
      </c>
      <c r="I688" s="51" t="s">
        <v>1094</v>
      </c>
    </row>
    <row r="689" spans="4:9" ht="15.75" customHeight="1">
      <c r="D689" s="72">
        <v>6</v>
      </c>
      <c r="E689" s="73" t="s">
        <v>1313</v>
      </c>
      <c r="F689" s="72" t="s">
        <v>954</v>
      </c>
      <c r="G689" s="72">
        <v>1</v>
      </c>
      <c r="H689" s="72">
        <v>1</v>
      </c>
      <c r="I689" s="74" t="s">
        <v>1227</v>
      </c>
    </row>
    <row r="690" spans="4:9" ht="15.75" customHeight="1">
      <c r="D690" s="72">
        <v>6</v>
      </c>
      <c r="E690" s="73" t="s">
        <v>1313</v>
      </c>
      <c r="F690" s="72" t="s">
        <v>954</v>
      </c>
      <c r="G690" s="72">
        <v>1</v>
      </c>
      <c r="H690" s="72">
        <v>2</v>
      </c>
      <c r="I690" s="74" t="s">
        <v>1096</v>
      </c>
    </row>
    <row r="691" spans="4:9" ht="15.75" customHeight="1">
      <c r="D691" s="72">
        <v>6</v>
      </c>
      <c r="E691" s="73" t="s">
        <v>1313</v>
      </c>
      <c r="F691" s="72" t="s">
        <v>954</v>
      </c>
      <c r="G691" s="72">
        <v>1</v>
      </c>
      <c r="H691" s="72">
        <v>3</v>
      </c>
      <c r="I691" s="74" t="s">
        <v>1379</v>
      </c>
    </row>
    <row r="692" spans="4:9" ht="15.75" customHeight="1">
      <c r="D692" s="70">
        <v>6</v>
      </c>
      <c r="E692" s="71" t="s">
        <v>1313</v>
      </c>
      <c r="F692" s="70" t="s">
        <v>954</v>
      </c>
      <c r="G692" s="70">
        <v>2</v>
      </c>
      <c r="H692" s="70" t="s">
        <v>656</v>
      </c>
      <c r="I692" s="51" t="s">
        <v>1098</v>
      </c>
    </row>
    <row r="693" spans="4:9" ht="15.75" customHeight="1">
      <c r="D693" s="72">
        <v>6</v>
      </c>
      <c r="E693" s="73" t="s">
        <v>1313</v>
      </c>
      <c r="F693" s="72" t="s">
        <v>954</v>
      </c>
      <c r="G693" s="72">
        <v>2</v>
      </c>
      <c r="H693" s="72">
        <v>1</v>
      </c>
      <c r="I693" s="74" t="s">
        <v>1099</v>
      </c>
    </row>
    <row r="694" spans="4:9" ht="15.75" customHeight="1">
      <c r="D694" s="72">
        <v>6</v>
      </c>
      <c r="E694" s="73" t="s">
        <v>1313</v>
      </c>
      <c r="F694" s="72" t="s">
        <v>954</v>
      </c>
      <c r="G694" s="72">
        <v>2</v>
      </c>
      <c r="H694" s="72">
        <v>2</v>
      </c>
      <c r="I694" s="74" t="s">
        <v>1100</v>
      </c>
    </row>
    <row r="695" spans="4:9" ht="15.75" customHeight="1">
      <c r="D695" s="70">
        <v>6</v>
      </c>
      <c r="E695" s="71" t="s">
        <v>1313</v>
      </c>
      <c r="F695" s="70" t="s">
        <v>954</v>
      </c>
      <c r="G695" s="70">
        <v>3</v>
      </c>
      <c r="H695" s="70" t="s">
        <v>656</v>
      </c>
      <c r="I695" s="51" t="s">
        <v>1229</v>
      </c>
    </row>
    <row r="696" spans="4:9" ht="15.75" customHeight="1">
      <c r="D696" s="70">
        <v>6</v>
      </c>
      <c r="E696" s="71" t="s">
        <v>1313</v>
      </c>
      <c r="F696" s="70" t="s">
        <v>954</v>
      </c>
      <c r="G696" s="70">
        <v>4</v>
      </c>
      <c r="H696" s="70" t="s">
        <v>656</v>
      </c>
      <c r="I696" s="51" t="s">
        <v>1102</v>
      </c>
    </row>
    <row r="697" spans="4:9" ht="15.75" customHeight="1">
      <c r="D697" s="72">
        <v>6</v>
      </c>
      <c r="E697" s="73" t="s">
        <v>1313</v>
      </c>
      <c r="F697" s="72" t="s">
        <v>954</v>
      </c>
      <c r="G697" s="72">
        <v>4</v>
      </c>
      <c r="H697" s="72">
        <v>1</v>
      </c>
      <c r="I697" s="74" t="s">
        <v>1103</v>
      </c>
    </row>
    <row r="698" spans="4:9" ht="15.75" customHeight="1">
      <c r="D698" s="72">
        <v>6</v>
      </c>
      <c r="E698" s="73" t="s">
        <v>1313</v>
      </c>
      <c r="F698" s="72" t="s">
        <v>954</v>
      </c>
      <c r="G698" s="72">
        <v>4</v>
      </c>
      <c r="H698" s="72">
        <v>2</v>
      </c>
      <c r="I698" s="74" t="s">
        <v>1104</v>
      </c>
    </row>
    <row r="699" spans="4:9" ht="15.75" customHeight="1">
      <c r="D699" s="72">
        <v>6</v>
      </c>
      <c r="E699" s="73" t="s">
        <v>1313</v>
      </c>
      <c r="F699" s="72" t="s">
        <v>954</v>
      </c>
      <c r="G699" s="72">
        <v>4</v>
      </c>
      <c r="H699" s="72">
        <v>3</v>
      </c>
      <c r="I699" s="74" t="s">
        <v>1105</v>
      </c>
    </row>
    <row r="700" spans="4:9" ht="15.75" customHeight="1">
      <c r="D700" s="72">
        <v>6</v>
      </c>
      <c r="E700" s="73" t="s">
        <v>1313</v>
      </c>
      <c r="F700" s="72" t="s">
        <v>954</v>
      </c>
      <c r="G700" s="72">
        <v>4</v>
      </c>
      <c r="H700" s="72">
        <v>4</v>
      </c>
      <c r="I700" s="74" t="s">
        <v>1231</v>
      </c>
    </row>
    <row r="701" spans="4:9" ht="15.75" customHeight="1">
      <c r="D701" s="70">
        <v>6</v>
      </c>
      <c r="E701" s="71" t="s">
        <v>1313</v>
      </c>
      <c r="F701" s="70" t="s">
        <v>954</v>
      </c>
      <c r="G701" s="70">
        <v>5</v>
      </c>
      <c r="H701" s="70" t="s">
        <v>656</v>
      </c>
      <c r="I701" s="51" t="s">
        <v>1232</v>
      </c>
    </row>
    <row r="702" spans="4:9" ht="15.75" customHeight="1">
      <c r="D702" s="70">
        <v>6</v>
      </c>
      <c r="E702" s="71" t="s">
        <v>1313</v>
      </c>
      <c r="F702" s="70" t="s">
        <v>954</v>
      </c>
      <c r="G702" s="70">
        <v>6</v>
      </c>
      <c r="H702" s="70" t="s">
        <v>656</v>
      </c>
      <c r="I702" s="51" t="s">
        <v>1108</v>
      </c>
    </row>
    <row r="703" spans="4:9" ht="15.75" customHeight="1">
      <c r="D703" s="70">
        <v>6</v>
      </c>
      <c r="E703" s="71" t="s">
        <v>1313</v>
      </c>
      <c r="F703" s="70" t="s">
        <v>954</v>
      </c>
      <c r="G703" s="70">
        <v>7</v>
      </c>
      <c r="H703" s="70" t="s">
        <v>656</v>
      </c>
      <c r="I703" s="51" t="s">
        <v>1380</v>
      </c>
    </row>
    <row r="704" spans="4:9" ht="15.75" customHeight="1">
      <c r="D704" s="70">
        <v>6</v>
      </c>
      <c r="E704" s="71" t="s">
        <v>1313</v>
      </c>
      <c r="F704" s="70" t="s">
        <v>954</v>
      </c>
      <c r="G704" s="70">
        <v>8</v>
      </c>
      <c r="H704" s="70" t="s">
        <v>656</v>
      </c>
      <c r="I704" s="51" t="s">
        <v>1110</v>
      </c>
    </row>
    <row r="705" spans="3:9" ht="15.75" customHeight="1">
      <c r="D705" s="70">
        <v>6</v>
      </c>
      <c r="E705" s="71" t="s">
        <v>1313</v>
      </c>
      <c r="F705" s="70" t="s">
        <v>954</v>
      </c>
      <c r="G705" s="70">
        <v>9</v>
      </c>
      <c r="H705" s="70" t="s">
        <v>656</v>
      </c>
      <c r="I705" s="51" t="s">
        <v>1111</v>
      </c>
    </row>
    <row r="706" spans="3:9" ht="15.75" customHeight="1">
      <c r="D706" s="70">
        <v>6</v>
      </c>
      <c r="E706" s="71" t="s">
        <v>1313</v>
      </c>
      <c r="F706" s="70" t="s">
        <v>954</v>
      </c>
      <c r="G706" s="70" t="s">
        <v>770</v>
      </c>
      <c r="H706" s="70" t="s">
        <v>656</v>
      </c>
      <c r="I706" s="51" t="s">
        <v>1234</v>
      </c>
    </row>
    <row r="707" spans="3:9" ht="15.75" customHeight="1">
      <c r="D707" s="70">
        <v>6</v>
      </c>
      <c r="E707" s="71" t="s">
        <v>1313</v>
      </c>
      <c r="F707" s="70" t="s">
        <v>954</v>
      </c>
      <c r="G707" s="70" t="s">
        <v>772</v>
      </c>
      <c r="H707" s="70" t="s">
        <v>656</v>
      </c>
      <c r="I707" s="51" t="s">
        <v>1115</v>
      </c>
    </row>
    <row r="708" spans="3:9" ht="15.75" customHeight="1">
      <c r="D708" s="70">
        <v>6</v>
      </c>
      <c r="E708" s="71" t="s">
        <v>1313</v>
      </c>
      <c r="F708" s="70" t="s">
        <v>954</v>
      </c>
      <c r="G708" s="70" t="s">
        <v>774</v>
      </c>
      <c r="H708" s="70" t="s">
        <v>656</v>
      </c>
      <c r="I708" s="51" t="s">
        <v>1116</v>
      </c>
    </row>
    <row r="709" spans="3:9" ht="15.75" customHeight="1">
      <c r="D709" s="70">
        <v>6</v>
      </c>
      <c r="E709" s="71" t="s">
        <v>1313</v>
      </c>
      <c r="F709" s="70" t="s">
        <v>954</v>
      </c>
      <c r="G709" s="70" t="s">
        <v>776</v>
      </c>
      <c r="H709" s="70" t="s">
        <v>656</v>
      </c>
      <c r="I709" s="51" t="s">
        <v>1381</v>
      </c>
    </row>
    <row r="710" spans="3:9" ht="15.75" customHeight="1">
      <c r="D710" s="70">
        <v>6</v>
      </c>
      <c r="E710" s="71" t="s">
        <v>1313</v>
      </c>
      <c r="F710" s="70" t="s">
        <v>954</v>
      </c>
      <c r="G710" s="70" t="s">
        <v>778</v>
      </c>
      <c r="H710" s="70" t="s">
        <v>656</v>
      </c>
      <c r="I710" s="51" t="s">
        <v>1382</v>
      </c>
    </row>
    <row r="711" spans="3:9" ht="15.75" customHeight="1">
      <c r="D711" s="70">
        <v>6</v>
      </c>
      <c r="E711" s="71" t="s">
        <v>1313</v>
      </c>
      <c r="F711" s="70" t="s">
        <v>954</v>
      </c>
      <c r="G711" s="70" t="s">
        <v>780</v>
      </c>
      <c r="H711" s="70" t="s">
        <v>656</v>
      </c>
      <c r="I711" s="51" t="s">
        <v>1236</v>
      </c>
    </row>
    <row r="712" spans="3:9" ht="15.75" customHeight="1">
      <c r="D712" s="72">
        <v>6</v>
      </c>
      <c r="E712" s="73" t="s">
        <v>1313</v>
      </c>
      <c r="F712" s="72" t="s">
        <v>954</v>
      </c>
      <c r="G712" s="72" t="s">
        <v>780</v>
      </c>
      <c r="H712" s="72">
        <v>1</v>
      </c>
      <c r="I712" s="74" t="s">
        <v>1122</v>
      </c>
    </row>
    <row r="713" spans="3:9" ht="15.75" customHeight="1">
      <c r="D713" s="72">
        <v>6</v>
      </c>
      <c r="E713" s="73" t="s">
        <v>1313</v>
      </c>
      <c r="F713" s="72" t="s">
        <v>954</v>
      </c>
      <c r="G713" s="72" t="s">
        <v>780</v>
      </c>
      <c r="H713" s="72">
        <v>2</v>
      </c>
      <c r="I713" s="74" t="s">
        <v>1123</v>
      </c>
    </row>
    <row r="714" spans="3:9" ht="15.75" customHeight="1">
      <c r="D714" s="72">
        <v>6</v>
      </c>
      <c r="E714" s="73" t="s">
        <v>1313</v>
      </c>
      <c r="F714" s="72" t="s">
        <v>954</v>
      </c>
      <c r="G714" s="72" t="s">
        <v>780</v>
      </c>
      <c r="H714" s="72">
        <v>3</v>
      </c>
      <c r="I714" s="74" t="s">
        <v>1124</v>
      </c>
    </row>
    <row r="715" spans="3:9" ht="15.75" customHeight="1">
      <c r="D715" s="70">
        <v>6</v>
      </c>
      <c r="E715" s="71" t="s">
        <v>1313</v>
      </c>
      <c r="F715" s="70" t="s">
        <v>954</v>
      </c>
      <c r="G715" s="70" t="s">
        <v>1118</v>
      </c>
      <c r="H715" s="70" t="s">
        <v>656</v>
      </c>
      <c r="I715" s="51" t="s">
        <v>1383</v>
      </c>
    </row>
    <row r="716" spans="3:9" ht="15.75" customHeight="1">
      <c r="D716" s="70">
        <v>6</v>
      </c>
      <c r="E716" s="71" t="s">
        <v>1313</v>
      </c>
      <c r="F716" s="70" t="s">
        <v>954</v>
      </c>
      <c r="G716" s="70" t="s">
        <v>1120</v>
      </c>
      <c r="H716" s="70" t="s">
        <v>656</v>
      </c>
      <c r="I716" s="51" t="s">
        <v>1384</v>
      </c>
    </row>
    <row r="717" spans="3:9" ht="15.75" customHeight="1">
      <c r="C717" s="62">
        <v>2</v>
      </c>
      <c r="D717" s="63">
        <v>6</v>
      </c>
      <c r="E717" s="64" t="s">
        <v>1313</v>
      </c>
      <c r="F717" s="65" t="s">
        <v>956</v>
      </c>
      <c r="G717" s="65" t="s">
        <v>656</v>
      </c>
      <c r="H717" s="65" t="s">
        <v>656</v>
      </c>
      <c r="I717" s="66" t="s">
        <v>957</v>
      </c>
    </row>
    <row r="718" spans="3:9" ht="15.75" customHeight="1">
      <c r="D718" s="70">
        <v>6</v>
      </c>
      <c r="E718" s="71" t="s">
        <v>1313</v>
      </c>
      <c r="F718" s="70" t="s">
        <v>956</v>
      </c>
      <c r="G718" s="70">
        <v>1</v>
      </c>
      <c r="H718" s="70" t="s">
        <v>656</v>
      </c>
      <c r="I718" s="51" t="s">
        <v>1385</v>
      </c>
    </row>
    <row r="719" spans="3:9" ht="15.75" customHeight="1">
      <c r="C719" s="62">
        <v>2</v>
      </c>
      <c r="D719" s="63">
        <v>6</v>
      </c>
      <c r="E719" s="64" t="s">
        <v>1313</v>
      </c>
      <c r="F719" s="65" t="s">
        <v>1386</v>
      </c>
      <c r="G719" s="65" t="s">
        <v>656</v>
      </c>
      <c r="H719" s="65" t="s">
        <v>656</v>
      </c>
      <c r="I719" s="66" t="s">
        <v>1387</v>
      </c>
    </row>
    <row r="720" spans="3:9" ht="15.75" customHeight="1">
      <c r="D720" s="70">
        <v>6</v>
      </c>
      <c r="E720" s="71" t="s">
        <v>1313</v>
      </c>
      <c r="F720" s="70" t="s">
        <v>1386</v>
      </c>
      <c r="G720" s="70">
        <v>1</v>
      </c>
      <c r="H720" s="70" t="s">
        <v>656</v>
      </c>
      <c r="I720" s="51" t="s">
        <v>1388</v>
      </c>
    </row>
    <row r="721" spans="3:9" ht="15.75" customHeight="1">
      <c r="D721" s="70">
        <v>6</v>
      </c>
      <c r="E721" s="71" t="s">
        <v>1313</v>
      </c>
      <c r="F721" s="70" t="s">
        <v>1386</v>
      </c>
      <c r="G721" s="70">
        <v>2</v>
      </c>
      <c r="H721" s="70" t="s">
        <v>656</v>
      </c>
      <c r="I721" s="51" t="s">
        <v>1389</v>
      </c>
    </row>
    <row r="722" spans="3:9" ht="15.75" customHeight="1">
      <c r="D722" s="70">
        <v>6</v>
      </c>
      <c r="E722" s="71" t="s">
        <v>1313</v>
      </c>
      <c r="F722" s="70" t="s">
        <v>1386</v>
      </c>
      <c r="G722" s="70">
        <v>3</v>
      </c>
      <c r="H722" s="70" t="s">
        <v>656</v>
      </c>
      <c r="I722" s="51" t="s">
        <v>1390</v>
      </c>
    </row>
    <row r="723" spans="3:9" ht="15.75" customHeight="1">
      <c r="D723" s="70">
        <v>6</v>
      </c>
      <c r="E723" s="71" t="s">
        <v>1313</v>
      </c>
      <c r="F723" s="70" t="s">
        <v>1386</v>
      </c>
      <c r="G723" s="70">
        <v>4</v>
      </c>
      <c r="H723" s="70" t="s">
        <v>656</v>
      </c>
      <c r="I723" s="51" t="s">
        <v>1391</v>
      </c>
    </row>
    <row r="724" spans="3:9" ht="15.75" customHeight="1">
      <c r="D724" s="70">
        <v>6</v>
      </c>
      <c r="E724" s="71" t="s">
        <v>1313</v>
      </c>
      <c r="F724" s="70" t="s">
        <v>1386</v>
      </c>
      <c r="G724" s="70">
        <v>5</v>
      </c>
      <c r="H724" s="70" t="s">
        <v>656</v>
      </c>
      <c r="I724" s="51" t="s">
        <v>1392</v>
      </c>
    </row>
    <row r="725" spans="3:9" ht="15.75" customHeight="1">
      <c r="D725" s="70">
        <v>6</v>
      </c>
      <c r="E725" s="71" t="s">
        <v>1313</v>
      </c>
      <c r="F725" s="70" t="s">
        <v>1386</v>
      </c>
      <c r="G725" s="70">
        <v>6</v>
      </c>
      <c r="H725" s="70" t="s">
        <v>656</v>
      </c>
      <c r="I725" s="51" t="s">
        <v>1393</v>
      </c>
    </row>
    <row r="726" spans="3:9" ht="15.75" customHeight="1">
      <c r="D726" s="70">
        <v>6</v>
      </c>
      <c r="E726" s="71" t="s">
        <v>1313</v>
      </c>
      <c r="F726" s="70" t="s">
        <v>1386</v>
      </c>
      <c r="G726" s="70">
        <v>7</v>
      </c>
      <c r="H726" s="70" t="s">
        <v>656</v>
      </c>
      <c r="I726" s="51" t="s">
        <v>1394</v>
      </c>
    </row>
    <row r="727" spans="3:9" ht="15.75" customHeight="1">
      <c r="D727" s="70">
        <v>6</v>
      </c>
      <c r="E727" s="71" t="s">
        <v>1313</v>
      </c>
      <c r="F727" s="70" t="s">
        <v>1386</v>
      </c>
      <c r="G727" s="70">
        <v>8</v>
      </c>
      <c r="H727" s="70" t="s">
        <v>656</v>
      </c>
      <c r="I727" s="51" t="s">
        <v>1395</v>
      </c>
    </row>
    <row r="728" spans="3:9" ht="15.75" customHeight="1">
      <c r="D728" s="70">
        <v>6</v>
      </c>
      <c r="E728" s="71" t="s">
        <v>1313</v>
      </c>
      <c r="F728" s="70" t="s">
        <v>1386</v>
      </c>
      <c r="G728" s="70">
        <v>9</v>
      </c>
      <c r="H728" s="70" t="s">
        <v>656</v>
      </c>
      <c r="I728" s="51" t="s">
        <v>1396</v>
      </c>
    </row>
    <row r="729" spans="3:9" ht="15.75" customHeight="1">
      <c r="D729" s="70">
        <v>6</v>
      </c>
      <c r="E729" s="71" t="s">
        <v>1313</v>
      </c>
      <c r="F729" s="70" t="s">
        <v>1386</v>
      </c>
      <c r="G729" s="70" t="s">
        <v>770</v>
      </c>
      <c r="H729" s="70" t="s">
        <v>656</v>
      </c>
      <c r="I729" s="51" t="s">
        <v>1397</v>
      </c>
    </row>
    <row r="730" spans="3:9" ht="15.75" customHeight="1">
      <c r="D730" s="70">
        <v>6</v>
      </c>
      <c r="E730" s="71" t="s">
        <v>1313</v>
      </c>
      <c r="F730" s="70" t="s">
        <v>1386</v>
      </c>
      <c r="G730" s="70" t="s">
        <v>772</v>
      </c>
      <c r="H730" s="70" t="s">
        <v>656</v>
      </c>
      <c r="I730" s="51" t="s">
        <v>1398</v>
      </c>
    </row>
    <row r="731" spans="3:9" ht="15.75" customHeight="1">
      <c r="C731" s="62">
        <v>2</v>
      </c>
      <c r="D731" s="63">
        <v>6</v>
      </c>
      <c r="E731" s="64" t="s">
        <v>1313</v>
      </c>
      <c r="F731" s="65" t="s">
        <v>1399</v>
      </c>
      <c r="G731" s="65" t="s">
        <v>656</v>
      </c>
      <c r="H731" s="65" t="s">
        <v>656</v>
      </c>
      <c r="I731" s="66" t="s">
        <v>1400</v>
      </c>
    </row>
    <row r="732" spans="3:9" ht="15.75" customHeight="1">
      <c r="D732" s="70">
        <v>6</v>
      </c>
      <c r="E732" s="71" t="s">
        <v>1313</v>
      </c>
      <c r="F732" s="70" t="s">
        <v>1399</v>
      </c>
      <c r="G732" s="70">
        <v>1</v>
      </c>
      <c r="H732" s="70" t="s">
        <v>656</v>
      </c>
      <c r="I732" s="51" t="s">
        <v>1078</v>
      </c>
    </row>
    <row r="733" spans="3:9" ht="15.75" customHeight="1">
      <c r="D733" s="72">
        <v>6</v>
      </c>
      <c r="E733" s="73" t="s">
        <v>1313</v>
      </c>
      <c r="F733" s="72" t="s">
        <v>1399</v>
      </c>
      <c r="G733" s="72">
        <v>1</v>
      </c>
      <c r="H733" s="72">
        <v>1</v>
      </c>
      <c r="I733" s="74" t="s">
        <v>1401</v>
      </c>
    </row>
    <row r="734" spans="3:9" ht="15.75" customHeight="1">
      <c r="D734" s="72">
        <v>6</v>
      </c>
      <c r="E734" s="73" t="s">
        <v>1313</v>
      </c>
      <c r="F734" s="72" t="s">
        <v>1399</v>
      </c>
      <c r="G734" s="72">
        <v>1</v>
      </c>
      <c r="H734" s="72">
        <v>2</v>
      </c>
      <c r="I734" s="74" t="s">
        <v>1402</v>
      </c>
    </row>
    <row r="735" spans="3:9" ht="15.75" customHeight="1">
      <c r="D735" s="70">
        <v>6</v>
      </c>
      <c r="E735" s="71" t="s">
        <v>1313</v>
      </c>
      <c r="F735" s="70" t="s">
        <v>1399</v>
      </c>
      <c r="G735" s="70">
        <v>2</v>
      </c>
      <c r="H735" s="70" t="s">
        <v>656</v>
      </c>
      <c r="I735" s="51" t="s">
        <v>1403</v>
      </c>
    </row>
    <row r="736" spans="3:9" ht="15.75" customHeight="1">
      <c r="D736" s="70">
        <v>6</v>
      </c>
      <c r="E736" s="71" t="s">
        <v>1313</v>
      </c>
      <c r="F736" s="70" t="s">
        <v>1399</v>
      </c>
      <c r="G736" s="70">
        <v>3</v>
      </c>
      <c r="H736" s="70" t="s">
        <v>656</v>
      </c>
      <c r="I736" s="51" t="s">
        <v>1404</v>
      </c>
    </row>
    <row r="737" spans="3:9" ht="15.75" customHeight="1">
      <c r="D737" s="70">
        <v>6</v>
      </c>
      <c r="E737" s="71" t="s">
        <v>1313</v>
      </c>
      <c r="F737" s="70" t="s">
        <v>1399</v>
      </c>
      <c r="G737" s="70">
        <v>4</v>
      </c>
      <c r="H737" s="70" t="s">
        <v>656</v>
      </c>
      <c r="I737" s="51" t="s">
        <v>1405</v>
      </c>
    </row>
    <row r="738" spans="3:9" ht="15.75" customHeight="1">
      <c r="D738" s="72">
        <v>6</v>
      </c>
      <c r="E738" s="73" t="s">
        <v>1313</v>
      </c>
      <c r="F738" s="72" t="s">
        <v>1399</v>
      </c>
      <c r="G738" s="72">
        <v>4</v>
      </c>
      <c r="H738" s="72">
        <v>1</v>
      </c>
      <c r="I738" s="74" t="s">
        <v>1406</v>
      </c>
    </row>
    <row r="739" spans="3:9" ht="15.75" customHeight="1">
      <c r="D739" s="72">
        <v>6</v>
      </c>
      <c r="E739" s="73" t="s">
        <v>1313</v>
      </c>
      <c r="F739" s="72" t="s">
        <v>1399</v>
      </c>
      <c r="G739" s="72">
        <v>4</v>
      </c>
      <c r="H739" s="72">
        <v>2</v>
      </c>
      <c r="I739" s="74" t="s">
        <v>1407</v>
      </c>
    </row>
    <row r="740" spans="3:9" ht="15.75" customHeight="1">
      <c r="D740" s="72">
        <v>6</v>
      </c>
      <c r="E740" s="73" t="s">
        <v>1313</v>
      </c>
      <c r="F740" s="72" t="s">
        <v>1399</v>
      </c>
      <c r="G740" s="72">
        <v>4</v>
      </c>
      <c r="H740" s="72">
        <v>3</v>
      </c>
      <c r="I740" s="74" t="s">
        <v>1408</v>
      </c>
    </row>
    <row r="741" spans="3:9" ht="15.75" customHeight="1">
      <c r="D741" s="70">
        <v>6</v>
      </c>
      <c r="E741" s="71" t="s">
        <v>1313</v>
      </c>
      <c r="F741" s="70" t="s">
        <v>1399</v>
      </c>
      <c r="G741" s="70">
        <v>5</v>
      </c>
      <c r="H741" s="70" t="s">
        <v>656</v>
      </c>
      <c r="I741" s="51" t="s">
        <v>1409</v>
      </c>
    </row>
    <row r="742" spans="3:9" ht="15.75" customHeight="1">
      <c r="D742" s="70">
        <v>6</v>
      </c>
      <c r="E742" s="71" t="s">
        <v>1313</v>
      </c>
      <c r="F742" s="70" t="s">
        <v>1399</v>
      </c>
      <c r="G742" s="70">
        <v>6</v>
      </c>
      <c r="H742" s="70" t="s">
        <v>656</v>
      </c>
      <c r="I742" s="51" t="s">
        <v>1410</v>
      </c>
    </row>
    <row r="743" spans="3:9" ht="15.75" customHeight="1">
      <c r="D743" s="70">
        <v>6</v>
      </c>
      <c r="E743" s="71" t="s">
        <v>1313</v>
      </c>
      <c r="F743" s="70" t="s">
        <v>1399</v>
      </c>
      <c r="G743" s="70">
        <v>7</v>
      </c>
      <c r="H743" s="70" t="s">
        <v>656</v>
      </c>
      <c r="I743" s="51" t="s">
        <v>1411</v>
      </c>
    </row>
    <row r="744" spans="3:9" ht="15.75" customHeight="1">
      <c r="D744" s="70">
        <v>6</v>
      </c>
      <c r="E744" s="71" t="s">
        <v>1313</v>
      </c>
      <c r="F744" s="70" t="s">
        <v>1399</v>
      </c>
      <c r="G744" s="70">
        <v>8</v>
      </c>
      <c r="H744" s="70" t="s">
        <v>656</v>
      </c>
      <c r="I744" s="51" t="s">
        <v>1412</v>
      </c>
    </row>
    <row r="745" spans="3:9" ht="15.75" customHeight="1">
      <c r="D745" s="70">
        <v>6</v>
      </c>
      <c r="E745" s="71" t="s">
        <v>1313</v>
      </c>
      <c r="F745" s="70" t="s">
        <v>1399</v>
      </c>
      <c r="G745" s="70">
        <v>9</v>
      </c>
      <c r="H745" s="70" t="s">
        <v>656</v>
      </c>
      <c r="I745" s="51" t="s">
        <v>1413</v>
      </c>
    </row>
    <row r="746" spans="3:9" ht="15.75" customHeight="1">
      <c r="C746" s="62">
        <v>2</v>
      </c>
      <c r="D746" s="63">
        <v>6</v>
      </c>
      <c r="E746" s="64" t="s">
        <v>1313</v>
      </c>
      <c r="F746" s="65" t="s">
        <v>1414</v>
      </c>
      <c r="G746" s="65" t="s">
        <v>656</v>
      </c>
      <c r="H746" s="65" t="s">
        <v>656</v>
      </c>
      <c r="I746" s="66" t="s">
        <v>1415</v>
      </c>
    </row>
    <row r="747" spans="3:9" ht="15.75" customHeight="1">
      <c r="D747" s="70">
        <v>6</v>
      </c>
      <c r="E747" s="71" t="s">
        <v>1313</v>
      </c>
      <c r="F747" s="70" t="s">
        <v>1414</v>
      </c>
      <c r="G747" s="70">
        <v>1</v>
      </c>
      <c r="H747" s="70" t="s">
        <v>656</v>
      </c>
      <c r="I747" s="51" t="s">
        <v>1416</v>
      </c>
    </row>
    <row r="748" spans="3:9" ht="15.75" customHeight="1">
      <c r="D748" s="72">
        <v>6</v>
      </c>
      <c r="E748" s="73" t="s">
        <v>1313</v>
      </c>
      <c r="F748" s="72" t="s">
        <v>1414</v>
      </c>
      <c r="G748" s="72">
        <v>1</v>
      </c>
      <c r="H748" s="72">
        <v>1</v>
      </c>
      <c r="I748" s="74" t="s">
        <v>1417</v>
      </c>
    </row>
    <row r="749" spans="3:9" ht="15.75" customHeight="1">
      <c r="D749" s="72">
        <v>6</v>
      </c>
      <c r="E749" s="73" t="s">
        <v>1313</v>
      </c>
      <c r="F749" s="72" t="s">
        <v>1414</v>
      </c>
      <c r="G749" s="72">
        <v>1</v>
      </c>
      <c r="H749" s="72">
        <v>2</v>
      </c>
      <c r="I749" s="74" t="s">
        <v>1418</v>
      </c>
    </row>
    <row r="750" spans="3:9" ht="15.75" customHeight="1">
      <c r="D750" s="72">
        <v>6</v>
      </c>
      <c r="E750" s="73" t="s">
        <v>1313</v>
      </c>
      <c r="F750" s="72" t="s">
        <v>1414</v>
      </c>
      <c r="G750" s="72">
        <v>1</v>
      </c>
      <c r="H750" s="72">
        <v>3</v>
      </c>
      <c r="I750" s="74" t="s">
        <v>1419</v>
      </c>
    </row>
    <row r="751" spans="3:9" ht="15.75" customHeight="1">
      <c r="D751" s="72">
        <v>6</v>
      </c>
      <c r="E751" s="73" t="s">
        <v>1313</v>
      </c>
      <c r="F751" s="72" t="s">
        <v>1414</v>
      </c>
      <c r="G751" s="72">
        <v>1</v>
      </c>
      <c r="H751" s="72">
        <v>4</v>
      </c>
      <c r="I751" s="74" t="s">
        <v>1420</v>
      </c>
    </row>
    <row r="752" spans="3:9" ht="15.75" customHeight="1">
      <c r="D752" s="70">
        <v>6</v>
      </c>
      <c r="E752" s="71" t="s">
        <v>1313</v>
      </c>
      <c r="F752" s="70" t="s">
        <v>1414</v>
      </c>
      <c r="G752" s="70">
        <v>2</v>
      </c>
      <c r="H752" s="70" t="s">
        <v>656</v>
      </c>
      <c r="I752" s="51" t="s">
        <v>1421</v>
      </c>
    </row>
    <row r="753" spans="2:9" ht="15.75" customHeight="1">
      <c r="D753" s="70">
        <v>6</v>
      </c>
      <c r="E753" s="71" t="s">
        <v>1313</v>
      </c>
      <c r="F753" s="70" t="s">
        <v>1414</v>
      </c>
      <c r="G753" s="70">
        <v>3</v>
      </c>
      <c r="H753" s="70" t="s">
        <v>656</v>
      </c>
      <c r="I753" s="51" t="s">
        <v>1422</v>
      </c>
    </row>
    <row r="754" spans="2:9" ht="15.75" customHeight="1">
      <c r="D754" s="72">
        <v>6</v>
      </c>
      <c r="E754" s="73" t="s">
        <v>1313</v>
      </c>
      <c r="F754" s="72" t="s">
        <v>1414</v>
      </c>
      <c r="G754" s="72">
        <v>3</v>
      </c>
      <c r="H754" s="72">
        <v>1</v>
      </c>
      <c r="I754" s="52" t="s">
        <v>1423</v>
      </c>
    </row>
    <row r="755" spans="2:9" ht="15.75" customHeight="1">
      <c r="D755" s="72">
        <v>6</v>
      </c>
      <c r="E755" s="73" t="s">
        <v>1313</v>
      </c>
      <c r="F755" s="72" t="s">
        <v>1414</v>
      </c>
      <c r="G755" s="72">
        <v>3</v>
      </c>
      <c r="H755" s="72">
        <v>2</v>
      </c>
      <c r="I755" s="74" t="s">
        <v>1424</v>
      </c>
    </row>
    <row r="756" spans="2:9" ht="15.75" customHeight="1">
      <c r="D756" s="72">
        <v>6</v>
      </c>
      <c r="E756" s="73" t="s">
        <v>1313</v>
      </c>
      <c r="F756" s="72" t="s">
        <v>1414</v>
      </c>
      <c r="G756" s="72">
        <v>3</v>
      </c>
      <c r="H756" s="72">
        <v>3</v>
      </c>
      <c r="I756" s="74" t="s">
        <v>1425</v>
      </c>
    </row>
    <row r="757" spans="2:9" ht="15.75" customHeight="1">
      <c r="D757" s="72">
        <v>6</v>
      </c>
      <c r="E757" s="73" t="s">
        <v>1313</v>
      </c>
      <c r="F757" s="72" t="s">
        <v>1414</v>
      </c>
      <c r="G757" s="72">
        <v>3</v>
      </c>
      <c r="H757" s="72">
        <v>4</v>
      </c>
      <c r="I757" s="74" t="s">
        <v>1426</v>
      </c>
    </row>
    <row r="758" spans="2:9" ht="15.75" customHeight="1">
      <c r="B758" s="59">
        <v>1</v>
      </c>
      <c r="C758" s="59">
        <v>1</v>
      </c>
      <c r="D758" s="60">
        <v>7</v>
      </c>
      <c r="E758" s="57" t="s">
        <v>1427</v>
      </c>
      <c r="F758" s="56"/>
      <c r="G758" s="76"/>
      <c r="H758" s="76"/>
      <c r="I758" s="61" t="s">
        <v>1428</v>
      </c>
    </row>
    <row r="759" spans="2:9" ht="15.75" customHeight="1">
      <c r="C759" s="62">
        <v>2</v>
      </c>
      <c r="D759" s="63">
        <v>7</v>
      </c>
      <c r="E759" s="64" t="s">
        <v>1427</v>
      </c>
      <c r="F759" s="65">
        <v>1</v>
      </c>
      <c r="G759" s="65" t="s">
        <v>656</v>
      </c>
      <c r="H759" s="65" t="s">
        <v>656</v>
      </c>
      <c r="I759" s="66" t="s">
        <v>1429</v>
      </c>
    </row>
    <row r="760" spans="2:9" ht="15.75" customHeight="1">
      <c r="D760" s="70">
        <v>7</v>
      </c>
      <c r="E760" s="71" t="s">
        <v>1427</v>
      </c>
      <c r="F760" s="70">
        <v>1</v>
      </c>
      <c r="G760" s="70">
        <v>1</v>
      </c>
      <c r="H760" s="70" t="s">
        <v>656</v>
      </c>
      <c r="I760" s="51" t="s">
        <v>1430</v>
      </c>
    </row>
    <row r="761" spans="2:9" ht="15.75" customHeight="1">
      <c r="D761" s="70">
        <v>7</v>
      </c>
      <c r="E761" s="71" t="s">
        <v>1427</v>
      </c>
      <c r="F761" s="70">
        <v>1</v>
      </c>
      <c r="G761" s="70">
        <v>2</v>
      </c>
      <c r="H761" s="70" t="s">
        <v>656</v>
      </c>
      <c r="I761" s="51" t="s">
        <v>1431</v>
      </c>
    </row>
    <row r="762" spans="2:9" ht="15.75" customHeight="1">
      <c r="D762" s="70">
        <v>7</v>
      </c>
      <c r="E762" s="71" t="s">
        <v>1427</v>
      </c>
      <c r="F762" s="70">
        <v>1</v>
      </c>
      <c r="G762" s="70">
        <v>3</v>
      </c>
      <c r="H762" s="70" t="s">
        <v>656</v>
      </c>
      <c r="I762" s="51" t="s">
        <v>1432</v>
      </c>
    </row>
    <row r="763" spans="2:9" ht="15.75" customHeight="1">
      <c r="D763" s="70">
        <v>7</v>
      </c>
      <c r="E763" s="71" t="s">
        <v>1427</v>
      </c>
      <c r="F763" s="70">
        <v>1</v>
      </c>
      <c r="G763" s="70">
        <v>4</v>
      </c>
      <c r="H763" s="70" t="s">
        <v>656</v>
      </c>
      <c r="I763" s="51" t="s">
        <v>1433</v>
      </c>
    </row>
    <row r="764" spans="2:9" ht="15.75" customHeight="1">
      <c r="D764" s="70">
        <v>7</v>
      </c>
      <c r="E764" s="71" t="s">
        <v>1427</v>
      </c>
      <c r="F764" s="70">
        <v>1</v>
      </c>
      <c r="G764" s="70">
        <v>5</v>
      </c>
      <c r="H764" s="70" t="s">
        <v>656</v>
      </c>
      <c r="I764" s="51" t="s">
        <v>1434</v>
      </c>
    </row>
    <row r="765" spans="2:9" ht="15.75" customHeight="1">
      <c r="C765" s="62">
        <v>2</v>
      </c>
      <c r="D765" s="63">
        <v>7</v>
      </c>
      <c r="E765" s="64" t="s">
        <v>1427</v>
      </c>
      <c r="F765" s="65">
        <v>2</v>
      </c>
      <c r="G765" s="65" t="s">
        <v>656</v>
      </c>
      <c r="H765" s="65" t="s">
        <v>656</v>
      </c>
      <c r="I765" s="66" t="s">
        <v>1435</v>
      </c>
    </row>
    <row r="766" spans="2:9" ht="15.75" customHeight="1">
      <c r="D766" s="70">
        <v>7</v>
      </c>
      <c r="E766" s="71" t="s">
        <v>1427</v>
      </c>
      <c r="F766" s="70">
        <v>2</v>
      </c>
      <c r="G766" s="70">
        <v>1</v>
      </c>
      <c r="H766" s="70" t="s">
        <v>656</v>
      </c>
      <c r="I766" s="51" t="s">
        <v>1436</v>
      </c>
    </row>
    <row r="767" spans="2:9" ht="15.75" customHeight="1">
      <c r="D767" s="70">
        <v>7</v>
      </c>
      <c r="E767" s="71" t="s">
        <v>1427</v>
      </c>
      <c r="F767" s="70">
        <v>2</v>
      </c>
      <c r="G767" s="70">
        <v>2</v>
      </c>
      <c r="H767" s="70" t="s">
        <v>656</v>
      </c>
      <c r="I767" s="51" t="s">
        <v>1437</v>
      </c>
    </row>
    <row r="768" spans="2:9" ht="15.75" customHeight="1">
      <c r="D768" s="70">
        <v>7</v>
      </c>
      <c r="E768" s="71" t="s">
        <v>1427</v>
      </c>
      <c r="F768" s="70">
        <v>2</v>
      </c>
      <c r="G768" s="70">
        <v>3</v>
      </c>
      <c r="H768" s="70" t="s">
        <v>656</v>
      </c>
      <c r="I768" s="51" t="s">
        <v>1438</v>
      </c>
    </row>
    <row r="769" spans="3:9" ht="15.75" customHeight="1">
      <c r="C769" s="62">
        <v>2</v>
      </c>
      <c r="D769" s="63">
        <v>7</v>
      </c>
      <c r="E769" s="64" t="s">
        <v>1427</v>
      </c>
      <c r="F769" s="65" t="s">
        <v>1439</v>
      </c>
      <c r="G769" s="65" t="s">
        <v>656</v>
      </c>
      <c r="H769" s="65" t="s">
        <v>656</v>
      </c>
      <c r="I769" s="66" t="s">
        <v>1440</v>
      </c>
    </row>
    <row r="770" spans="3:9" ht="15.75" customHeight="1">
      <c r="D770" s="70">
        <v>7</v>
      </c>
      <c r="E770" s="71" t="s">
        <v>1427</v>
      </c>
      <c r="F770" s="70" t="s">
        <v>1439</v>
      </c>
      <c r="G770" s="70">
        <v>1</v>
      </c>
      <c r="H770" s="70" t="s">
        <v>656</v>
      </c>
      <c r="I770" s="51" t="s">
        <v>1441</v>
      </c>
    </row>
    <row r="771" spans="3:9" ht="15.75" customHeight="1">
      <c r="D771" s="70">
        <v>7</v>
      </c>
      <c r="E771" s="71" t="s">
        <v>1427</v>
      </c>
      <c r="F771" s="70" t="s">
        <v>1439</v>
      </c>
      <c r="G771" s="70">
        <v>2</v>
      </c>
      <c r="H771" s="70" t="s">
        <v>656</v>
      </c>
      <c r="I771" s="51" t="s">
        <v>1442</v>
      </c>
    </row>
    <row r="772" spans="3:9" ht="15.75" customHeight="1">
      <c r="D772" s="70">
        <v>7</v>
      </c>
      <c r="E772" s="71" t="s">
        <v>1427</v>
      </c>
      <c r="F772" s="70" t="s">
        <v>1439</v>
      </c>
      <c r="G772" s="70">
        <v>3</v>
      </c>
      <c r="H772" s="70" t="s">
        <v>656</v>
      </c>
      <c r="I772" s="51" t="s">
        <v>1443</v>
      </c>
    </row>
    <row r="773" spans="3:9" ht="15.75" customHeight="1">
      <c r="D773" s="72">
        <v>7</v>
      </c>
      <c r="E773" s="73" t="s">
        <v>1427</v>
      </c>
      <c r="F773" s="72" t="s">
        <v>1439</v>
      </c>
      <c r="G773" s="72">
        <v>3</v>
      </c>
      <c r="H773" s="72">
        <v>1</v>
      </c>
      <c r="I773" s="74" t="s">
        <v>1444</v>
      </c>
    </row>
    <row r="774" spans="3:9" ht="15.75" customHeight="1">
      <c r="D774" s="72">
        <v>7</v>
      </c>
      <c r="E774" s="73" t="s">
        <v>1427</v>
      </c>
      <c r="F774" s="72" t="s">
        <v>1439</v>
      </c>
      <c r="G774" s="72">
        <v>3</v>
      </c>
      <c r="H774" s="72">
        <v>2</v>
      </c>
      <c r="I774" s="74" t="s">
        <v>1445</v>
      </c>
    </row>
    <row r="775" spans="3:9" ht="15.75" customHeight="1">
      <c r="D775" s="72">
        <v>7</v>
      </c>
      <c r="E775" s="73" t="s">
        <v>1427</v>
      </c>
      <c r="F775" s="72" t="s">
        <v>1439</v>
      </c>
      <c r="G775" s="72">
        <v>3</v>
      </c>
      <c r="H775" s="72">
        <v>3</v>
      </c>
      <c r="I775" s="74" t="s">
        <v>1446</v>
      </c>
    </row>
    <row r="776" spans="3:9" ht="15.75" customHeight="1">
      <c r="D776" s="70">
        <v>7</v>
      </c>
      <c r="E776" s="71" t="s">
        <v>1427</v>
      </c>
      <c r="F776" s="70" t="s">
        <v>1439</v>
      </c>
      <c r="G776" s="70">
        <v>4</v>
      </c>
      <c r="H776" s="70" t="s">
        <v>656</v>
      </c>
      <c r="I776" s="51" t="s">
        <v>1447</v>
      </c>
    </row>
    <row r="777" spans="3:9" ht="15.75" customHeight="1">
      <c r="D777" s="72">
        <v>7</v>
      </c>
      <c r="E777" s="73" t="s">
        <v>1427</v>
      </c>
      <c r="F777" s="72" t="s">
        <v>1439</v>
      </c>
      <c r="G777" s="72">
        <v>4</v>
      </c>
      <c r="H777" s="72">
        <v>1</v>
      </c>
      <c r="I777" s="74" t="s">
        <v>1448</v>
      </c>
    </row>
    <row r="778" spans="3:9" ht="15.75" customHeight="1">
      <c r="D778" s="72">
        <v>7</v>
      </c>
      <c r="E778" s="73" t="s">
        <v>1427</v>
      </c>
      <c r="F778" s="72" t="s">
        <v>1439</v>
      </c>
      <c r="G778" s="72">
        <v>4</v>
      </c>
      <c r="H778" s="72">
        <v>2</v>
      </c>
      <c r="I778" s="74" t="s">
        <v>1449</v>
      </c>
    </row>
    <row r="779" spans="3:9" ht="15.75" customHeight="1">
      <c r="D779" s="72">
        <v>7</v>
      </c>
      <c r="E779" s="73" t="s">
        <v>1427</v>
      </c>
      <c r="F779" s="72" t="s">
        <v>1439</v>
      </c>
      <c r="G779" s="72">
        <v>4</v>
      </c>
      <c r="H779" s="72">
        <v>3</v>
      </c>
      <c r="I779" s="74" t="s">
        <v>1450</v>
      </c>
    </row>
    <row r="780" spans="3:9" ht="15.75" customHeight="1">
      <c r="D780" s="72">
        <v>7</v>
      </c>
      <c r="E780" s="73" t="s">
        <v>1427</v>
      </c>
      <c r="F780" s="72" t="s">
        <v>1439</v>
      </c>
      <c r="G780" s="72">
        <v>4</v>
      </c>
      <c r="H780" s="72">
        <v>4</v>
      </c>
      <c r="I780" s="74" t="s">
        <v>1451</v>
      </c>
    </row>
    <row r="781" spans="3:9" ht="15.75" customHeight="1">
      <c r="D781" s="72">
        <v>7</v>
      </c>
      <c r="E781" s="73" t="s">
        <v>1427</v>
      </c>
      <c r="F781" s="72" t="s">
        <v>1439</v>
      </c>
      <c r="G781" s="72">
        <v>4</v>
      </c>
      <c r="H781" s="72">
        <v>5</v>
      </c>
      <c r="I781" s="74" t="s">
        <v>1452</v>
      </c>
    </row>
    <row r="782" spans="3:9" ht="15.75" customHeight="1">
      <c r="D782" s="72">
        <v>7</v>
      </c>
      <c r="E782" s="73" t="s">
        <v>1427</v>
      </c>
      <c r="F782" s="72" t="s">
        <v>1439</v>
      </c>
      <c r="G782" s="72">
        <v>4</v>
      </c>
      <c r="H782" s="72">
        <v>6</v>
      </c>
      <c r="I782" s="74" t="s">
        <v>1453</v>
      </c>
    </row>
    <row r="783" spans="3:9" ht="15.75" customHeight="1">
      <c r="D783" s="72">
        <v>7</v>
      </c>
      <c r="E783" s="73" t="s">
        <v>1427</v>
      </c>
      <c r="F783" s="72" t="s">
        <v>1439</v>
      </c>
      <c r="G783" s="72">
        <v>4</v>
      </c>
      <c r="H783" s="72">
        <v>7</v>
      </c>
      <c r="I783" s="74" t="s">
        <v>1454</v>
      </c>
    </row>
    <row r="784" spans="3:9" ht="15.75" customHeight="1">
      <c r="D784" s="70">
        <v>7</v>
      </c>
      <c r="E784" s="71" t="s">
        <v>1427</v>
      </c>
      <c r="F784" s="70" t="s">
        <v>1439</v>
      </c>
      <c r="G784" s="70">
        <v>5</v>
      </c>
      <c r="H784" s="70" t="s">
        <v>656</v>
      </c>
      <c r="I784" s="51" t="s">
        <v>1455</v>
      </c>
    </row>
    <row r="785" spans="3:9" ht="15.75" customHeight="1">
      <c r="D785" s="72">
        <v>7</v>
      </c>
      <c r="E785" s="73" t="s">
        <v>1427</v>
      </c>
      <c r="F785" s="72" t="s">
        <v>1439</v>
      </c>
      <c r="G785" s="72">
        <v>5</v>
      </c>
      <c r="H785" s="72">
        <v>1</v>
      </c>
      <c r="I785" s="74" t="s">
        <v>1456</v>
      </c>
    </row>
    <row r="786" spans="3:9" ht="15.75" customHeight="1">
      <c r="D786" s="72">
        <v>7</v>
      </c>
      <c r="E786" s="73" t="s">
        <v>1427</v>
      </c>
      <c r="F786" s="72" t="s">
        <v>1439</v>
      </c>
      <c r="G786" s="72">
        <v>5</v>
      </c>
      <c r="H786" s="72">
        <v>2</v>
      </c>
      <c r="I786" s="74" t="s">
        <v>1457</v>
      </c>
    </row>
    <row r="787" spans="3:9" ht="15.75" customHeight="1">
      <c r="D787" s="72">
        <v>7</v>
      </c>
      <c r="E787" s="73" t="s">
        <v>1427</v>
      </c>
      <c r="F787" s="72" t="s">
        <v>1439</v>
      </c>
      <c r="G787" s="72">
        <v>5</v>
      </c>
      <c r="H787" s="72">
        <v>3</v>
      </c>
      <c r="I787" s="74" t="s">
        <v>1458</v>
      </c>
    </row>
    <row r="788" spans="3:9" ht="15.75" customHeight="1">
      <c r="D788" s="72">
        <v>7</v>
      </c>
      <c r="E788" s="73" t="s">
        <v>1427</v>
      </c>
      <c r="F788" s="72" t="s">
        <v>1439</v>
      </c>
      <c r="G788" s="72">
        <v>5</v>
      </c>
      <c r="H788" s="72">
        <v>4</v>
      </c>
      <c r="I788" s="74" t="s">
        <v>1459</v>
      </c>
    </row>
    <row r="789" spans="3:9" ht="15.75" customHeight="1">
      <c r="D789" s="72">
        <v>7</v>
      </c>
      <c r="E789" s="73" t="s">
        <v>1427</v>
      </c>
      <c r="F789" s="72" t="s">
        <v>1439</v>
      </c>
      <c r="G789" s="72">
        <v>5</v>
      </c>
      <c r="H789" s="72">
        <v>5</v>
      </c>
      <c r="I789" s="74" t="s">
        <v>1460</v>
      </c>
    </row>
    <row r="790" spans="3:9" ht="15.75" customHeight="1">
      <c r="D790" s="72">
        <v>7</v>
      </c>
      <c r="E790" s="73" t="s">
        <v>1427</v>
      </c>
      <c r="F790" s="72" t="s">
        <v>1439</v>
      </c>
      <c r="G790" s="72">
        <v>5</v>
      </c>
      <c r="H790" s="72">
        <v>6</v>
      </c>
      <c r="I790" s="74" t="s">
        <v>1461</v>
      </c>
    </row>
    <row r="791" spans="3:9" ht="15.75" customHeight="1">
      <c r="D791" s="72">
        <v>7</v>
      </c>
      <c r="E791" s="73" t="s">
        <v>1427</v>
      </c>
      <c r="F791" s="72" t="s">
        <v>1439</v>
      </c>
      <c r="G791" s="72">
        <v>5</v>
      </c>
      <c r="H791" s="72">
        <v>7</v>
      </c>
      <c r="I791" s="74" t="s">
        <v>1462</v>
      </c>
    </row>
    <row r="792" spans="3:9" ht="15.75" customHeight="1">
      <c r="D792" s="72">
        <v>7</v>
      </c>
      <c r="E792" s="73" t="s">
        <v>1427</v>
      </c>
      <c r="F792" s="72" t="s">
        <v>1439</v>
      </c>
      <c r="G792" s="72">
        <v>5</v>
      </c>
      <c r="H792" s="72">
        <v>8</v>
      </c>
      <c r="I792" s="74" t="s">
        <v>1463</v>
      </c>
    </row>
    <row r="793" spans="3:9" ht="15.75" customHeight="1">
      <c r="D793" s="70">
        <v>7</v>
      </c>
      <c r="E793" s="71" t="s">
        <v>1427</v>
      </c>
      <c r="F793" s="70" t="s">
        <v>1439</v>
      </c>
      <c r="G793" s="70">
        <v>6</v>
      </c>
      <c r="H793" s="70" t="s">
        <v>656</v>
      </c>
      <c r="I793" s="51" t="s">
        <v>1464</v>
      </c>
    </row>
    <row r="794" spans="3:9" ht="15.75" customHeight="1">
      <c r="D794" s="72">
        <v>7</v>
      </c>
      <c r="E794" s="73" t="s">
        <v>1427</v>
      </c>
      <c r="F794" s="72" t="s">
        <v>1439</v>
      </c>
      <c r="G794" s="72">
        <v>6</v>
      </c>
      <c r="H794" s="72">
        <v>1</v>
      </c>
      <c r="I794" s="74" t="s">
        <v>1465</v>
      </c>
    </row>
    <row r="795" spans="3:9" ht="15.75" customHeight="1">
      <c r="D795" s="72">
        <v>7</v>
      </c>
      <c r="E795" s="73" t="s">
        <v>1427</v>
      </c>
      <c r="F795" s="72" t="s">
        <v>1439</v>
      </c>
      <c r="G795" s="72">
        <v>6</v>
      </c>
      <c r="H795" s="72">
        <v>2</v>
      </c>
      <c r="I795" s="74" t="s">
        <v>1466</v>
      </c>
    </row>
    <row r="796" spans="3:9" ht="15.75" customHeight="1">
      <c r="D796" s="72">
        <v>7</v>
      </c>
      <c r="E796" s="73" t="s">
        <v>1427</v>
      </c>
      <c r="F796" s="72" t="s">
        <v>1439</v>
      </c>
      <c r="G796" s="72">
        <v>6</v>
      </c>
      <c r="H796" s="72">
        <v>3</v>
      </c>
      <c r="I796" s="74" t="s">
        <v>1467</v>
      </c>
    </row>
    <row r="797" spans="3:9" ht="15.75" customHeight="1">
      <c r="D797" s="70">
        <v>7</v>
      </c>
      <c r="E797" s="71" t="s">
        <v>1427</v>
      </c>
      <c r="F797" s="70" t="s">
        <v>1439</v>
      </c>
      <c r="G797" s="70">
        <v>7</v>
      </c>
      <c r="H797" s="70" t="s">
        <v>656</v>
      </c>
      <c r="I797" s="51" t="s">
        <v>1468</v>
      </c>
    </row>
    <row r="798" spans="3:9" ht="15.75" customHeight="1">
      <c r="D798" s="70">
        <v>7</v>
      </c>
      <c r="E798" s="71" t="s">
        <v>1427</v>
      </c>
      <c r="F798" s="70" t="s">
        <v>1439</v>
      </c>
      <c r="G798" s="70">
        <v>8</v>
      </c>
      <c r="H798" s="70" t="s">
        <v>656</v>
      </c>
      <c r="I798" s="51" t="s">
        <v>1469</v>
      </c>
    </row>
    <row r="799" spans="3:9" ht="15.75" customHeight="1">
      <c r="C799" s="62">
        <v>2</v>
      </c>
      <c r="D799" s="63">
        <v>7</v>
      </c>
      <c r="E799" s="64" t="s">
        <v>1427</v>
      </c>
      <c r="F799" s="65">
        <v>4</v>
      </c>
      <c r="G799" s="65" t="s">
        <v>656</v>
      </c>
      <c r="H799" s="65" t="s">
        <v>656</v>
      </c>
      <c r="I799" s="66" t="s">
        <v>1470</v>
      </c>
    </row>
    <row r="800" spans="3:9" ht="15.75" customHeight="1">
      <c r="D800" s="70">
        <v>7</v>
      </c>
      <c r="E800" s="71" t="s">
        <v>1427</v>
      </c>
      <c r="F800" s="70">
        <v>4</v>
      </c>
      <c r="G800" s="70">
        <v>1</v>
      </c>
      <c r="H800" s="70" t="s">
        <v>656</v>
      </c>
      <c r="I800" s="51" t="s">
        <v>1471</v>
      </c>
    </row>
    <row r="801" spans="1:9" ht="15.75" customHeight="1">
      <c r="D801" s="77">
        <v>7</v>
      </c>
      <c r="E801" s="77" t="s">
        <v>1427</v>
      </c>
      <c r="F801" s="77">
        <v>4</v>
      </c>
      <c r="G801" s="77">
        <v>1</v>
      </c>
      <c r="H801" s="77">
        <v>1</v>
      </c>
      <c r="I801" s="74" t="s">
        <v>1472</v>
      </c>
    </row>
    <row r="802" spans="1:9" ht="15.75" customHeight="1">
      <c r="D802" s="70">
        <v>7</v>
      </c>
      <c r="E802" s="71" t="s">
        <v>1427</v>
      </c>
      <c r="F802" s="70">
        <v>4</v>
      </c>
      <c r="G802" s="70">
        <v>2</v>
      </c>
      <c r="H802" s="70" t="s">
        <v>656</v>
      </c>
      <c r="I802" s="51" t="s">
        <v>1473</v>
      </c>
    </row>
    <row r="803" spans="1:9" ht="15.75" customHeight="1">
      <c r="A803" s="69"/>
      <c r="B803" s="69"/>
      <c r="C803" s="69"/>
      <c r="D803" s="72">
        <v>7</v>
      </c>
      <c r="E803" s="73" t="s">
        <v>1427</v>
      </c>
      <c r="F803" s="72">
        <v>4</v>
      </c>
      <c r="G803" s="72">
        <v>2</v>
      </c>
      <c r="H803" s="72">
        <v>1</v>
      </c>
      <c r="I803" s="74" t="s">
        <v>1474</v>
      </c>
    </row>
    <row r="804" spans="1:9" ht="15.75" customHeight="1">
      <c r="D804" s="70">
        <v>7</v>
      </c>
      <c r="E804" s="71" t="s">
        <v>1427</v>
      </c>
      <c r="F804" s="70">
        <v>4</v>
      </c>
      <c r="G804" s="70">
        <v>3</v>
      </c>
      <c r="H804" s="70" t="s">
        <v>656</v>
      </c>
      <c r="I804" s="51" t="s">
        <v>1475</v>
      </c>
    </row>
    <row r="805" spans="1:9" ht="15.75" customHeight="1">
      <c r="A805" s="69"/>
      <c r="B805" s="69"/>
      <c r="C805" s="69"/>
      <c r="D805" s="72">
        <v>7</v>
      </c>
      <c r="E805" s="73" t="s">
        <v>1427</v>
      </c>
      <c r="F805" s="72">
        <v>4</v>
      </c>
      <c r="G805" s="72">
        <v>3</v>
      </c>
      <c r="H805" s="72">
        <v>1</v>
      </c>
      <c r="I805" s="74" t="s">
        <v>1476</v>
      </c>
    </row>
    <row r="806" spans="1:9" ht="15.75" customHeight="1">
      <c r="A806" s="69"/>
      <c r="B806" s="69"/>
      <c r="C806" s="69"/>
      <c r="D806" s="72">
        <v>7</v>
      </c>
      <c r="E806" s="73" t="s">
        <v>1427</v>
      </c>
      <c r="F806" s="72">
        <v>4</v>
      </c>
      <c r="G806" s="72">
        <v>3</v>
      </c>
      <c r="H806" s="72">
        <v>2</v>
      </c>
      <c r="I806" s="74" t="s">
        <v>1477</v>
      </c>
    </row>
    <row r="807" spans="1:9" ht="15.75" customHeight="1">
      <c r="D807" s="70">
        <v>7</v>
      </c>
      <c r="E807" s="71" t="s">
        <v>1427</v>
      </c>
      <c r="F807" s="70">
        <v>4</v>
      </c>
      <c r="G807" s="70">
        <v>4</v>
      </c>
      <c r="H807" s="70" t="s">
        <v>656</v>
      </c>
      <c r="I807" s="51" t="s">
        <v>1478</v>
      </c>
    </row>
    <row r="808" spans="1:9" ht="15.75" customHeight="1">
      <c r="A808" s="69"/>
      <c r="B808" s="69"/>
      <c r="C808" s="69"/>
      <c r="D808" s="72">
        <v>7</v>
      </c>
      <c r="E808" s="73" t="s">
        <v>1427</v>
      </c>
      <c r="F808" s="72">
        <v>4</v>
      </c>
      <c r="G808" s="72">
        <v>4</v>
      </c>
      <c r="H808" s="72">
        <v>1</v>
      </c>
      <c r="I808" s="74" t="s">
        <v>1479</v>
      </c>
    </row>
    <row r="809" spans="1:9" ht="15.75" customHeight="1">
      <c r="A809" s="69"/>
      <c r="B809" s="69"/>
      <c r="C809" s="69"/>
      <c r="D809" s="72">
        <v>7</v>
      </c>
      <c r="E809" s="73" t="s">
        <v>1427</v>
      </c>
      <c r="F809" s="72">
        <v>4</v>
      </c>
      <c r="G809" s="72">
        <v>4</v>
      </c>
      <c r="H809" s="72">
        <v>2</v>
      </c>
      <c r="I809" s="74" t="s">
        <v>1476</v>
      </c>
    </row>
    <row r="810" spans="1:9" ht="15.75" customHeight="1">
      <c r="D810" s="70">
        <v>7</v>
      </c>
      <c r="E810" s="71" t="s">
        <v>1427</v>
      </c>
      <c r="F810" s="70">
        <v>4</v>
      </c>
      <c r="G810" s="70">
        <v>5</v>
      </c>
      <c r="H810" s="70" t="s">
        <v>656</v>
      </c>
      <c r="I810" s="51" t="s">
        <v>1480</v>
      </c>
    </row>
    <row r="811" spans="1:9" ht="15.75" customHeight="1">
      <c r="D811" s="72">
        <v>7</v>
      </c>
      <c r="E811" s="73" t="s">
        <v>1427</v>
      </c>
      <c r="F811" s="72">
        <v>4</v>
      </c>
      <c r="G811" s="72">
        <v>5</v>
      </c>
      <c r="H811" s="72">
        <v>1</v>
      </c>
      <c r="I811" s="74" t="s">
        <v>1481</v>
      </c>
    </row>
    <row r="812" spans="1:9" ht="15.75" customHeight="1">
      <c r="D812" s="72">
        <v>7</v>
      </c>
      <c r="E812" s="73" t="s">
        <v>1427</v>
      </c>
      <c r="F812" s="72">
        <v>4</v>
      </c>
      <c r="G812" s="72">
        <v>5</v>
      </c>
      <c r="H812" s="72">
        <v>2</v>
      </c>
      <c r="I812" s="74" t="s">
        <v>1476</v>
      </c>
    </row>
    <row r="813" spans="1:9" ht="15.75" customHeight="1">
      <c r="D813" s="70">
        <v>7</v>
      </c>
      <c r="E813" s="71" t="s">
        <v>1427</v>
      </c>
      <c r="F813" s="70">
        <v>4</v>
      </c>
      <c r="G813" s="70">
        <v>6</v>
      </c>
      <c r="H813" s="70" t="s">
        <v>656</v>
      </c>
      <c r="I813" s="51" t="s">
        <v>1482</v>
      </c>
    </row>
    <row r="814" spans="1:9" ht="15.75" customHeight="1">
      <c r="A814" s="69"/>
      <c r="B814" s="69"/>
      <c r="C814" s="69"/>
      <c r="D814" s="72">
        <v>7</v>
      </c>
      <c r="E814" s="73" t="s">
        <v>1427</v>
      </c>
      <c r="F814" s="72">
        <v>4</v>
      </c>
      <c r="G814" s="72">
        <v>6</v>
      </c>
      <c r="H814" s="72">
        <v>1</v>
      </c>
      <c r="I814" s="74" t="s">
        <v>1476</v>
      </c>
    </row>
    <row r="815" spans="1:9" ht="15.75" customHeight="1">
      <c r="A815" s="69"/>
      <c r="B815" s="69"/>
      <c r="C815" s="69"/>
      <c r="D815" s="72">
        <v>7</v>
      </c>
      <c r="E815" s="73" t="s">
        <v>1427</v>
      </c>
      <c r="F815" s="72">
        <v>4</v>
      </c>
      <c r="G815" s="72">
        <v>6</v>
      </c>
      <c r="H815" s="72">
        <v>2</v>
      </c>
      <c r="I815" s="74" t="s">
        <v>1483</v>
      </c>
    </row>
    <row r="816" spans="1:9" ht="15.75" customHeight="1">
      <c r="D816" s="70">
        <v>7</v>
      </c>
      <c r="E816" s="71" t="s">
        <v>1427</v>
      </c>
      <c r="F816" s="70">
        <v>4</v>
      </c>
      <c r="G816" s="70">
        <v>7</v>
      </c>
      <c r="H816" s="70" t="s">
        <v>656</v>
      </c>
      <c r="I816" s="51" t="s">
        <v>1484</v>
      </c>
    </row>
    <row r="817" spans="1:9" ht="15.75" customHeight="1">
      <c r="A817" s="69"/>
      <c r="B817" s="69"/>
      <c r="C817" s="69"/>
      <c r="D817" s="72">
        <v>7</v>
      </c>
      <c r="E817" s="73" t="s">
        <v>1427</v>
      </c>
      <c r="F817" s="72">
        <v>4</v>
      </c>
      <c r="G817" s="72">
        <v>7</v>
      </c>
      <c r="H817" s="72">
        <v>1</v>
      </c>
      <c r="I817" s="74" t="s">
        <v>1485</v>
      </c>
    </row>
    <row r="818" spans="1:9" ht="15.75" customHeight="1">
      <c r="D818" s="70">
        <v>7</v>
      </c>
      <c r="E818" s="71" t="s">
        <v>1427</v>
      </c>
      <c r="F818" s="70">
        <v>4</v>
      </c>
      <c r="G818" s="70">
        <v>8</v>
      </c>
      <c r="H818" s="70" t="s">
        <v>656</v>
      </c>
      <c r="I818" s="51" t="s">
        <v>1486</v>
      </c>
    </row>
    <row r="819" spans="1:9" ht="15.75" customHeight="1">
      <c r="A819" s="69"/>
      <c r="B819" s="69"/>
      <c r="C819" s="69"/>
      <c r="D819" s="72">
        <v>7</v>
      </c>
      <c r="E819" s="73" t="s">
        <v>1427</v>
      </c>
      <c r="F819" s="72">
        <v>4</v>
      </c>
      <c r="G819" s="72">
        <v>8</v>
      </c>
      <c r="H819" s="72">
        <v>1</v>
      </c>
      <c r="I819" s="74" t="s">
        <v>1487</v>
      </c>
    </row>
    <row r="820" spans="1:9" ht="15.75" customHeight="1">
      <c r="A820" s="69"/>
      <c r="B820" s="69"/>
      <c r="C820" s="69"/>
      <c r="D820" s="72">
        <v>7</v>
      </c>
      <c r="E820" s="73" t="s">
        <v>1427</v>
      </c>
      <c r="F820" s="72">
        <v>4</v>
      </c>
      <c r="G820" s="72">
        <v>8</v>
      </c>
      <c r="H820" s="72">
        <v>2</v>
      </c>
      <c r="I820" s="74" t="s">
        <v>1488</v>
      </c>
    </row>
    <row r="821" spans="1:9" ht="15.75" customHeight="1">
      <c r="D821" s="70">
        <v>7</v>
      </c>
      <c r="E821" s="71" t="s">
        <v>1427</v>
      </c>
      <c r="F821" s="70">
        <v>4</v>
      </c>
      <c r="G821" s="70">
        <v>9</v>
      </c>
      <c r="H821" s="70" t="s">
        <v>656</v>
      </c>
      <c r="I821" s="51" t="s">
        <v>1489</v>
      </c>
    </row>
    <row r="822" spans="1:9" ht="15.75" customHeight="1">
      <c r="A822" s="69"/>
      <c r="B822" s="69"/>
      <c r="C822" s="69"/>
      <c r="D822" s="72">
        <v>7</v>
      </c>
      <c r="E822" s="73" t="s">
        <v>1427</v>
      </c>
      <c r="F822" s="72">
        <v>4</v>
      </c>
      <c r="G822" s="72">
        <v>9</v>
      </c>
      <c r="H822" s="72">
        <v>1</v>
      </c>
      <c r="I822" s="74" t="s">
        <v>1474</v>
      </c>
    </row>
    <row r="823" spans="1:9" ht="15.75" customHeight="1">
      <c r="A823" s="69"/>
      <c r="B823" s="69"/>
      <c r="C823" s="69"/>
      <c r="D823" s="72">
        <v>7</v>
      </c>
      <c r="E823" s="73" t="s">
        <v>1427</v>
      </c>
      <c r="F823" s="72">
        <v>4</v>
      </c>
      <c r="G823" s="72">
        <v>9</v>
      </c>
      <c r="H823" s="72">
        <v>2</v>
      </c>
      <c r="I823" s="74" t="s">
        <v>1490</v>
      </c>
    </row>
    <row r="824" spans="1:9" ht="15.75" customHeight="1">
      <c r="C824" s="62">
        <v>2</v>
      </c>
      <c r="D824" s="63">
        <v>7</v>
      </c>
      <c r="E824" s="64" t="s">
        <v>1427</v>
      </c>
      <c r="F824" s="65">
        <v>5</v>
      </c>
      <c r="G824" s="65" t="s">
        <v>656</v>
      </c>
      <c r="H824" s="65" t="s">
        <v>656</v>
      </c>
      <c r="I824" s="66" t="s">
        <v>1491</v>
      </c>
    </row>
    <row r="825" spans="1:9" ht="15.75" customHeight="1">
      <c r="D825" s="70">
        <v>7</v>
      </c>
      <c r="E825" s="71" t="s">
        <v>1427</v>
      </c>
      <c r="F825" s="70">
        <v>5</v>
      </c>
      <c r="G825" s="70">
        <v>1</v>
      </c>
      <c r="H825" s="70" t="s">
        <v>656</v>
      </c>
      <c r="I825" s="51" t="s">
        <v>1474</v>
      </c>
    </row>
    <row r="826" spans="1:9" ht="15.75" customHeight="1">
      <c r="D826" s="70">
        <v>7</v>
      </c>
      <c r="E826" s="71" t="s">
        <v>1427</v>
      </c>
      <c r="F826" s="70">
        <v>5</v>
      </c>
      <c r="G826" s="70">
        <v>2</v>
      </c>
      <c r="H826" s="70" t="s">
        <v>656</v>
      </c>
      <c r="I826" s="51" t="s">
        <v>1490</v>
      </c>
    </row>
    <row r="827" spans="1:9" ht="15.75" customHeight="1">
      <c r="C827" s="62">
        <v>2</v>
      </c>
      <c r="D827" s="63">
        <v>7</v>
      </c>
      <c r="E827" s="64" t="s">
        <v>1427</v>
      </c>
      <c r="F827" s="65" t="s">
        <v>1492</v>
      </c>
      <c r="G827" s="65" t="s">
        <v>656</v>
      </c>
      <c r="H827" s="65" t="s">
        <v>656</v>
      </c>
      <c r="I827" s="66" t="s">
        <v>1493</v>
      </c>
    </row>
    <row r="828" spans="1:9" ht="15.75" customHeight="1">
      <c r="D828" s="70">
        <v>7</v>
      </c>
      <c r="E828" s="71" t="s">
        <v>1427</v>
      </c>
      <c r="F828" s="70" t="s">
        <v>1492</v>
      </c>
      <c r="G828" s="70">
        <v>1</v>
      </c>
      <c r="H828" s="70" t="s">
        <v>656</v>
      </c>
      <c r="I828" s="51" t="s">
        <v>1494</v>
      </c>
    </row>
    <row r="829" spans="1:9" ht="15.75" customHeight="1">
      <c r="D829" s="72">
        <v>7</v>
      </c>
      <c r="E829" s="73" t="s">
        <v>1427</v>
      </c>
      <c r="F829" s="72" t="s">
        <v>1492</v>
      </c>
      <c r="G829" s="72">
        <v>1</v>
      </c>
      <c r="H829" s="72">
        <v>1</v>
      </c>
      <c r="I829" s="74" t="s">
        <v>1495</v>
      </c>
    </row>
    <row r="830" spans="1:9" ht="15.75" customHeight="1">
      <c r="D830" s="72">
        <v>7</v>
      </c>
      <c r="E830" s="73" t="s">
        <v>1427</v>
      </c>
      <c r="F830" s="72" t="s">
        <v>1492</v>
      </c>
      <c r="G830" s="72">
        <v>1</v>
      </c>
      <c r="H830" s="72">
        <v>2</v>
      </c>
      <c r="I830" s="74" t="s">
        <v>1496</v>
      </c>
    </row>
    <row r="831" spans="1:9" ht="15.75" customHeight="1">
      <c r="D831" s="72">
        <v>7</v>
      </c>
      <c r="E831" s="73" t="s">
        <v>1427</v>
      </c>
      <c r="F831" s="72" t="s">
        <v>1492</v>
      </c>
      <c r="G831" s="72">
        <v>1</v>
      </c>
      <c r="H831" s="72">
        <v>3</v>
      </c>
      <c r="I831" s="74" t="s">
        <v>1497</v>
      </c>
    </row>
    <row r="832" spans="1:9" ht="15.75" customHeight="1">
      <c r="D832" s="72">
        <v>7</v>
      </c>
      <c r="E832" s="73" t="s">
        <v>1427</v>
      </c>
      <c r="F832" s="72" t="s">
        <v>1492</v>
      </c>
      <c r="G832" s="72">
        <v>1</v>
      </c>
      <c r="H832" s="72">
        <v>4</v>
      </c>
      <c r="I832" s="74" t="s">
        <v>1498</v>
      </c>
    </row>
    <row r="833" spans="1:9" ht="15.75" customHeight="1">
      <c r="D833" s="70">
        <v>7</v>
      </c>
      <c r="E833" s="71" t="s">
        <v>1427</v>
      </c>
      <c r="F833" s="70" t="s">
        <v>1492</v>
      </c>
      <c r="G833" s="70">
        <v>2</v>
      </c>
      <c r="H833" s="70" t="s">
        <v>656</v>
      </c>
      <c r="I833" s="51" t="s">
        <v>951</v>
      </c>
    </row>
    <row r="834" spans="1:9" ht="15.75" customHeight="1">
      <c r="D834" s="72">
        <v>7</v>
      </c>
      <c r="E834" s="73" t="s">
        <v>1427</v>
      </c>
      <c r="F834" s="72" t="s">
        <v>1492</v>
      </c>
      <c r="G834" s="72">
        <v>2</v>
      </c>
      <c r="H834" s="72">
        <v>1</v>
      </c>
      <c r="I834" s="74" t="s">
        <v>1322</v>
      </c>
    </row>
    <row r="835" spans="1:9" ht="15.75" customHeight="1">
      <c r="D835" s="72">
        <v>7</v>
      </c>
      <c r="E835" s="73" t="s">
        <v>1427</v>
      </c>
      <c r="F835" s="72" t="s">
        <v>1492</v>
      </c>
      <c r="G835" s="72">
        <v>2</v>
      </c>
      <c r="H835" s="72">
        <v>2</v>
      </c>
      <c r="I835" s="74" t="s">
        <v>1499</v>
      </c>
    </row>
    <row r="836" spans="1:9" ht="15.75" customHeight="1">
      <c r="D836" s="72">
        <v>7</v>
      </c>
      <c r="E836" s="73" t="s">
        <v>1427</v>
      </c>
      <c r="F836" s="72" t="s">
        <v>1492</v>
      </c>
      <c r="G836" s="72">
        <v>2</v>
      </c>
      <c r="H836" s="72">
        <v>3</v>
      </c>
      <c r="I836" s="74" t="s">
        <v>1500</v>
      </c>
    </row>
    <row r="837" spans="1:9" ht="15.75" customHeight="1">
      <c r="D837" s="72">
        <v>7</v>
      </c>
      <c r="E837" s="73" t="s">
        <v>1427</v>
      </c>
      <c r="F837" s="72" t="s">
        <v>1492</v>
      </c>
      <c r="G837" s="72">
        <v>2</v>
      </c>
      <c r="H837" s="72">
        <v>4</v>
      </c>
      <c r="I837" s="74" t="s">
        <v>1057</v>
      </c>
    </row>
    <row r="838" spans="1:9" ht="15.75" customHeight="1">
      <c r="D838" s="72">
        <v>7</v>
      </c>
      <c r="E838" s="73" t="s">
        <v>1427</v>
      </c>
      <c r="F838" s="72" t="s">
        <v>1492</v>
      </c>
      <c r="G838" s="72">
        <v>2</v>
      </c>
      <c r="H838" s="72">
        <v>5</v>
      </c>
      <c r="I838" s="74" t="s">
        <v>1501</v>
      </c>
    </row>
    <row r="839" spans="1:9" ht="15.75" customHeight="1">
      <c r="D839" s="72">
        <v>7</v>
      </c>
      <c r="E839" s="73" t="s">
        <v>1427</v>
      </c>
      <c r="F839" s="72" t="s">
        <v>1492</v>
      </c>
      <c r="G839" s="72">
        <v>2</v>
      </c>
      <c r="H839" s="72">
        <v>6</v>
      </c>
      <c r="I839" s="74" t="s">
        <v>1502</v>
      </c>
    </row>
    <row r="840" spans="1:9" ht="15.75" customHeight="1">
      <c r="D840" s="72">
        <v>7</v>
      </c>
      <c r="E840" s="73" t="s">
        <v>1427</v>
      </c>
      <c r="F840" s="72" t="s">
        <v>1492</v>
      </c>
      <c r="G840" s="72">
        <v>2</v>
      </c>
      <c r="H840" s="72">
        <v>7</v>
      </c>
      <c r="I840" s="74" t="s">
        <v>1503</v>
      </c>
    </row>
    <row r="841" spans="1:9" ht="15.75" customHeight="1">
      <c r="D841" s="72">
        <v>7</v>
      </c>
      <c r="E841" s="73" t="s">
        <v>1427</v>
      </c>
      <c r="F841" s="72" t="s">
        <v>1492</v>
      </c>
      <c r="G841" s="72">
        <v>2</v>
      </c>
      <c r="H841" s="72">
        <v>8</v>
      </c>
      <c r="I841" s="74" t="s">
        <v>1061</v>
      </c>
    </row>
    <row r="842" spans="1:9" ht="15.75" customHeight="1">
      <c r="D842" s="70">
        <v>7</v>
      </c>
      <c r="E842" s="71" t="s">
        <v>1427</v>
      </c>
      <c r="F842" s="70" t="s">
        <v>1492</v>
      </c>
      <c r="G842" s="70">
        <v>3</v>
      </c>
      <c r="H842" s="70" t="s">
        <v>656</v>
      </c>
      <c r="I842" s="51" t="s">
        <v>1504</v>
      </c>
    </row>
    <row r="843" spans="1:9" ht="15.75" customHeight="1">
      <c r="D843" s="72">
        <v>7</v>
      </c>
      <c r="E843" s="73" t="s">
        <v>1427</v>
      </c>
      <c r="F843" s="72" t="s">
        <v>1492</v>
      </c>
      <c r="G843" s="72">
        <v>3</v>
      </c>
      <c r="H843" s="72">
        <v>1</v>
      </c>
      <c r="I843" s="74" t="s">
        <v>1505</v>
      </c>
    </row>
    <row r="844" spans="1:9" ht="15.75" customHeight="1">
      <c r="D844" s="72">
        <v>7</v>
      </c>
      <c r="E844" s="73" t="s">
        <v>1427</v>
      </c>
      <c r="F844" s="72" t="s">
        <v>1492</v>
      </c>
      <c r="G844" s="72">
        <v>3</v>
      </c>
      <c r="H844" s="72">
        <v>2</v>
      </c>
      <c r="I844" s="74" t="s">
        <v>1506</v>
      </c>
    </row>
    <row r="845" spans="1:9" ht="15.75" customHeight="1">
      <c r="D845" s="70">
        <v>7</v>
      </c>
      <c r="E845" s="71" t="s">
        <v>1427</v>
      </c>
      <c r="F845" s="70" t="s">
        <v>1492</v>
      </c>
      <c r="G845" s="70">
        <v>4</v>
      </c>
      <c r="H845" s="70" t="s">
        <v>656</v>
      </c>
      <c r="I845" s="51" t="s">
        <v>1429</v>
      </c>
    </row>
    <row r="846" spans="1:9" ht="15.75" customHeight="1">
      <c r="A846" s="69"/>
      <c r="B846" s="69"/>
      <c r="C846" s="69"/>
      <c r="D846" s="72">
        <v>7</v>
      </c>
      <c r="E846" s="73" t="s">
        <v>1427</v>
      </c>
      <c r="F846" s="72" t="s">
        <v>1492</v>
      </c>
      <c r="G846" s="72">
        <v>4</v>
      </c>
      <c r="H846" s="72">
        <v>1</v>
      </c>
      <c r="I846" s="74" t="s">
        <v>1507</v>
      </c>
    </row>
    <row r="847" spans="1:9" ht="15.75" customHeight="1">
      <c r="A847" s="69"/>
      <c r="B847" s="69"/>
      <c r="C847" s="69"/>
      <c r="D847" s="72">
        <v>7</v>
      </c>
      <c r="E847" s="73" t="s">
        <v>1427</v>
      </c>
      <c r="F847" s="72" t="s">
        <v>1492</v>
      </c>
      <c r="G847" s="72">
        <v>4</v>
      </c>
      <c r="H847" s="72">
        <v>2</v>
      </c>
      <c r="I847" s="74" t="s">
        <v>1508</v>
      </c>
    </row>
    <row r="848" spans="1:9" ht="15.75" customHeight="1">
      <c r="A848" s="69"/>
      <c r="B848" s="69"/>
      <c r="C848" s="69"/>
      <c r="D848" s="72">
        <v>7</v>
      </c>
      <c r="E848" s="73" t="s">
        <v>1427</v>
      </c>
      <c r="F848" s="72" t="s">
        <v>1492</v>
      </c>
      <c r="G848" s="72">
        <v>4</v>
      </c>
      <c r="H848" s="72">
        <v>3</v>
      </c>
      <c r="I848" s="74" t="s">
        <v>1509</v>
      </c>
    </row>
    <row r="849" spans="1:9" ht="15.75" customHeight="1">
      <c r="A849" s="69"/>
      <c r="B849" s="69"/>
      <c r="C849" s="69"/>
      <c r="D849" s="72">
        <v>7</v>
      </c>
      <c r="E849" s="73" t="s">
        <v>1427</v>
      </c>
      <c r="F849" s="72" t="s">
        <v>1492</v>
      </c>
      <c r="G849" s="72">
        <v>4</v>
      </c>
      <c r="H849" s="72">
        <v>4</v>
      </c>
      <c r="I849" s="74" t="s">
        <v>1510</v>
      </c>
    </row>
    <row r="850" spans="1:9" ht="15.75" customHeight="1">
      <c r="A850" s="69"/>
      <c r="B850" s="69"/>
      <c r="C850" s="69"/>
      <c r="D850" s="72">
        <v>7</v>
      </c>
      <c r="E850" s="73" t="s">
        <v>1427</v>
      </c>
      <c r="F850" s="72" t="s">
        <v>1492</v>
      </c>
      <c r="G850" s="72">
        <v>4</v>
      </c>
      <c r="H850" s="72">
        <v>5</v>
      </c>
      <c r="I850" s="74" t="s">
        <v>1511</v>
      </c>
    </row>
    <row r="851" spans="1:9" ht="15.75" customHeight="1">
      <c r="D851" s="70">
        <v>7</v>
      </c>
      <c r="E851" s="71" t="s">
        <v>1427</v>
      </c>
      <c r="F851" s="70" t="s">
        <v>1492</v>
      </c>
      <c r="G851" s="70">
        <v>5</v>
      </c>
      <c r="H851" s="70" t="s">
        <v>656</v>
      </c>
      <c r="I851" s="51" t="s">
        <v>1512</v>
      </c>
    </row>
    <row r="852" spans="1:9" ht="15.75" customHeight="1">
      <c r="D852" s="70">
        <v>7</v>
      </c>
      <c r="E852" s="71" t="s">
        <v>1427</v>
      </c>
      <c r="F852" s="70" t="s">
        <v>1492</v>
      </c>
      <c r="G852" s="70">
        <v>6</v>
      </c>
      <c r="H852" s="70" t="s">
        <v>656</v>
      </c>
      <c r="I852" s="51" t="s">
        <v>1513</v>
      </c>
    </row>
    <row r="853" spans="1:9" ht="15.75" customHeight="1">
      <c r="B853" s="59">
        <v>1</v>
      </c>
      <c r="C853" s="59">
        <v>1</v>
      </c>
      <c r="D853" s="60">
        <v>8</v>
      </c>
      <c r="E853" s="57" t="s">
        <v>1514</v>
      </c>
      <c r="F853" s="56"/>
      <c r="G853" s="76"/>
      <c r="H853" s="76"/>
      <c r="I853" s="61" t="s">
        <v>1515</v>
      </c>
    </row>
    <row r="854" spans="1:9" ht="15.75" customHeight="1">
      <c r="C854" s="62">
        <v>2</v>
      </c>
      <c r="D854" s="63">
        <v>8</v>
      </c>
      <c r="E854" s="64" t="s">
        <v>1514</v>
      </c>
      <c r="F854" s="65">
        <v>1</v>
      </c>
      <c r="G854" s="65" t="s">
        <v>656</v>
      </c>
      <c r="H854" s="65" t="s">
        <v>656</v>
      </c>
      <c r="I854" s="66" t="s">
        <v>1516</v>
      </c>
    </row>
    <row r="855" spans="1:9" ht="15.75" customHeight="1">
      <c r="D855" s="70">
        <v>8</v>
      </c>
      <c r="E855" s="71" t="s">
        <v>1514</v>
      </c>
      <c r="F855" s="70">
        <v>1</v>
      </c>
      <c r="G855" s="70">
        <v>1</v>
      </c>
      <c r="H855" s="70" t="s">
        <v>656</v>
      </c>
      <c r="I855" s="51" t="s">
        <v>1517</v>
      </c>
    </row>
    <row r="856" spans="1:9" ht="15.75" customHeight="1">
      <c r="D856" s="70">
        <v>8</v>
      </c>
      <c r="E856" s="71" t="s">
        <v>1514</v>
      </c>
      <c r="F856" s="70">
        <v>1</v>
      </c>
      <c r="G856" s="70">
        <v>2</v>
      </c>
      <c r="H856" s="70" t="s">
        <v>656</v>
      </c>
      <c r="I856" s="51" t="s">
        <v>1518</v>
      </c>
    </row>
    <row r="857" spans="1:9" ht="15.75" customHeight="1">
      <c r="D857" s="70">
        <v>8</v>
      </c>
      <c r="E857" s="71" t="s">
        <v>1514</v>
      </c>
      <c r="F857" s="70">
        <v>1</v>
      </c>
      <c r="G857" s="70">
        <v>3</v>
      </c>
      <c r="H857" s="70" t="s">
        <v>656</v>
      </c>
      <c r="I857" s="51" t="s">
        <v>1519</v>
      </c>
    </row>
    <row r="858" spans="1:9" ht="15.75" customHeight="1">
      <c r="C858" s="62">
        <v>2</v>
      </c>
      <c r="D858" s="63">
        <v>8</v>
      </c>
      <c r="E858" s="64" t="s">
        <v>1514</v>
      </c>
      <c r="F858" s="65">
        <v>2</v>
      </c>
      <c r="G858" s="65" t="s">
        <v>656</v>
      </c>
      <c r="H858" s="65" t="s">
        <v>656</v>
      </c>
      <c r="I858" s="66" t="s">
        <v>1520</v>
      </c>
    </row>
    <row r="859" spans="1:9" ht="15.75" customHeight="1">
      <c r="C859" s="62">
        <v>2</v>
      </c>
      <c r="D859" s="63">
        <v>8</v>
      </c>
      <c r="E859" s="64" t="s">
        <v>1514</v>
      </c>
      <c r="F859" s="65">
        <v>3</v>
      </c>
      <c r="G859" s="65" t="s">
        <v>656</v>
      </c>
      <c r="H859" s="65" t="s">
        <v>656</v>
      </c>
      <c r="I859" s="66" t="s">
        <v>1521</v>
      </c>
    </row>
    <row r="860" spans="1:9" ht="15.75" customHeight="1">
      <c r="D860" s="70">
        <v>8</v>
      </c>
      <c r="E860" s="71" t="s">
        <v>1514</v>
      </c>
      <c r="F860" s="70">
        <v>3</v>
      </c>
      <c r="G860" s="70">
        <v>1</v>
      </c>
      <c r="H860" s="70" t="s">
        <v>656</v>
      </c>
      <c r="I860" s="51" t="s">
        <v>1522</v>
      </c>
    </row>
    <row r="861" spans="1:9" ht="15.75" customHeight="1">
      <c r="D861" s="70">
        <v>8</v>
      </c>
      <c r="E861" s="71" t="s">
        <v>1514</v>
      </c>
      <c r="F861" s="70">
        <v>3</v>
      </c>
      <c r="G861" s="70">
        <v>2</v>
      </c>
      <c r="H861" s="70" t="s">
        <v>656</v>
      </c>
      <c r="I861" s="51" t="s">
        <v>808</v>
      </c>
    </row>
    <row r="862" spans="1:9" ht="15.75" customHeight="1">
      <c r="D862" s="70">
        <v>8</v>
      </c>
      <c r="E862" s="71" t="s">
        <v>1514</v>
      </c>
      <c r="F862" s="70">
        <v>3</v>
      </c>
      <c r="G862" s="70">
        <v>3</v>
      </c>
      <c r="H862" s="70" t="s">
        <v>656</v>
      </c>
      <c r="I862" s="51" t="s">
        <v>1523</v>
      </c>
    </row>
    <row r="863" spans="1:9" ht="15.75" customHeight="1">
      <c r="D863" s="70">
        <v>8</v>
      </c>
      <c r="E863" s="71" t="s">
        <v>1514</v>
      </c>
      <c r="F863" s="70">
        <v>3</v>
      </c>
      <c r="G863" s="70">
        <v>4</v>
      </c>
      <c r="H863" s="70" t="s">
        <v>656</v>
      </c>
      <c r="I863" s="51" t="s">
        <v>809</v>
      </c>
    </row>
    <row r="864" spans="1:9" ht="15.75" customHeight="1">
      <c r="C864" s="62">
        <v>2</v>
      </c>
      <c r="D864" s="63">
        <v>8</v>
      </c>
      <c r="E864" s="64" t="s">
        <v>1514</v>
      </c>
      <c r="F864" s="65">
        <v>4</v>
      </c>
      <c r="G864" s="65" t="s">
        <v>656</v>
      </c>
      <c r="H864" s="65" t="s">
        <v>656</v>
      </c>
      <c r="I864" s="66" t="s">
        <v>1524</v>
      </c>
    </row>
    <row r="865" spans="1:9" ht="15.75" customHeight="1">
      <c r="D865" s="70">
        <v>8</v>
      </c>
      <c r="E865" s="71" t="s">
        <v>1514</v>
      </c>
      <c r="F865" s="70">
        <v>4</v>
      </c>
      <c r="G865" s="70">
        <v>1</v>
      </c>
      <c r="H865" s="70" t="s">
        <v>656</v>
      </c>
      <c r="I865" s="51" t="s">
        <v>1525</v>
      </c>
    </row>
    <row r="866" spans="1:9" ht="15.75" customHeight="1">
      <c r="D866" s="72">
        <v>8</v>
      </c>
      <c r="E866" s="73" t="s">
        <v>1514</v>
      </c>
      <c r="F866" s="72">
        <v>4</v>
      </c>
      <c r="G866" s="72">
        <v>1</v>
      </c>
      <c r="H866" s="72">
        <v>1</v>
      </c>
      <c r="I866" s="74" t="s">
        <v>1526</v>
      </c>
    </row>
    <row r="867" spans="1:9" ht="15.75" customHeight="1">
      <c r="D867" s="72">
        <v>8</v>
      </c>
      <c r="E867" s="73" t="s">
        <v>1514</v>
      </c>
      <c r="F867" s="72">
        <v>4</v>
      </c>
      <c r="G867" s="72">
        <v>1</v>
      </c>
      <c r="H867" s="72">
        <v>2</v>
      </c>
      <c r="I867" s="74" t="s">
        <v>1527</v>
      </c>
    </row>
    <row r="868" spans="1:9" ht="15.75" customHeight="1">
      <c r="D868" s="72">
        <v>8</v>
      </c>
      <c r="E868" s="73" t="s">
        <v>1514</v>
      </c>
      <c r="F868" s="72">
        <v>4</v>
      </c>
      <c r="G868" s="72">
        <v>1</v>
      </c>
      <c r="H868" s="72">
        <v>3</v>
      </c>
      <c r="I868" s="74" t="s">
        <v>1528</v>
      </c>
    </row>
    <row r="869" spans="1:9" ht="15.75" customHeight="1">
      <c r="D869" s="72">
        <v>8</v>
      </c>
      <c r="E869" s="73" t="s">
        <v>1514</v>
      </c>
      <c r="F869" s="72">
        <v>4</v>
      </c>
      <c r="G869" s="72">
        <v>1</v>
      </c>
      <c r="H869" s="72">
        <v>4</v>
      </c>
      <c r="I869" s="74" t="s">
        <v>1529</v>
      </c>
    </row>
    <row r="870" spans="1:9" ht="15.75" customHeight="1">
      <c r="D870" s="72">
        <v>8</v>
      </c>
      <c r="E870" s="73" t="s">
        <v>1514</v>
      </c>
      <c r="F870" s="72">
        <v>4</v>
      </c>
      <c r="G870" s="72">
        <v>1</v>
      </c>
      <c r="H870" s="72">
        <v>5</v>
      </c>
      <c r="I870" s="74" t="s">
        <v>1530</v>
      </c>
    </row>
    <row r="871" spans="1:9" ht="15.75" customHeight="1">
      <c r="D871" s="72">
        <v>8</v>
      </c>
      <c r="E871" s="73" t="s">
        <v>1514</v>
      </c>
      <c r="F871" s="72">
        <v>4</v>
      </c>
      <c r="G871" s="72">
        <v>1</v>
      </c>
      <c r="H871" s="72">
        <v>6</v>
      </c>
      <c r="I871" s="74" t="s">
        <v>1531</v>
      </c>
    </row>
    <row r="872" spans="1:9" ht="15.75" customHeight="1">
      <c r="D872" s="70">
        <v>8</v>
      </c>
      <c r="E872" s="71" t="s">
        <v>1514</v>
      </c>
      <c r="F872" s="70">
        <v>4</v>
      </c>
      <c r="G872" s="70">
        <v>2</v>
      </c>
      <c r="H872" s="70" t="s">
        <v>656</v>
      </c>
      <c r="I872" s="51" t="s">
        <v>1532</v>
      </c>
    </row>
    <row r="873" spans="1:9" ht="15.75" customHeight="1">
      <c r="A873" s="69"/>
      <c r="B873" s="69"/>
      <c r="C873" s="69"/>
      <c r="D873" s="72">
        <v>8</v>
      </c>
      <c r="E873" s="73" t="s">
        <v>1514</v>
      </c>
      <c r="F873" s="72">
        <v>4</v>
      </c>
      <c r="G873" s="72">
        <v>2</v>
      </c>
      <c r="H873" s="72">
        <v>1</v>
      </c>
      <c r="I873" s="74" t="s">
        <v>1533</v>
      </c>
    </row>
    <row r="874" spans="1:9" ht="15.75" customHeight="1">
      <c r="A874" s="69"/>
      <c r="B874" s="69"/>
      <c r="C874" s="69"/>
      <c r="D874" s="72">
        <v>8</v>
      </c>
      <c r="E874" s="73" t="s">
        <v>1514</v>
      </c>
      <c r="F874" s="72">
        <v>4</v>
      </c>
      <c r="G874" s="72">
        <v>2</v>
      </c>
      <c r="H874" s="72">
        <v>2</v>
      </c>
      <c r="I874" s="74" t="s">
        <v>1534</v>
      </c>
    </row>
    <row r="875" spans="1:9" ht="15.75" customHeight="1">
      <c r="A875" s="69"/>
      <c r="B875" s="69"/>
      <c r="C875" s="69"/>
      <c r="D875" s="72">
        <v>8</v>
      </c>
      <c r="E875" s="73" t="s">
        <v>1514</v>
      </c>
      <c r="F875" s="72">
        <v>4</v>
      </c>
      <c r="G875" s="72">
        <v>2</v>
      </c>
      <c r="H875" s="72">
        <v>3</v>
      </c>
      <c r="I875" s="74" t="s">
        <v>1535</v>
      </c>
    </row>
    <row r="876" spans="1:9" ht="15.75" customHeight="1">
      <c r="A876" s="69"/>
      <c r="B876" s="69"/>
      <c r="C876" s="69"/>
      <c r="D876" s="72">
        <v>8</v>
      </c>
      <c r="E876" s="73" t="s">
        <v>1514</v>
      </c>
      <c r="F876" s="72">
        <v>4</v>
      </c>
      <c r="G876" s="72">
        <v>2</v>
      </c>
      <c r="H876" s="72">
        <v>4</v>
      </c>
      <c r="I876" s="74" t="s">
        <v>1536</v>
      </c>
    </row>
    <row r="877" spans="1:9" ht="15.75" customHeight="1">
      <c r="A877" s="69"/>
      <c r="B877" s="69"/>
      <c r="C877" s="69"/>
      <c r="D877" s="72">
        <v>8</v>
      </c>
      <c r="E877" s="73" t="s">
        <v>1514</v>
      </c>
      <c r="F877" s="72">
        <v>4</v>
      </c>
      <c r="G877" s="72">
        <v>2</v>
      </c>
      <c r="H877" s="72">
        <v>5</v>
      </c>
      <c r="I877" s="74" t="s">
        <v>1537</v>
      </c>
    </row>
    <row r="878" spans="1:9" ht="15.75" customHeight="1">
      <c r="A878" s="69"/>
      <c r="B878" s="69"/>
      <c r="C878" s="69"/>
      <c r="D878" s="72">
        <v>8</v>
      </c>
      <c r="E878" s="73" t="s">
        <v>1514</v>
      </c>
      <c r="F878" s="72">
        <v>4</v>
      </c>
      <c r="G878" s="72">
        <v>2</v>
      </c>
      <c r="H878" s="72">
        <v>6</v>
      </c>
      <c r="I878" s="74" t="s">
        <v>1538</v>
      </c>
    </row>
    <row r="879" spans="1:9" ht="15.75" customHeight="1">
      <c r="D879" s="70">
        <v>8</v>
      </c>
      <c r="E879" s="71" t="s">
        <v>1514</v>
      </c>
      <c r="F879" s="70">
        <v>4</v>
      </c>
      <c r="G879" s="70">
        <v>3</v>
      </c>
      <c r="H879" s="70" t="s">
        <v>656</v>
      </c>
      <c r="I879" s="51" t="s">
        <v>1539</v>
      </c>
    </row>
    <row r="880" spans="1:9" ht="15.75" customHeight="1">
      <c r="A880" s="69"/>
      <c r="B880" s="69"/>
      <c r="C880" s="69"/>
      <c r="D880" s="72">
        <v>8</v>
      </c>
      <c r="E880" s="73" t="s">
        <v>1514</v>
      </c>
      <c r="F880" s="72">
        <v>4</v>
      </c>
      <c r="G880" s="72">
        <v>3</v>
      </c>
      <c r="H880" s="72">
        <v>1</v>
      </c>
      <c r="I880" s="74" t="s">
        <v>1540</v>
      </c>
    </row>
    <row r="881" spans="1:9" ht="15.75" customHeight="1">
      <c r="A881" s="69"/>
      <c r="B881" s="69"/>
      <c r="C881" s="69"/>
      <c r="D881" s="72">
        <v>8</v>
      </c>
      <c r="E881" s="73" t="s">
        <v>1514</v>
      </c>
      <c r="F881" s="72">
        <v>4</v>
      </c>
      <c r="G881" s="72">
        <v>3</v>
      </c>
      <c r="H881" s="72">
        <v>2</v>
      </c>
      <c r="I881" s="74" t="s">
        <v>1541</v>
      </c>
    </row>
    <row r="882" spans="1:9" ht="15.75" customHeight="1">
      <c r="A882" s="69"/>
      <c r="B882" s="69"/>
      <c r="C882" s="69"/>
      <c r="D882" s="72">
        <v>8</v>
      </c>
      <c r="E882" s="73" t="s">
        <v>1514</v>
      </c>
      <c r="F882" s="72">
        <v>4</v>
      </c>
      <c r="G882" s="72">
        <v>3</v>
      </c>
      <c r="H882" s="72">
        <v>3</v>
      </c>
      <c r="I882" s="74" t="s">
        <v>1542</v>
      </c>
    </row>
    <row r="883" spans="1:9" ht="15.75" customHeight="1">
      <c r="A883" s="69"/>
      <c r="B883" s="69"/>
      <c r="C883" s="69"/>
      <c r="D883" s="72">
        <v>8</v>
      </c>
      <c r="E883" s="73" t="s">
        <v>1514</v>
      </c>
      <c r="F883" s="72">
        <v>4</v>
      </c>
      <c r="G883" s="72">
        <v>3</v>
      </c>
      <c r="H883" s="72">
        <v>4</v>
      </c>
      <c r="I883" s="74" t="s">
        <v>1543</v>
      </c>
    </row>
    <row r="884" spans="1:9" ht="15.75" customHeight="1">
      <c r="A884" s="69"/>
      <c r="B884" s="69"/>
      <c r="C884" s="69"/>
      <c r="D884" s="72">
        <v>8</v>
      </c>
      <c r="E884" s="73" t="s">
        <v>1514</v>
      </c>
      <c r="F884" s="72">
        <v>4</v>
      </c>
      <c r="G884" s="72">
        <v>3</v>
      </c>
      <c r="H884" s="72">
        <v>5</v>
      </c>
      <c r="I884" s="74" t="s">
        <v>1544</v>
      </c>
    </row>
    <row r="885" spans="1:9" ht="15.75" customHeight="1">
      <c r="A885" s="69"/>
      <c r="B885" s="69"/>
      <c r="C885" s="69"/>
      <c r="D885" s="72">
        <v>8</v>
      </c>
      <c r="E885" s="73" t="s">
        <v>1514</v>
      </c>
      <c r="F885" s="72">
        <v>4</v>
      </c>
      <c r="G885" s="72">
        <v>3</v>
      </c>
      <c r="H885" s="72">
        <v>6</v>
      </c>
      <c r="I885" s="74" t="s">
        <v>1545</v>
      </c>
    </row>
    <row r="886" spans="1:9" ht="15.75" customHeight="1">
      <c r="A886" s="69"/>
      <c r="B886" s="69"/>
      <c r="C886" s="69"/>
      <c r="D886" s="72">
        <v>8</v>
      </c>
      <c r="E886" s="73" t="s">
        <v>1514</v>
      </c>
      <c r="F886" s="72">
        <v>4</v>
      </c>
      <c r="G886" s="72">
        <v>3</v>
      </c>
      <c r="H886" s="72">
        <v>7</v>
      </c>
      <c r="I886" s="74" t="s">
        <v>1546</v>
      </c>
    </row>
    <row r="887" spans="1:9" ht="15.75" customHeight="1">
      <c r="D887" s="70">
        <v>8</v>
      </c>
      <c r="E887" s="71" t="s">
        <v>1514</v>
      </c>
      <c r="F887" s="70">
        <v>4</v>
      </c>
      <c r="G887" s="70">
        <v>4</v>
      </c>
      <c r="H887" s="70" t="s">
        <v>656</v>
      </c>
      <c r="I887" s="51" t="s">
        <v>1547</v>
      </c>
    </row>
    <row r="888" spans="1:9" ht="15.75" customHeight="1">
      <c r="C888" s="62">
        <v>2</v>
      </c>
      <c r="D888" s="63">
        <v>8</v>
      </c>
      <c r="E888" s="64" t="s">
        <v>1514</v>
      </c>
      <c r="F888" s="65">
        <v>5</v>
      </c>
      <c r="G888" s="65" t="s">
        <v>656</v>
      </c>
      <c r="H888" s="65" t="s">
        <v>656</v>
      </c>
      <c r="I888" s="66" t="s">
        <v>1548</v>
      </c>
    </row>
    <row r="889" spans="1:9" ht="15.75" customHeight="1">
      <c r="D889" s="70">
        <v>8</v>
      </c>
      <c r="E889" s="71" t="s">
        <v>1514</v>
      </c>
      <c r="F889" s="70">
        <v>5</v>
      </c>
      <c r="G889" s="70">
        <v>1</v>
      </c>
      <c r="H889" s="70" t="s">
        <v>656</v>
      </c>
      <c r="I889" s="51" t="s">
        <v>1549</v>
      </c>
    </row>
    <row r="890" spans="1:9" ht="15.75" customHeight="1">
      <c r="D890" s="72">
        <v>8</v>
      </c>
      <c r="E890" s="73" t="s">
        <v>1514</v>
      </c>
      <c r="F890" s="72">
        <v>5</v>
      </c>
      <c r="G890" s="72">
        <v>1</v>
      </c>
      <c r="H890" s="72" t="s">
        <v>656</v>
      </c>
      <c r="I890" s="74" t="s">
        <v>1550</v>
      </c>
    </row>
    <row r="891" spans="1:9" ht="15.75" customHeight="1">
      <c r="D891" s="72">
        <v>8</v>
      </c>
      <c r="E891" s="73" t="s">
        <v>1514</v>
      </c>
      <c r="F891" s="72">
        <v>5</v>
      </c>
      <c r="G891" s="72">
        <v>1</v>
      </c>
      <c r="H891" s="72" t="s">
        <v>656</v>
      </c>
      <c r="I891" s="74" t="s">
        <v>1551</v>
      </c>
    </row>
    <row r="892" spans="1:9" ht="15.75" customHeight="1">
      <c r="D892" s="70">
        <v>8</v>
      </c>
      <c r="E892" s="71" t="s">
        <v>1514</v>
      </c>
      <c r="F892" s="70">
        <v>5</v>
      </c>
      <c r="G892" s="70">
        <v>2</v>
      </c>
      <c r="H892" s="70" t="s">
        <v>656</v>
      </c>
      <c r="I892" s="51" t="s">
        <v>1552</v>
      </c>
    </row>
    <row r="893" spans="1:9" ht="15.75" customHeight="1">
      <c r="D893" s="70">
        <v>8</v>
      </c>
      <c r="E893" s="71" t="s">
        <v>1514</v>
      </c>
      <c r="F893" s="70">
        <v>5</v>
      </c>
      <c r="G893" s="70">
        <v>3</v>
      </c>
      <c r="H893" s="70" t="s">
        <v>656</v>
      </c>
      <c r="I893" s="51" t="s">
        <v>1553</v>
      </c>
    </row>
    <row r="894" spans="1:9" ht="15.75" customHeight="1">
      <c r="D894" s="70">
        <v>8</v>
      </c>
      <c r="E894" s="71" t="s">
        <v>1514</v>
      </c>
      <c r="F894" s="70">
        <v>5</v>
      </c>
      <c r="G894" s="70">
        <v>4</v>
      </c>
      <c r="H894" s="70" t="s">
        <v>656</v>
      </c>
      <c r="I894" s="51" t="s">
        <v>1554</v>
      </c>
    </row>
    <row r="895" spans="1:9" ht="15.75" customHeight="1">
      <c r="D895" s="70">
        <v>8</v>
      </c>
      <c r="E895" s="71" t="s">
        <v>1514</v>
      </c>
      <c r="F895" s="70">
        <v>5</v>
      </c>
      <c r="G895" s="70">
        <v>5</v>
      </c>
      <c r="H895" s="70" t="s">
        <v>656</v>
      </c>
      <c r="I895" s="51" t="s">
        <v>1555</v>
      </c>
    </row>
    <row r="896" spans="1:9" ht="15.75" customHeight="1">
      <c r="D896" s="70">
        <v>8</v>
      </c>
      <c r="E896" s="71" t="s">
        <v>1514</v>
      </c>
      <c r="F896" s="70">
        <v>5</v>
      </c>
      <c r="G896" s="70">
        <v>6</v>
      </c>
      <c r="H896" s="70" t="s">
        <v>656</v>
      </c>
      <c r="I896" s="51" t="s">
        <v>1556</v>
      </c>
    </row>
    <row r="897" spans="1:9" ht="15.75" customHeight="1">
      <c r="D897" s="70">
        <v>8</v>
      </c>
      <c r="E897" s="71" t="s">
        <v>1514</v>
      </c>
      <c r="F897" s="70">
        <v>5</v>
      </c>
      <c r="G897" s="70">
        <v>7</v>
      </c>
      <c r="H897" s="70" t="s">
        <v>656</v>
      </c>
      <c r="I897" s="51" t="s">
        <v>1557</v>
      </c>
    </row>
    <row r="898" spans="1:9" ht="15.75" customHeight="1">
      <c r="A898" s="69"/>
      <c r="B898" s="69"/>
      <c r="C898" s="69"/>
      <c r="D898" s="72">
        <v>8</v>
      </c>
      <c r="E898" s="73" t="s">
        <v>1514</v>
      </c>
      <c r="F898" s="72">
        <v>5</v>
      </c>
      <c r="G898" s="72">
        <v>7</v>
      </c>
      <c r="H898" s="72">
        <v>1</v>
      </c>
      <c r="I898" s="74" t="s">
        <v>1558</v>
      </c>
    </row>
    <row r="899" spans="1:9" ht="15.75" customHeight="1">
      <c r="A899" s="69"/>
      <c r="B899" s="69"/>
      <c r="C899" s="69"/>
      <c r="D899" s="72">
        <v>8</v>
      </c>
      <c r="E899" s="73" t="s">
        <v>1514</v>
      </c>
      <c r="F899" s="72">
        <v>5</v>
      </c>
      <c r="G899" s="72">
        <v>7</v>
      </c>
      <c r="H899" s="72">
        <v>2</v>
      </c>
      <c r="I899" s="74" t="s">
        <v>1559</v>
      </c>
    </row>
    <row r="900" spans="1:9" ht="15.75" customHeight="1">
      <c r="C900" s="62">
        <v>2</v>
      </c>
      <c r="D900" s="63">
        <v>8</v>
      </c>
      <c r="E900" s="64" t="s">
        <v>1514</v>
      </c>
      <c r="F900" s="65">
        <v>6</v>
      </c>
      <c r="G900" s="65" t="s">
        <v>656</v>
      </c>
      <c r="H900" s="65" t="s">
        <v>656</v>
      </c>
      <c r="I900" s="66" t="s">
        <v>1560</v>
      </c>
    </row>
    <row r="901" spans="1:9" ht="15.75" customHeight="1">
      <c r="D901" s="70">
        <v>8</v>
      </c>
      <c r="E901" s="71" t="s">
        <v>1514</v>
      </c>
      <c r="F901" s="70">
        <v>6</v>
      </c>
      <c r="G901" s="70">
        <v>1</v>
      </c>
      <c r="H901" s="70" t="s">
        <v>656</v>
      </c>
      <c r="I901" s="51" t="s">
        <v>1561</v>
      </c>
    </row>
    <row r="902" spans="1:9" ht="15.75" customHeight="1">
      <c r="D902" s="70">
        <v>8</v>
      </c>
      <c r="E902" s="71" t="s">
        <v>1514</v>
      </c>
      <c r="F902" s="70">
        <v>6</v>
      </c>
      <c r="G902" s="70">
        <v>2</v>
      </c>
      <c r="H902" s="70" t="s">
        <v>656</v>
      </c>
      <c r="I902" s="51" t="s">
        <v>1562</v>
      </c>
    </row>
    <row r="903" spans="1:9" ht="15.75" customHeight="1">
      <c r="D903" s="70">
        <v>8</v>
      </c>
      <c r="E903" s="71" t="s">
        <v>1514</v>
      </c>
      <c r="F903" s="70">
        <v>6</v>
      </c>
      <c r="G903" s="70">
        <v>3</v>
      </c>
      <c r="H903" s="70" t="s">
        <v>656</v>
      </c>
      <c r="I903" s="51" t="s">
        <v>1563</v>
      </c>
    </row>
    <row r="904" spans="1:9" ht="15.75" customHeight="1">
      <c r="D904" s="70">
        <v>8</v>
      </c>
      <c r="E904" s="71" t="s">
        <v>1514</v>
      </c>
      <c r="F904" s="70">
        <v>6</v>
      </c>
      <c r="G904" s="70">
        <v>4</v>
      </c>
      <c r="H904" s="70" t="s">
        <v>656</v>
      </c>
      <c r="I904" s="51" t="s">
        <v>1564</v>
      </c>
    </row>
    <row r="905" spans="1:9" ht="15.75" customHeight="1">
      <c r="C905" s="62">
        <v>2</v>
      </c>
      <c r="D905" s="63">
        <v>8</v>
      </c>
      <c r="E905" s="64" t="s">
        <v>1514</v>
      </c>
      <c r="F905" s="65">
        <v>7</v>
      </c>
      <c r="G905" s="65" t="s">
        <v>656</v>
      </c>
      <c r="H905" s="65" t="s">
        <v>656</v>
      </c>
      <c r="I905" s="66" t="s">
        <v>1565</v>
      </c>
    </row>
    <row r="906" spans="1:9" ht="15.75" customHeight="1">
      <c r="D906" s="70">
        <v>8</v>
      </c>
      <c r="E906" s="71" t="s">
        <v>1514</v>
      </c>
      <c r="F906" s="70">
        <v>7</v>
      </c>
      <c r="G906" s="70">
        <v>1</v>
      </c>
      <c r="H906" s="70" t="s">
        <v>656</v>
      </c>
      <c r="I906" s="51" t="s">
        <v>1566</v>
      </c>
    </row>
    <row r="907" spans="1:9" ht="15.75" customHeight="1">
      <c r="D907" s="70">
        <v>8</v>
      </c>
      <c r="E907" s="71" t="s">
        <v>1514</v>
      </c>
      <c r="F907" s="70">
        <v>7</v>
      </c>
      <c r="G907" s="70">
        <v>2</v>
      </c>
      <c r="H907" s="70" t="s">
        <v>656</v>
      </c>
      <c r="I907" s="51" t="s">
        <v>1567</v>
      </c>
    </row>
    <row r="908" spans="1:9" ht="15.75" customHeight="1">
      <c r="D908" s="70">
        <v>8</v>
      </c>
      <c r="E908" s="71" t="s">
        <v>1514</v>
      </c>
      <c r="F908" s="70">
        <v>7</v>
      </c>
      <c r="G908" s="70">
        <v>3</v>
      </c>
      <c r="H908" s="70" t="s">
        <v>656</v>
      </c>
      <c r="I908" s="51" t="s">
        <v>1568</v>
      </c>
    </row>
    <row r="909" spans="1:9" ht="15.75" customHeight="1">
      <c r="A909" s="69"/>
      <c r="B909" s="69"/>
      <c r="C909" s="69"/>
      <c r="D909" s="72">
        <v>8</v>
      </c>
      <c r="E909" s="73" t="s">
        <v>1514</v>
      </c>
      <c r="F909" s="72">
        <v>7</v>
      </c>
      <c r="G909" s="72">
        <v>3</v>
      </c>
      <c r="H909" s="72">
        <v>1</v>
      </c>
      <c r="I909" s="74" t="s">
        <v>1569</v>
      </c>
    </row>
    <row r="910" spans="1:9" ht="15.75" customHeight="1">
      <c r="A910" s="69"/>
      <c r="B910" s="69"/>
      <c r="C910" s="69"/>
      <c r="D910" s="72">
        <v>8</v>
      </c>
      <c r="E910" s="73" t="s">
        <v>1514</v>
      </c>
      <c r="F910" s="72">
        <v>7</v>
      </c>
      <c r="G910" s="72">
        <v>3</v>
      </c>
      <c r="H910" s="72">
        <v>2</v>
      </c>
      <c r="I910" s="74" t="s">
        <v>1570</v>
      </c>
    </row>
    <row r="911" spans="1:9" ht="15.75" customHeight="1">
      <c r="A911" s="69"/>
      <c r="B911" s="69"/>
      <c r="C911" s="69"/>
      <c r="D911" s="72">
        <v>8</v>
      </c>
      <c r="E911" s="73" t="s">
        <v>1514</v>
      </c>
      <c r="F911" s="72">
        <v>7</v>
      </c>
      <c r="G911" s="72">
        <v>3</v>
      </c>
      <c r="H911" s="72">
        <v>3</v>
      </c>
      <c r="I911" s="74" t="s">
        <v>1571</v>
      </c>
    </row>
    <row r="912" spans="1:9" ht="15.75" customHeight="1">
      <c r="A912" s="69"/>
      <c r="B912" s="69"/>
      <c r="C912" s="69"/>
      <c r="D912" s="72">
        <v>8</v>
      </c>
      <c r="E912" s="73" t="s">
        <v>1514</v>
      </c>
      <c r="F912" s="72">
        <v>7</v>
      </c>
      <c r="G912" s="72">
        <v>3</v>
      </c>
      <c r="H912" s="72">
        <v>4</v>
      </c>
      <c r="I912" s="74" t="s">
        <v>1572</v>
      </c>
    </row>
    <row r="913" spans="1:9" ht="15.75" customHeight="1">
      <c r="A913" s="69"/>
      <c r="B913" s="69"/>
      <c r="C913" s="69"/>
      <c r="D913" s="72">
        <v>8</v>
      </c>
      <c r="E913" s="73" t="s">
        <v>1514</v>
      </c>
      <c r="F913" s="72">
        <v>7</v>
      </c>
      <c r="G913" s="72">
        <v>3</v>
      </c>
      <c r="H913" s="72">
        <v>5</v>
      </c>
      <c r="I913" s="74" t="s">
        <v>1573</v>
      </c>
    </row>
    <row r="914" spans="1:9" ht="15.75" customHeight="1">
      <c r="D914" s="70">
        <v>8</v>
      </c>
      <c r="E914" s="71" t="s">
        <v>1514</v>
      </c>
      <c r="F914" s="70">
        <v>7</v>
      </c>
      <c r="G914" s="70">
        <v>4</v>
      </c>
      <c r="H914" s="70" t="s">
        <v>656</v>
      </c>
      <c r="I914" s="51" t="s">
        <v>1574</v>
      </c>
    </row>
    <row r="915" spans="1:9" ht="15.75" customHeight="1">
      <c r="D915" s="70">
        <v>8</v>
      </c>
      <c r="E915" s="71" t="s">
        <v>1514</v>
      </c>
      <c r="F915" s="70">
        <v>7</v>
      </c>
      <c r="G915" s="70">
        <v>5</v>
      </c>
      <c r="H915" s="70" t="s">
        <v>656</v>
      </c>
      <c r="I915" s="51" t="s">
        <v>1575</v>
      </c>
    </row>
    <row r="916" spans="1:9" ht="15.75" customHeight="1">
      <c r="D916" s="70">
        <v>8</v>
      </c>
      <c r="E916" s="71" t="s">
        <v>1514</v>
      </c>
      <c r="F916" s="70">
        <v>7</v>
      </c>
      <c r="G916" s="70">
        <v>6</v>
      </c>
      <c r="H916" s="70" t="s">
        <v>656</v>
      </c>
      <c r="I916" s="51" t="s">
        <v>1576</v>
      </c>
    </row>
    <row r="917" spans="1:9" ht="15.75" customHeight="1">
      <c r="C917" s="62">
        <v>2</v>
      </c>
      <c r="D917" s="63">
        <v>8</v>
      </c>
      <c r="E917" s="64" t="s">
        <v>1514</v>
      </c>
      <c r="F917" s="65" t="s">
        <v>1577</v>
      </c>
      <c r="G917" s="65" t="s">
        <v>656</v>
      </c>
      <c r="H917" s="65" t="s">
        <v>656</v>
      </c>
      <c r="I917" s="66" t="s">
        <v>947</v>
      </c>
    </row>
    <row r="918" spans="1:9" ht="15.75" customHeight="1">
      <c r="D918" s="70">
        <v>8</v>
      </c>
      <c r="E918" s="71" t="s">
        <v>1514</v>
      </c>
      <c r="F918" s="70" t="s">
        <v>1577</v>
      </c>
      <c r="G918" s="70">
        <v>1</v>
      </c>
      <c r="H918" s="70" t="s">
        <v>656</v>
      </c>
      <c r="I918" s="51" t="s">
        <v>1578</v>
      </c>
    </row>
    <row r="919" spans="1:9" ht="15.75" customHeight="1">
      <c r="D919" s="70">
        <v>8</v>
      </c>
      <c r="E919" s="71" t="s">
        <v>1514</v>
      </c>
      <c r="F919" s="70" t="s">
        <v>1577</v>
      </c>
      <c r="G919" s="70">
        <v>2</v>
      </c>
      <c r="H919" s="70" t="s">
        <v>656</v>
      </c>
      <c r="I919" s="51" t="s">
        <v>1579</v>
      </c>
    </row>
    <row r="920" spans="1:9" ht="15.75" customHeight="1">
      <c r="D920" s="70">
        <v>8</v>
      </c>
      <c r="E920" s="71" t="s">
        <v>1514</v>
      </c>
      <c r="F920" s="70" t="s">
        <v>1577</v>
      </c>
      <c r="G920" s="70">
        <v>3</v>
      </c>
      <c r="H920" s="70" t="s">
        <v>656</v>
      </c>
      <c r="I920" s="51" t="s">
        <v>1580</v>
      </c>
    </row>
    <row r="921" spans="1:9" ht="15.75" customHeight="1">
      <c r="D921" s="70">
        <v>8</v>
      </c>
      <c r="E921" s="71" t="s">
        <v>1514</v>
      </c>
      <c r="F921" s="70" t="s">
        <v>1577</v>
      </c>
      <c r="G921" s="70">
        <v>4</v>
      </c>
      <c r="H921" s="70" t="s">
        <v>656</v>
      </c>
      <c r="I921" s="51" t="s">
        <v>1581</v>
      </c>
    </row>
    <row r="922" spans="1:9" ht="15.75" customHeight="1">
      <c r="D922" s="70">
        <v>8</v>
      </c>
      <c r="E922" s="71" t="s">
        <v>1514</v>
      </c>
      <c r="F922" s="70" t="s">
        <v>1577</v>
      </c>
      <c r="G922" s="70">
        <v>5</v>
      </c>
      <c r="H922" s="70" t="s">
        <v>656</v>
      </c>
      <c r="I922" s="51" t="s">
        <v>1582</v>
      </c>
    </row>
    <row r="923" spans="1:9" ht="15.75" customHeight="1">
      <c r="D923" s="70">
        <v>8</v>
      </c>
      <c r="E923" s="71" t="s">
        <v>1514</v>
      </c>
      <c r="F923" s="70" t="s">
        <v>1577</v>
      </c>
      <c r="G923" s="70">
        <v>6</v>
      </c>
      <c r="H923" s="70" t="s">
        <v>656</v>
      </c>
      <c r="I923" s="51" t="s">
        <v>1583</v>
      </c>
    </row>
    <row r="924" spans="1:9" ht="15.75" customHeight="1">
      <c r="D924" s="70">
        <v>8</v>
      </c>
      <c r="E924" s="71" t="s">
        <v>1514</v>
      </c>
      <c r="F924" s="70" t="s">
        <v>1577</v>
      </c>
      <c r="G924" s="70">
        <v>7</v>
      </c>
      <c r="H924" s="70" t="s">
        <v>656</v>
      </c>
      <c r="I924" s="51" t="s">
        <v>1584</v>
      </c>
    </row>
    <row r="925" spans="1:9" ht="15.75" customHeight="1">
      <c r="D925" s="70">
        <v>8</v>
      </c>
      <c r="E925" s="71" t="s">
        <v>1514</v>
      </c>
      <c r="F925" s="70" t="s">
        <v>1577</v>
      </c>
      <c r="G925" s="70">
        <v>8</v>
      </c>
      <c r="H925" s="70" t="s">
        <v>656</v>
      </c>
      <c r="I925" s="51" t="s">
        <v>1585</v>
      </c>
    </row>
    <row r="926" spans="1:9" ht="15.75" customHeight="1">
      <c r="C926" s="62">
        <v>2</v>
      </c>
      <c r="D926" s="63">
        <v>8</v>
      </c>
      <c r="E926" s="64" t="s">
        <v>1514</v>
      </c>
      <c r="F926" s="65">
        <v>9</v>
      </c>
      <c r="G926" s="65" t="s">
        <v>656</v>
      </c>
      <c r="H926" s="65" t="s">
        <v>656</v>
      </c>
      <c r="I926" s="66" t="s">
        <v>1174</v>
      </c>
    </row>
    <row r="927" spans="1:9" ht="15.75" customHeight="1">
      <c r="C927" s="62">
        <v>2</v>
      </c>
      <c r="D927" s="63">
        <v>8</v>
      </c>
      <c r="E927" s="64" t="s">
        <v>1514</v>
      </c>
      <c r="F927" s="65" t="s">
        <v>1586</v>
      </c>
      <c r="G927" s="65" t="s">
        <v>656</v>
      </c>
      <c r="H927" s="65" t="s">
        <v>656</v>
      </c>
      <c r="I927" s="66" t="s">
        <v>1587</v>
      </c>
    </row>
    <row r="928" spans="1:9" ht="15.75" customHeight="1">
      <c r="D928" s="70">
        <v>8</v>
      </c>
      <c r="E928" s="71" t="s">
        <v>1514</v>
      </c>
      <c r="F928" s="70" t="s">
        <v>1586</v>
      </c>
      <c r="G928" s="70">
        <v>1</v>
      </c>
      <c r="H928" s="70" t="s">
        <v>656</v>
      </c>
      <c r="I928" s="51" t="s">
        <v>1588</v>
      </c>
    </row>
    <row r="929" spans="1:9" ht="15.75" customHeight="1">
      <c r="A929" s="69"/>
      <c r="B929" s="69"/>
      <c r="C929" s="69"/>
      <c r="D929" s="72">
        <v>8</v>
      </c>
      <c r="E929" s="73" t="s">
        <v>1514</v>
      </c>
      <c r="F929" s="72" t="s">
        <v>1586</v>
      </c>
      <c r="G929" s="72">
        <v>1</v>
      </c>
      <c r="H929" s="72">
        <v>1</v>
      </c>
      <c r="I929" s="74" t="s">
        <v>1589</v>
      </c>
    </row>
    <row r="930" spans="1:9" ht="15.75" customHeight="1">
      <c r="A930" s="69"/>
      <c r="B930" s="69"/>
      <c r="C930" s="69"/>
      <c r="D930" s="72">
        <v>8</v>
      </c>
      <c r="E930" s="73" t="s">
        <v>1514</v>
      </c>
      <c r="F930" s="72" t="s">
        <v>1586</v>
      </c>
      <c r="G930" s="72">
        <v>1</v>
      </c>
      <c r="H930" s="72">
        <v>2</v>
      </c>
      <c r="I930" s="74" t="s">
        <v>1590</v>
      </c>
    </row>
    <row r="931" spans="1:9" ht="15.75" customHeight="1">
      <c r="A931" s="69"/>
      <c r="B931" s="69"/>
      <c r="C931" s="69"/>
      <c r="D931" s="72">
        <v>8</v>
      </c>
      <c r="E931" s="73" t="s">
        <v>1514</v>
      </c>
      <c r="F931" s="72" t="s">
        <v>1586</v>
      </c>
      <c r="G931" s="72">
        <v>1</v>
      </c>
      <c r="H931" s="72">
        <v>3</v>
      </c>
      <c r="I931" s="74" t="s">
        <v>1591</v>
      </c>
    </row>
    <row r="932" spans="1:9" ht="15.75" customHeight="1">
      <c r="A932" s="69"/>
      <c r="B932" s="69"/>
      <c r="C932" s="69"/>
      <c r="D932" s="72">
        <v>8</v>
      </c>
      <c r="E932" s="73" t="s">
        <v>1514</v>
      </c>
      <c r="F932" s="72" t="s">
        <v>1586</v>
      </c>
      <c r="G932" s="72">
        <v>1</v>
      </c>
      <c r="H932" s="72">
        <v>4</v>
      </c>
      <c r="I932" s="74" t="s">
        <v>1592</v>
      </c>
    </row>
    <row r="933" spans="1:9" ht="15.75" customHeight="1">
      <c r="A933" s="69"/>
      <c r="B933" s="69"/>
      <c r="C933" s="69"/>
      <c r="D933" s="72">
        <v>8</v>
      </c>
      <c r="E933" s="73" t="s">
        <v>1514</v>
      </c>
      <c r="F933" s="72" t="s">
        <v>1586</v>
      </c>
      <c r="G933" s="72">
        <v>1</v>
      </c>
      <c r="H933" s="72">
        <v>5</v>
      </c>
      <c r="I933" s="74" t="s">
        <v>1593</v>
      </c>
    </row>
    <row r="934" spans="1:9" ht="15.75" customHeight="1">
      <c r="D934" s="70">
        <v>8</v>
      </c>
      <c r="E934" s="71" t="s">
        <v>1514</v>
      </c>
      <c r="F934" s="70" t="s">
        <v>1586</v>
      </c>
      <c r="G934" s="70">
        <v>2</v>
      </c>
      <c r="H934" s="70" t="s">
        <v>656</v>
      </c>
      <c r="I934" s="51" t="s">
        <v>1594</v>
      </c>
    </row>
    <row r="935" spans="1:9" ht="15.75" customHeight="1">
      <c r="D935" s="70">
        <v>8</v>
      </c>
      <c r="E935" s="71" t="s">
        <v>1514</v>
      </c>
      <c r="F935" s="70" t="s">
        <v>1586</v>
      </c>
      <c r="G935" s="70">
        <v>3</v>
      </c>
      <c r="H935" s="70" t="s">
        <v>656</v>
      </c>
      <c r="I935" s="51" t="s">
        <v>1595</v>
      </c>
    </row>
    <row r="936" spans="1:9" ht="15.75" customHeight="1">
      <c r="D936" s="70">
        <v>8</v>
      </c>
      <c r="E936" s="71" t="s">
        <v>1514</v>
      </c>
      <c r="F936" s="70" t="s">
        <v>1586</v>
      </c>
      <c r="G936" s="70">
        <v>4</v>
      </c>
      <c r="H936" s="70" t="s">
        <v>656</v>
      </c>
      <c r="I936" s="51" t="s">
        <v>1596</v>
      </c>
    </row>
    <row r="937" spans="1:9" ht="15.75" customHeight="1">
      <c r="D937" s="70">
        <v>8</v>
      </c>
      <c r="E937" s="71" t="s">
        <v>1514</v>
      </c>
      <c r="F937" s="70" t="s">
        <v>1586</v>
      </c>
      <c r="G937" s="70">
        <v>5</v>
      </c>
      <c r="H937" s="70" t="s">
        <v>656</v>
      </c>
      <c r="I937" s="51" t="s">
        <v>1597</v>
      </c>
    </row>
    <row r="938" spans="1:9" ht="15.75" customHeight="1">
      <c r="D938" s="70">
        <v>8</v>
      </c>
      <c r="E938" s="71" t="s">
        <v>1514</v>
      </c>
      <c r="F938" s="70" t="s">
        <v>1586</v>
      </c>
      <c r="G938" s="70">
        <v>6</v>
      </c>
      <c r="H938" s="70" t="s">
        <v>656</v>
      </c>
      <c r="I938" s="51" t="s">
        <v>1598</v>
      </c>
    </row>
    <row r="939" spans="1:9" ht="15.75" customHeight="1">
      <c r="D939" s="70">
        <v>8</v>
      </c>
      <c r="E939" s="71" t="s">
        <v>1514</v>
      </c>
      <c r="F939" s="70" t="s">
        <v>1586</v>
      </c>
      <c r="G939" s="70">
        <v>7</v>
      </c>
      <c r="H939" s="70" t="s">
        <v>656</v>
      </c>
      <c r="I939" s="51" t="s">
        <v>1599</v>
      </c>
    </row>
    <row r="940" spans="1:9" ht="15.75" customHeight="1">
      <c r="D940" s="70">
        <v>8</v>
      </c>
      <c r="E940" s="71" t="s">
        <v>1514</v>
      </c>
      <c r="F940" s="70" t="s">
        <v>1586</v>
      </c>
      <c r="G940" s="70">
        <v>8</v>
      </c>
      <c r="H940" s="70" t="s">
        <v>656</v>
      </c>
      <c r="I940" s="51" t="s">
        <v>1600</v>
      </c>
    </row>
    <row r="941" spans="1:9" ht="15.75" customHeight="1">
      <c r="A941" s="69"/>
      <c r="B941" s="69"/>
      <c r="C941" s="69"/>
      <c r="D941" s="72">
        <v>8</v>
      </c>
      <c r="E941" s="73" t="s">
        <v>1514</v>
      </c>
      <c r="F941" s="72" t="s">
        <v>1586</v>
      </c>
      <c r="G941" s="72">
        <v>8</v>
      </c>
      <c r="H941" s="72">
        <v>1</v>
      </c>
      <c r="I941" s="74" t="s">
        <v>1601</v>
      </c>
    </row>
    <row r="942" spans="1:9" ht="15.75" customHeight="1">
      <c r="A942" s="69"/>
      <c r="B942" s="69"/>
      <c r="C942" s="69"/>
      <c r="D942" s="72">
        <v>8</v>
      </c>
      <c r="E942" s="73" t="s">
        <v>1514</v>
      </c>
      <c r="F942" s="72" t="s">
        <v>1586</v>
      </c>
      <c r="G942" s="72">
        <v>8</v>
      </c>
      <c r="H942" s="72">
        <v>2</v>
      </c>
      <c r="I942" s="74" t="s">
        <v>1602</v>
      </c>
    </row>
    <row r="943" spans="1:9" ht="15.75" customHeight="1">
      <c r="A943" s="69"/>
      <c r="B943" s="69"/>
      <c r="C943" s="69"/>
      <c r="D943" s="72">
        <v>8</v>
      </c>
      <c r="E943" s="73" t="s">
        <v>1514</v>
      </c>
      <c r="F943" s="72" t="s">
        <v>1586</v>
      </c>
      <c r="G943" s="72">
        <v>8</v>
      </c>
      <c r="H943" s="72">
        <v>3</v>
      </c>
      <c r="I943" s="74" t="s">
        <v>1603</v>
      </c>
    </row>
    <row r="944" spans="1:9" ht="15.75" customHeight="1">
      <c r="D944" s="70">
        <v>8</v>
      </c>
      <c r="E944" s="71" t="s">
        <v>1514</v>
      </c>
      <c r="F944" s="70" t="s">
        <v>1586</v>
      </c>
      <c r="G944" s="70">
        <v>9</v>
      </c>
      <c r="H944" s="70" t="s">
        <v>656</v>
      </c>
      <c r="I944" s="51" t="s">
        <v>1604</v>
      </c>
    </row>
    <row r="945" spans="1:9" ht="15.75" customHeight="1">
      <c r="A945" s="69"/>
      <c r="B945" s="69"/>
      <c r="C945" s="69"/>
      <c r="D945" s="72">
        <v>8</v>
      </c>
      <c r="E945" s="73" t="s">
        <v>1514</v>
      </c>
      <c r="F945" s="72" t="s">
        <v>1586</v>
      </c>
      <c r="G945" s="72">
        <v>9</v>
      </c>
      <c r="H945" s="72" t="s">
        <v>656</v>
      </c>
      <c r="I945" s="74" t="s">
        <v>1605</v>
      </c>
    </row>
    <row r="946" spans="1:9" ht="15.75" customHeight="1">
      <c r="A946" s="69"/>
      <c r="B946" s="69"/>
      <c r="C946" s="69"/>
      <c r="D946" s="72">
        <v>8</v>
      </c>
      <c r="E946" s="73" t="s">
        <v>1514</v>
      </c>
      <c r="F946" s="72" t="s">
        <v>1586</v>
      </c>
      <c r="G946" s="72">
        <v>9</v>
      </c>
      <c r="H946" s="72" t="s">
        <v>656</v>
      </c>
      <c r="I946" s="74" t="s">
        <v>1606</v>
      </c>
    </row>
    <row r="947" spans="1:9" ht="15.75" customHeight="1">
      <c r="A947" s="69"/>
      <c r="B947" s="69"/>
      <c r="C947" s="69"/>
      <c r="D947" s="72">
        <v>8</v>
      </c>
      <c r="E947" s="73" t="s">
        <v>1514</v>
      </c>
      <c r="F947" s="72" t="s">
        <v>1586</v>
      </c>
      <c r="G947" s="72">
        <v>9</v>
      </c>
      <c r="H947" s="72" t="s">
        <v>656</v>
      </c>
      <c r="I947" s="74" t="s">
        <v>1607</v>
      </c>
    </row>
    <row r="948" spans="1:9" ht="15.75" customHeight="1">
      <c r="C948" s="62">
        <v>2</v>
      </c>
      <c r="D948" s="63">
        <v>8</v>
      </c>
      <c r="E948" s="64" t="s">
        <v>1514</v>
      </c>
      <c r="F948" s="65" t="s">
        <v>1608</v>
      </c>
      <c r="G948" s="65" t="s">
        <v>656</v>
      </c>
      <c r="H948" s="65" t="s">
        <v>656</v>
      </c>
      <c r="I948" s="66" t="s">
        <v>1609</v>
      </c>
    </row>
    <row r="949" spans="1:9" ht="15.75" customHeight="1">
      <c r="D949" s="70">
        <v>8</v>
      </c>
      <c r="E949" s="71" t="s">
        <v>1514</v>
      </c>
      <c r="F949" s="70" t="s">
        <v>1608</v>
      </c>
      <c r="G949" s="70">
        <v>1</v>
      </c>
      <c r="H949" s="70" t="s">
        <v>656</v>
      </c>
      <c r="I949" s="51" t="s">
        <v>1610</v>
      </c>
    </row>
    <row r="950" spans="1:9" ht="15.75" customHeight="1">
      <c r="D950" s="70">
        <v>8</v>
      </c>
      <c r="E950" s="71" t="s">
        <v>1514</v>
      </c>
      <c r="F950" s="70" t="s">
        <v>1608</v>
      </c>
      <c r="G950" s="70">
        <v>2</v>
      </c>
      <c r="H950" s="70" t="s">
        <v>656</v>
      </c>
      <c r="I950" s="51" t="s">
        <v>1611</v>
      </c>
    </row>
    <row r="951" spans="1:9" ht="15.75" customHeight="1">
      <c r="D951" s="70">
        <v>8</v>
      </c>
      <c r="E951" s="71" t="s">
        <v>1514</v>
      </c>
      <c r="F951" s="70" t="s">
        <v>1608</v>
      </c>
      <c r="G951" s="70">
        <v>3</v>
      </c>
      <c r="H951" s="70" t="s">
        <v>656</v>
      </c>
      <c r="I951" s="51" t="s">
        <v>1612</v>
      </c>
    </row>
    <row r="952" spans="1:9" ht="15.75" customHeight="1">
      <c r="D952" s="70">
        <v>8</v>
      </c>
      <c r="E952" s="71" t="s">
        <v>1514</v>
      </c>
      <c r="F952" s="70" t="s">
        <v>1608</v>
      </c>
      <c r="G952" s="70">
        <v>4</v>
      </c>
      <c r="H952" s="70" t="s">
        <v>656</v>
      </c>
      <c r="I952" s="51" t="s">
        <v>1613</v>
      </c>
    </row>
    <row r="953" spans="1:9" ht="15.75" customHeight="1">
      <c r="D953" s="70">
        <v>8</v>
      </c>
      <c r="E953" s="71" t="s">
        <v>1514</v>
      </c>
      <c r="F953" s="70" t="s">
        <v>1608</v>
      </c>
      <c r="G953" s="70">
        <v>5</v>
      </c>
      <c r="H953" s="70" t="s">
        <v>656</v>
      </c>
      <c r="I953" s="51" t="s">
        <v>1614</v>
      </c>
    </row>
    <row r="954" spans="1:9" ht="15.75" customHeight="1">
      <c r="A954" s="69"/>
      <c r="B954" s="69"/>
      <c r="C954" s="69"/>
      <c r="D954" s="72">
        <v>8</v>
      </c>
      <c r="E954" s="73" t="s">
        <v>1514</v>
      </c>
      <c r="F954" s="72" t="s">
        <v>1608</v>
      </c>
      <c r="G954" s="72">
        <v>5</v>
      </c>
      <c r="H954" s="72">
        <v>1</v>
      </c>
      <c r="I954" s="74" t="s">
        <v>1615</v>
      </c>
    </row>
    <row r="955" spans="1:9" ht="15.75" customHeight="1">
      <c r="A955" s="69"/>
      <c r="B955" s="69"/>
      <c r="C955" s="69"/>
      <c r="D955" s="72">
        <v>8</v>
      </c>
      <c r="E955" s="73" t="s">
        <v>1514</v>
      </c>
      <c r="F955" s="72" t="s">
        <v>1608</v>
      </c>
      <c r="G955" s="72">
        <v>5</v>
      </c>
      <c r="H955" s="72">
        <v>2</v>
      </c>
      <c r="I955" s="74" t="s">
        <v>1616</v>
      </c>
    </row>
    <row r="956" spans="1:9" ht="15.75" customHeight="1">
      <c r="C956" s="62">
        <v>2</v>
      </c>
      <c r="D956" s="63">
        <v>8</v>
      </c>
      <c r="E956" s="64" t="s">
        <v>1514</v>
      </c>
      <c r="F956" s="65" t="s">
        <v>956</v>
      </c>
      <c r="G956" s="65" t="s">
        <v>656</v>
      </c>
      <c r="H956" s="65" t="s">
        <v>656</v>
      </c>
      <c r="I956" s="66" t="s">
        <v>1617</v>
      </c>
    </row>
    <row r="957" spans="1:9" ht="15.75" customHeight="1">
      <c r="D957" s="70">
        <v>8</v>
      </c>
      <c r="E957" s="71" t="s">
        <v>1514</v>
      </c>
      <c r="F957" s="70" t="s">
        <v>956</v>
      </c>
      <c r="G957" s="70">
        <v>1</v>
      </c>
      <c r="H957" s="70" t="s">
        <v>656</v>
      </c>
      <c r="I957" s="51" t="s">
        <v>1618</v>
      </c>
    </row>
    <row r="958" spans="1:9" ht="15.75" customHeight="1">
      <c r="D958" s="70">
        <v>8</v>
      </c>
      <c r="E958" s="71" t="s">
        <v>1514</v>
      </c>
      <c r="F958" s="70" t="s">
        <v>956</v>
      </c>
      <c r="G958" s="70">
        <v>2</v>
      </c>
      <c r="H958" s="70" t="s">
        <v>656</v>
      </c>
      <c r="I958" s="51" t="s">
        <v>1619</v>
      </c>
    </row>
    <row r="959" spans="1:9" ht="15.75" customHeight="1">
      <c r="D959" s="70">
        <v>8</v>
      </c>
      <c r="E959" s="71" t="s">
        <v>1514</v>
      </c>
      <c r="F959" s="70" t="s">
        <v>956</v>
      </c>
      <c r="G959" s="70">
        <v>3</v>
      </c>
      <c r="H959" s="70" t="s">
        <v>656</v>
      </c>
      <c r="I959" s="51" t="s">
        <v>1620</v>
      </c>
    </row>
    <row r="960" spans="1:9" ht="15.75" customHeight="1">
      <c r="D960" s="70">
        <v>8</v>
      </c>
      <c r="E960" s="71" t="s">
        <v>1514</v>
      </c>
      <c r="F960" s="70" t="s">
        <v>956</v>
      </c>
      <c r="G960" s="70">
        <v>4</v>
      </c>
      <c r="H960" s="70" t="s">
        <v>656</v>
      </c>
      <c r="I960" s="51" t="s">
        <v>1621</v>
      </c>
    </row>
    <row r="961" spans="1:9" ht="15.75" customHeight="1">
      <c r="D961" s="70">
        <v>8</v>
      </c>
      <c r="E961" s="71" t="s">
        <v>1514</v>
      </c>
      <c r="F961" s="70" t="s">
        <v>956</v>
      </c>
      <c r="G961" s="70">
        <v>5</v>
      </c>
      <c r="H961" s="70" t="s">
        <v>656</v>
      </c>
      <c r="I961" s="51" t="s">
        <v>1622</v>
      </c>
    </row>
    <row r="962" spans="1:9" ht="15.75" customHeight="1">
      <c r="D962" s="70">
        <v>8</v>
      </c>
      <c r="E962" s="71" t="s">
        <v>1514</v>
      </c>
      <c r="F962" s="70" t="s">
        <v>956</v>
      </c>
      <c r="G962" s="70">
        <v>6</v>
      </c>
      <c r="H962" s="70" t="s">
        <v>656</v>
      </c>
      <c r="I962" s="51" t="s">
        <v>1623</v>
      </c>
    </row>
    <row r="963" spans="1:9" ht="15.75" customHeight="1">
      <c r="B963" s="59">
        <v>1</v>
      </c>
      <c r="C963" s="59">
        <v>1</v>
      </c>
      <c r="D963" s="60">
        <v>9</v>
      </c>
      <c r="E963" s="56" t="s">
        <v>1624</v>
      </c>
      <c r="F963" s="56"/>
      <c r="G963" s="56"/>
      <c r="H963" s="56"/>
      <c r="I963" s="61" t="s">
        <v>1625</v>
      </c>
    </row>
    <row r="964" spans="1:9" ht="15.75" customHeight="1">
      <c r="C964" s="62">
        <v>2</v>
      </c>
      <c r="D964" s="63">
        <v>9</v>
      </c>
      <c r="E964" s="64" t="s">
        <v>1624</v>
      </c>
      <c r="F964" s="65">
        <v>1</v>
      </c>
      <c r="G964" s="65" t="s">
        <v>656</v>
      </c>
      <c r="H964" s="65" t="s">
        <v>656</v>
      </c>
      <c r="I964" s="66" t="s">
        <v>1626</v>
      </c>
    </row>
    <row r="965" spans="1:9" ht="15.75" customHeight="1">
      <c r="D965" s="70">
        <v>9</v>
      </c>
      <c r="E965" s="71" t="s">
        <v>1624</v>
      </c>
      <c r="F965" s="70">
        <v>1</v>
      </c>
      <c r="G965" s="70">
        <v>1</v>
      </c>
      <c r="H965" s="70" t="s">
        <v>656</v>
      </c>
      <c r="I965" s="51" t="s">
        <v>1627</v>
      </c>
    </row>
    <row r="966" spans="1:9" ht="15.75" customHeight="1">
      <c r="D966" s="70">
        <v>9</v>
      </c>
      <c r="E966" s="71" t="s">
        <v>1624</v>
      </c>
      <c r="F966" s="70">
        <v>1</v>
      </c>
      <c r="G966" s="70">
        <v>2</v>
      </c>
      <c r="H966" s="70" t="s">
        <v>656</v>
      </c>
      <c r="I966" s="51" t="s">
        <v>1628</v>
      </c>
    </row>
    <row r="967" spans="1:9" ht="15.75" customHeight="1">
      <c r="D967" s="70">
        <v>9</v>
      </c>
      <c r="E967" s="71" t="s">
        <v>1624</v>
      </c>
      <c r="F967" s="70">
        <v>1</v>
      </c>
      <c r="G967" s="70">
        <v>3</v>
      </c>
      <c r="H967" s="70" t="s">
        <v>656</v>
      </c>
      <c r="I967" s="51" t="s">
        <v>1629</v>
      </c>
    </row>
    <row r="968" spans="1:9" ht="15.75" customHeight="1">
      <c r="D968" s="70">
        <v>9</v>
      </c>
      <c r="E968" s="71" t="s">
        <v>1624</v>
      </c>
      <c r="F968" s="70">
        <v>1</v>
      </c>
      <c r="G968" s="70">
        <v>4</v>
      </c>
      <c r="H968" s="70" t="s">
        <v>656</v>
      </c>
      <c r="I968" s="51" t="s">
        <v>1630</v>
      </c>
    </row>
    <row r="969" spans="1:9" ht="15.75" customHeight="1">
      <c r="C969" s="62">
        <v>2</v>
      </c>
      <c r="D969" s="63">
        <v>9</v>
      </c>
      <c r="E969" s="64" t="s">
        <v>1624</v>
      </c>
      <c r="F969" s="65" t="s">
        <v>1577</v>
      </c>
      <c r="G969" s="65" t="s">
        <v>656</v>
      </c>
      <c r="H969" s="65" t="s">
        <v>656</v>
      </c>
      <c r="I969" s="66" t="s">
        <v>1631</v>
      </c>
    </row>
    <row r="970" spans="1:9" ht="15.75" customHeight="1">
      <c r="D970" s="70">
        <v>9</v>
      </c>
      <c r="E970" s="71" t="s">
        <v>1624</v>
      </c>
      <c r="F970" s="70" t="s">
        <v>1577</v>
      </c>
      <c r="G970" s="70">
        <v>1</v>
      </c>
      <c r="H970" s="70" t="s">
        <v>656</v>
      </c>
      <c r="I970" s="51" t="s">
        <v>1632</v>
      </c>
    </row>
    <row r="971" spans="1:9" ht="15.75" customHeight="1">
      <c r="D971" s="70">
        <v>9</v>
      </c>
      <c r="E971" s="71" t="s">
        <v>1624</v>
      </c>
      <c r="F971" s="70" t="s">
        <v>1577</v>
      </c>
      <c r="G971" s="70">
        <v>2</v>
      </c>
      <c r="H971" s="70" t="s">
        <v>656</v>
      </c>
      <c r="I971" s="51" t="s">
        <v>1633</v>
      </c>
    </row>
    <row r="972" spans="1:9" ht="15.75" customHeight="1">
      <c r="A972" s="69"/>
      <c r="B972" s="69"/>
      <c r="C972" s="69"/>
      <c r="D972" s="72">
        <v>9</v>
      </c>
      <c r="E972" s="73" t="s">
        <v>1624</v>
      </c>
      <c r="F972" s="72" t="s">
        <v>1577</v>
      </c>
      <c r="G972" s="72">
        <v>2</v>
      </c>
      <c r="H972" s="72" t="s">
        <v>656</v>
      </c>
      <c r="I972" s="74" t="s">
        <v>1634</v>
      </c>
    </row>
    <row r="973" spans="1:9" ht="15.75" customHeight="1">
      <c r="A973" s="69"/>
      <c r="B973" s="69"/>
      <c r="C973" s="69"/>
      <c r="D973" s="72">
        <v>9</v>
      </c>
      <c r="E973" s="73" t="s">
        <v>1624</v>
      </c>
      <c r="F973" s="72" t="s">
        <v>1577</v>
      </c>
      <c r="G973" s="72">
        <v>2</v>
      </c>
      <c r="H973" s="72" t="s">
        <v>656</v>
      </c>
      <c r="I973" s="74" t="s">
        <v>1635</v>
      </c>
    </row>
    <row r="974" spans="1:9" ht="15.75" customHeight="1">
      <c r="A974" s="69"/>
      <c r="B974" s="69"/>
      <c r="C974" s="69"/>
      <c r="D974" s="72">
        <v>9</v>
      </c>
      <c r="E974" s="73" t="s">
        <v>1624</v>
      </c>
      <c r="F974" s="72" t="s">
        <v>1577</v>
      </c>
      <c r="G974" s="72">
        <v>2</v>
      </c>
      <c r="H974" s="72" t="s">
        <v>656</v>
      </c>
      <c r="I974" s="74" t="s">
        <v>1636</v>
      </c>
    </row>
    <row r="975" spans="1:9" ht="15.75" customHeight="1">
      <c r="C975" s="62">
        <v>2</v>
      </c>
      <c r="D975" s="63">
        <v>9</v>
      </c>
      <c r="E975" s="64" t="s">
        <v>1624</v>
      </c>
      <c r="F975" s="65" t="s">
        <v>948</v>
      </c>
      <c r="G975" s="65" t="s">
        <v>656</v>
      </c>
      <c r="H975" s="65" t="s">
        <v>656</v>
      </c>
      <c r="I975" s="66" t="s">
        <v>1637</v>
      </c>
    </row>
    <row r="976" spans="1:9" ht="15.75" customHeight="1">
      <c r="C976" s="62">
        <v>2</v>
      </c>
      <c r="D976" s="63">
        <v>9</v>
      </c>
      <c r="E976" s="64" t="s">
        <v>1624</v>
      </c>
      <c r="F976" s="65" t="s">
        <v>1638</v>
      </c>
      <c r="G976" s="65" t="s">
        <v>656</v>
      </c>
      <c r="H976" s="65" t="s">
        <v>656</v>
      </c>
      <c r="I976" s="66" t="s">
        <v>1639</v>
      </c>
    </row>
    <row r="977" spans="3:9" ht="15.75" customHeight="1">
      <c r="D977" s="70">
        <v>9</v>
      </c>
      <c r="E977" s="71" t="s">
        <v>1624</v>
      </c>
      <c r="F977" s="70" t="s">
        <v>1638</v>
      </c>
      <c r="G977" s="70">
        <v>1</v>
      </c>
      <c r="H977" s="70" t="s">
        <v>656</v>
      </c>
      <c r="I977" s="51" t="s">
        <v>1640</v>
      </c>
    </row>
    <row r="978" spans="3:9" ht="15.75" customHeight="1">
      <c r="D978" s="70">
        <v>9</v>
      </c>
      <c r="E978" s="71" t="s">
        <v>1624</v>
      </c>
      <c r="F978" s="70" t="s">
        <v>1638</v>
      </c>
      <c r="G978" s="70">
        <v>2</v>
      </c>
      <c r="H978" s="70" t="s">
        <v>656</v>
      </c>
      <c r="I978" s="51" t="s">
        <v>1641</v>
      </c>
    </row>
    <row r="979" spans="3:9" ht="15.75" customHeight="1">
      <c r="D979" s="70">
        <v>9</v>
      </c>
      <c r="E979" s="71" t="s">
        <v>1624</v>
      </c>
      <c r="F979" s="70" t="s">
        <v>1638</v>
      </c>
      <c r="G979" s="70">
        <v>3</v>
      </c>
      <c r="H979" s="70" t="s">
        <v>656</v>
      </c>
      <c r="I979" s="51" t="s">
        <v>1642</v>
      </c>
    </row>
    <row r="980" spans="3:9" ht="15.75" customHeight="1">
      <c r="D980" s="70">
        <v>9</v>
      </c>
      <c r="E980" s="71" t="s">
        <v>1624</v>
      </c>
      <c r="F980" s="70" t="s">
        <v>1638</v>
      </c>
      <c r="G980" s="70">
        <v>4</v>
      </c>
      <c r="H980" s="70" t="s">
        <v>656</v>
      </c>
      <c r="I980" s="51" t="s">
        <v>1643</v>
      </c>
    </row>
    <row r="981" spans="3:9" ht="15.75" customHeight="1">
      <c r="D981" s="70">
        <v>9</v>
      </c>
      <c r="E981" s="71" t="s">
        <v>1624</v>
      </c>
      <c r="F981" s="70" t="s">
        <v>1638</v>
      </c>
      <c r="G981" s="70">
        <v>5</v>
      </c>
      <c r="H981" s="70" t="s">
        <v>656</v>
      </c>
      <c r="I981" s="51" t="s">
        <v>1644</v>
      </c>
    </row>
    <row r="982" spans="3:9" ht="15.75" customHeight="1">
      <c r="D982" s="70">
        <v>9</v>
      </c>
      <c r="E982" s="71" t="s">
        <v>1624</v>
      </c>
      <c r="F982" s="70" t="s">
        <v>1638</v>
      </c>
      <c r="G982" s="70">
        <v>6</v>
      </c>
      <c r="H982" s="70" t="s">
        <v>656</v>
      </c>
      <c r="I982" s="51" t="s">
        <v>1645</v>
      </c>
    </row>
    <row r="983" spans="3:9" ht="15.75" customHeight="1">
      <c r="D983" s="72">
        <v>9</v>
      </c>
      <c r="E983" s="73" t="s">
        <v>1624</v>
      </c>
      <c r="F983" s="72" t="s">
        <v>1638</v>
      </c>
      <c r="G983" s="72">
        <v>6</v>
      </c>
      <c r="H983" s="72">
        <v>1</v>
      </c>
      <c r="I983" s="74" t="s">
        <v>1646</v>
      </c>
    </row>
    <row r="984" spans="3:9" ht="15.75" customHeight="1">
      <c r="D984" s="72">
        <v>9</v>
      </c>
      <c r="E984" s="73" t="s">
        <v>1624</v>
      </c>
      <c r="F984" s="72" t="s">
        <v>1638</v>
      </c>
      <c r="G984" s="72">
        <v>6</v>
      </c>
      <c r="H984" s="72">
        <v>2</v>
      </c>
      <c r="I984" s="74" t="s">
        <v>1647</v>
      </c>
    </row>
    <row r="985" spans="3:9" ht="15.75" customHeight="1">
      <c r="D985" s="72">
        <v>9</v>
      </c>
      <c r="E985" s="73" t="s">
        <v>1624</v>
      </c>
      <c r="F985" s="72" t="s">
        <v>1638</v>
      </c>
      <c r="G985" s="72">
        <v>6</v>
      </c>
      <c r="H985" s="72">
        <v>3</v>
      </c>
      <c r="I985" s="74" t="s">
        <v>1648</v>
      </c>
    </row>
    <row r="986" spans="3:9" ht="15.75" customHeight="1">
      <c r="D986" s="72">
        <v>9</v>
      </c>
      <c r="E986" s="73" t="s">
        <v>1624</v>
      </c>
      <c r="F986" s="72" t="s">
        <v>1638</v>
      </c>
      <c r="G986" s="72">
        <v>6</v>
      </c>
      <c r="H986" s="72">
        <v>4</v>
      </c>
      <c r="I986" s="74" t="s">
        <v>1649</v>
      </c>
    </row>
    <row r="987" spans="3:9" ht="15.75" customHeight="1">
      <c r="C987" s="62">
        <v>2</v>
      </c>
      <c r="D987" s="63">
        <v>9</v>
      </c>
      <c r="E987" s="64" t="s">
        <v>1624</v>
      </c>
      <c r="F987" s="65" t="s">
        <v>759</v>
      </c>
      <c r="G987" s="65" t="s">
        <v>656</v>
      </c>
      <c r="H987" s="65" t="s">
        <v>656</v>
      </c>
      <c r="I987" s="66" t="s">
        <v>1650</v>
      </c>
    </row>
    <row r="988" spans="3:9" ht="15.75" customHeight="1">
      <c r="D988" s="70">
        <v>9</v>
      </c>
      <c r="E988" s="71" t="s">
        <v>1624</v>
      </c>
      <c r="F988" s="70" t="s">
        <v>759</v>
      </c>
      <c r="G988" s="70">
        <v>1</v>
      </c>
      <c r="H988" s="70" t="s">
        <v>656</v>
      </c>
      <c r="I988" s="51" t="s">
        <v>1651</v>
      </c>
    </row>
    <row r="989" spans="3:9" ht="15.75" customHeight="1">
      <c r="D989" s="70">
        <v>9</v>
      </c>
      <c r="E989" s="71" t="s">
        <v>1624</v>
      </c>
      <c r="F989" s="70" t="s">
        <v>759</v>
      </c>
      <c r="G989" s="70">
        <v>2</v>
      </c>
      <c r="H989" s="70" t="s">
        <v>656</v>
      </c>
      <c r="I989" s="51" t="s">
        <v>1652</v>
      </c>
    </row>
    <row r="990" spans="3:9" ht="15.75" customHeight="1">
      <c r="D990" s="70">
        <v>9</v>
      </c>
      <c r="E990" s="71" t="s">
        <v>1624</v>
      </c>
      <c r="F990" s="70" t="s">
        <v>759</v>
      </c>
      <c r="G990" s="70">
        <v>3</v>
      </c>
      <c r="H990" s="70" t="s">
        <v>656</v>
      </c>
      <c r="I990" s="51" t="s">
        <v>1653</v>
      </c>
    </row>
    <row r="991" spans="3:9" ht="15.75" customHeight="1">
      <c r="D991" s="70">
        <v>9</v>
      </c>
      <c r="E991" s="71" t="s">
        <v>1624</v>
      </c>
      <c r="F991" s="70" t="s">
        <v>759</v>
      </c>
      <c r="G991" s="70">
        <v>4</v>
      </c>
      <c r="H991" s="70" t="s">
        <v>656</v>
      </c>
      <c r="I991" s="51" t="s">
        <v>1654</v>
      </c>
    </row>
    <row r="992" spans="3:9" ht="15.75" customHeight="1">
      <c r="D992" s="70">
        <v>9</v>
      </c>
      <c r="E992" s="71" t="s">
        <v>1624</v>
      </c>
      <c r="F992" s="70" t="s">
        <v>759</v>
      </c>
      <c r="G992" s="70">
        <v>5</v>
      </c>
      <c r="H992" s="70" t="s">
        <v>656</v>
      </c>
      <c r="I992" s="51" t="s">
        <v>1655</v>
      </c>
    </row>
    <row r="993" spans="1:9" ht="15.75" customHeight="1">
      <c r="D993" s="70">
        <v>9</v>
      </c>
      <c r="E993" s="71" t="s">
        <v>1624</v>
      </c>
      <c r="F993" s="70" t="s">
        <v>759</v>
      </c>
      <c r="G993" s="70">
        <v>6</v>
      </c>
      <c r="H993" s="70" t="s">
        <v>656</v>
      </c>
      <c r="I993" s="51" t="s">
        <v>1656</v>
      </c>
    </row>
    <row r="994" spans="1:9" ht="15.75" customHeight="1">
      <c r="D994" s="70">
        <v>9</v>
      </c>
      <c r="E994" s="71" t="s">
        <v>1624</v>
      </c>
      <c r="F994" s="70" t="s">
        <v>759</v>
      </c>
      <c r="G994" s="70">
        <v>7</v>
      </c>
      <c r="H994" s="70" t="s">
        <v>656</v>
      </c>
      <c r="I994" s="51" t="s">
        <v>1657</v>
      </c>
    </row>
    <row r="995" spans="1:9" ht="15.75" customHeight="1">
      <c r="C995" s="62">
        <v>2</v>
      </c>
      <c r="D995" s="63">
        <v>9</v>
      </c>
      <c r="E995" s="64" t="s">
        <v>1624</v>
      </c>
      <c r="F995" s="65" t="s">
        <v>1658</v>
      </c>
      <c r="G995" s="65" t="s">
        <v>656</v>
      </c>
      <c r="H995" s="65" t="s">
        <v>656</v>
      </c>
      <c r="I995" s="66" t="s">
        <v>1659</v>
      </c>
    </row>
    <row r="996" spans="1:9" ht="15.75" customHeight="1">
      <c r="D996" s="70">
        <v>9</v>
      </c>
      <c r="E996" s="71" t="s">
        <v>1624</v>
      </c>
      <c r="F996" s="70" t="s">
        <v>1658</v>
      </c>
      <c r="G996" s="70">
        <v>1</v>
      </c>
      <c r="H996" s="70" t="s">
        <v>656</v>
      </c>
      <c r="I996" s="51" t="s">
        <v>1660</v>
      </c>
    </row>
    <row r="997" spans="1:9" ht="15.75" customHeight="1">
      <c r="D997" s="70">
        <v>9</v>
      </c>
      <c r="E997" s="71" t="s">
        <v>1624</v>
      </c>
      <c r="F997" s="70" t="s">
        <v>1658</v>
      </c>
      <c r="G997" s="70">
        <v>2</v>
      </c>
      <c r="H997" s="70" t="s">
        <v>656</v>
      </c>
      <c r="I997" s="51" t="s">
        <v>1661</v>
      </c>
    </row>
    <row r="998" spans="1:9" ht="15.75" customHeight="1">
      <c r="D998" s="70">
        <v>9</v>
      </c>
      <c r="E998" s="71" t="s">
        <v>1624</v>
      </c>
      <c r="F998" s="70" t="s">
        <v>1658</v>
      </c>
      <c r="G998" s="70">
        <v>3</v>
      </c>
      <c r="H998" s="70" t="s">
        <v>656</v>
      </c>
      <c r="I998" s="51" t="s">
        <v>1662</v>
      </c>
    </row>
    <row r="999" spans="1:9" ht="15.75" customHeight="1">
      <c r="D999" s="70">
        <v>9</v>
      </c>
      <c r="E999" s="71" t="s">
        <v>1624</v>
      </c>
      <c r="F999" s="70" t="s">
        <v>1658</v>
      </c>
      <c r="G999" s="70">
        <v>4</v>
      </c>
      <c r="H999" s="70" t="s">
        <v>656</v>
      </c>
      <c r="I999" s="51" t="s">
        <v>1663</v>
      </c>
    </row>
    <row r="1000" spans="1:9" ht="15.75" customHeight="1">
      <c r="D1000" s="70">
        <v>9</v>
      </c>
      <c r="E1000" s="71" t="s">
        <v>1624</v>
      </c>
      <c r="F1000" s="70" t="s">
        <v>1658</v>
      </c>
      <c r="G1000" s="70">
        <v>5</v>
      </c>
      <c r="H1000" s="70" t="s">
        <v>656</v>
      </c>
      <c r="I1000" s="51" t="s">
        <v>1664</v>
      </c>
    </row>
    <row r="1001" spans="1:9" ht="15.75" customHeight="1">
      <c r="D1001" s="70">
        <v>9</v>
      </c>
      <c r="E1001" s="71" t="s">
        <v>1624</v>
      </c>
      <c r="F1001" s="70" t="s">
        <v>1658</v>
      </c>
      <c r="G1001" s="70">
        <v>6</v>
      </c>
      <c r="H1001" s="70" t="s">
        <v>656</v>
      </c>
      <c r="I1001" s="51" t="s">
        <v>1665</v>
      </c>
    </row>
    <row r="1002" spans="1:9" ht="15.75" customHeight="1">
      <c r="D1002" s="70">
        <v>9</v>
      </c>
      <c r="E1002" s="71" t="s">
        <v>1624</v>
      </c>
      <c r="F1002" s="70" t="s">
        <v>1658</v>
      </c>
      <c r="G1002" s="70">
        <v>7</v>
      </c>
      <c r="H1002" s="70" t="s">
        <v>656</v>
      </c>
      <c r="I1002" s="51" t="s">
        <v>1666</v>
      </c>
    </row>
    <row r="1003" spans="1:9" ht="15.75" customHeight="1">
      <c r="D1003" s="70">
        <v>9</v>
      </c>
      <c r="E1003" s="71" t="s">
        <v>1624</v>
      </c>
      <c r="F1003" s="70" t="s">
        <v>1658</v>
      </c>
      <c r="G1003" s="70">
        <v>8</v>
      </c>
      <c r="H1003" s="70" t="s">
        <v>656</v>
      </c>
      <c r="I1003" s="51" t="s">
        <v>1667</v>
      </c>
    </row>
    <row r="1004" spans="1:9" ht="15.75" customHeight="1">
      <c r="A1004" s="69"/>
      <c r="B1004" s="69"/>
      <c r="C1004" s="69"/>
      <c r="D1004" s="72">
        <v>9</v>
      </c>
      <c r="E1004" s="73" t="s">
        <v>1624</v>
      </c>
      <c r="F1004" s="72" t="s">
        <v>1658</v>
      </c>
      <c r="G1004" s="72">
        <v>8</v>
      </c>
      <c r="H1004" s="72" t="s">
        <v>656</v>
      </c>
      <c r="I1004" s="74" t="s">
        <v>1668</v>
      </c>
    </row>
    <row r="1005" spans="1:9" ht="15.75" customHeight="1">
      <c r="A1005" s="69"/>
      <c r="B1005" s="69"/>
      <c r="C1005" s="69"/>
      <c r="D1005" s="72">
        <v>9</v>
      </c>
      <c r="E1005" s="73" t="s">
        <v>1624</v>
      </c>
      <c r="F1005" s="72" t="s">
        <v>1658</v>
      </c>
      <c r="G1005" s="72">
        <v>8</v>
      </c>
      <c r="H1005" s="72" t="s">
        <v>656</v>
      </c>
      <c r="I1005" s="74" t="s">
        <v>1669</v>
      </c>
    </row>
    <row r="1006" spans="1:9" ht="15.75" customHeight="1">
      <c r="D1006" s="70">
        <v>9</v>
      </c>
      <c r="E1006" s="71" t="s">
        <v>1624</v>
      </c>
      <c r="F1006" s="70" t="s">
        <v>1658</v>
      </c>
      <c r="G1006" s="70">
        <v>9</v>
      </c>
      <c r="H1006" s="70" t="s">
        <v>656</v>
      </c>
      <c r="I1006" s="51" t="s">
        <v>1670</v>
      </c>
    </row>
    <row r="1007" spans="1:9" ht="15.75" customHeight="1">
      <c r="D1007" s="70">
        <v>9</v>
      </c>
      <c r="E1007" s="71" t="s">
        <v>1624</v>
      </c>
      <c r="F1007" s="70" t="s">
        <v>1658</v>
      </c>
      <c r="G1007" s="70" t="s">
        <v>770</v>
      </c>
      <c r="H1007" s="70" t="s">
        <v>656</v>
      </c>
      <c r="I1007" s="51" t="s">
        <v>1671</v>
      </c>
    </row>
    <row r="1008" spans="1:9" ht="15.75" customHeight="1">
      <c r="D1008" s="70">
        <v>9</v>
      </c>
      <c r="E1008" s="71" t="s">
        <v>1624</v>
      </c>
      <c r="F1008" s="70" t="s">
        <v>1658</v>
      </c>
      <c r="G1008" s="70" t="s">
        <v>772</v>
      </c>
      <c r="H1008" s="70" t="s">
        <v>656</v>
      </c>
      <c r="I1008" s="51" t="s">
        <v>1672</v>
      </c>
    </row>
    <row r="1009" spans="1:9" ht="15.75" customHeight="1">
      <c r="D1009" s="70">
        <v>9</v>
      </c>
      <c r="E1009" s="71" t="s">
        <v>1624</v>
      </c>
      <c r="F1009" s="70" t="s">
        <v>1658</v>
      </c>
      <c r="G1009" s="70" t="s">
        <v>774</v>
      </c>
      <c r="H1009" s="70" t="s">
        <v>656</v>
      </c>
      <c r="I1009" s="51" t="s">
        <v>1673</v>
      </c>
    </row>
    <row r="1010" spans="1:9" ht="15.75" customHeight="1">
      <c r="A1010" s="69"/>
      <c r="B1010" s="69"/>
      <c r="C1010" s="69"/>
      <c r="D1010" s="72">
        <v>9</v>
      </c>
      <c r="E1010" s="73" t="s">
        <v>1624</v>
      </c>
      <c r="F1010" s="72" t="s">
        <v>1658</v>
      </c>
      <c r="G1010" s="72" t="s">
        <v>774</v>
      </c>
      <c r="H1010" s="72" t="s">
        <v>656</v>
      </c>
      <c r="I1010" s="74" t="s">
        <v>1674</v>
      </c>
    </row>
    <row r="1011" spans="1:9" ht="15.75" customHeight="1">
      <c r="A1011" s="69"/>
      <c r="B1011" s="69"/>
      <c r="C1011" s="69"/>
      <c r="D1011" s="72">
        <v>9</v>
      </c>
      <c r="E1011" s="73" t="s">
        <v>1624</v>
      </c>
      <c r="F1011" s="72" t="s">
        <v>1658</v>
      </c>
      <c r="G1011" s="72" t="s">
        <v>774</v>
      </c>
      <c r="H1011" s="72" t="s">
        <v>656</v>
      </c>
      <c r="I1011" s="74" t="s">
        <v>1675</v>
      </c>
    </row>
    <row r="1012" spans="1:9" ht="15.75" customHeight="1">
      <c r="D1012" s="70">
        <v>9</v>
      </c>
      <c r="E1012" s="71" t="s">
        <v>1624</v>
      </c>
      <c r="F1012" s="70" t="s">
        <v>1658</v>
      </c>
      <c r="G1012" s="70" t="s">
        <v>776</v>
      </c>
      <c r="H1012" s="70" t="s">
        <v>656</v>
      </c>
      <c r="I1012" s="51" t="s">
        <v>1676</v>
      </c>
    </row>
    <row r="1013" spans="1:9" ht="15.75" customHeight="1">
      <c r="D1013" s="70">
        <v>9</v>
      </c>
      <c r="E1013" s="71" t="s">
        <v>1624</v>
      </c>
      <c r="F1013" s="70" t="s">
        <v>1658</v>
      </c>
      <c r="G1013" s="70" t="s">
        <v>778</v>
      </c>
      <c r="H1013" s="70" t="s">
        <v>656</v>
      </c>
      <c r="I1013" s="51" t="s">
        <v>1677</v>
      </c>
    </row>
    <row r="1014" spans="1:9" ht="15.75" customHeight="1">
      <c r="D1014" s="70">
        <v>9</v>
      </c>
      <c r="E1014" s="71" t="s">
        <v>1624</v>
      </c>
      <c r="F1014" s="70" t="s">
        <v>1658</v>
      </c>
      <c r="G1014" s="70" t="s">
        <v>780</v>
      </c>
      <c r="H1014" s="70" t="s">
        <v>656</v>
      </c>
      <c r="I1014" s="51" t="s">
        <v>1678</v>
      </c>
    </row>
    <row r="1015" spans="1:9" ht="15.75" customHeight="1">
      <c r="D1015" s="70">
        <v>9</v>
      </c>
      <c r="E1015" s="71" t="s">
        <v>1624</v>
      </c>
      <c r="F1015" s="70" t="s">
        <v>1658</v>
      </c>
      <c r="G1015" s="70" t="s">
        <v>1118</v>
      </c>
      <c r="H1015" s="70" t="s">
        <v>656</v>
      </c>
      <c r="I1015" s="51" t="s">
        <v>1679</v>
      </c>
    </row>
    <row r="1016" spans="1:9" ht="15.75" customHeight="1">
      <c r="C1016" s="62">
        <v>2</v>
      </c>
      <c r="D1016" s="63">
        <v>9</v>
      </c>
      <c r="E1016" s="64" t="s">
        <v>1624</v>
      </c>
      <c r="F1016" s="65">
        <v>7</v>
      </c>
      <c r="G1016" s="65" t="s">
        <v>656</v>
      </c>
      <c r="H1016" s="65" t="s">
        <v>656</v>
      </c>
      <c r="I1016" s="66" t="s">
        <v>1680</v>
      </c>
    </row>
    <row r="1017" spans="1:9" ht="15.75" customHeight="1">
      <c r="C1017" s="62">
        <v>2</v>
      </c>
      <c r="D1017" s="63">
        <v>9</v>
      </c>
      <c r="E1017" s="64" t="s">
        <v>1624</v>
      </c>
      <c r="F1017" s="65">
        <v>8</v>
      </c>
      <c r="G1017" s="65" t="s">
        <v>656</v>
      </c>
      <c r="H1017" s="65" t="s">
        <v>656</v>
      </c>
      <c r="I1017" s="66" t="s">
        <v>1681</v>
      </c>
    </row>
    <row r="1018" spans="1:9" ht="15.75" customHeight="1">
      <c r="B1018" s="59">
        <v>1</v>
      </c>
      <c r="C1018" s="59">
        <v>1</v>
      </c>
      <c r="D1018" s="60">
        <v>10</v>
      </c>
      <c r="E1018" s="56" t="s">
        <v>1682</v>
      </c>
      <c r="F1018" s="56"/>
      <c r="G1018" s="56"/>
      <c r="H1018" s="56"/>
      <c r="I1018" s="61" t="s">
        <v>1683</v>
      </c>
    </row>
    <row r="1019" spans="1:9" ht="15.75" customHeight="1">
      <c r="C1019" s="62">
        <v>2</v>
      </c>
      <c r="D1019" s="63">
        <v>10</v>
      </c>
      <c r="E1019" s="64" t="s">
        <v>1682</v>
      </c>
      <c r="F1019" s="65">
        <v>1</v>
      </c>
      <c r="G1019" s="65" t="s">
        <v>656</v>
      </c>
      <c r="H1019" s="65" t="s">
        <v>656</v>
      </c>
      <c r="I1019" s="66" t="s">
        <v>1684</v>
      </c>
    </row>
    <row r="1020" spans="1:9" ht="15.75" customHeight="1">
      <c r="D1020" s="70">
        <v>10</v>
      </c>
      <c r="E1020" s="71" t="s">
        <v>1682</v>
      </c>
      <c r="F1020" s="70">
        <v>1</v>
      </c>
      <c r="G1020" s="70">
        <v>1</v>
      </c>
      <c r="H1020" s="70" t="s">
        <v>656</v>
      </c>
      <c r="I1020" s="51" t="s">
        <v>1685</v>
      </c>
    </row>
    <row r="1021" spans="1:9" ht="15.75" customHeight="1">
      <c r="D1021" s="70">
        <v>10</v>
      </c>
      <c r="E1021" s="71" t="s">
        <v>1682</v>
      </c>
      <c r="F1021" s="70">
        <v>1</v>
      </c>
      <c r="G1021" s="70">
        <v>2</v>
      </c>
      <c r="H1021" s="70" t="s">
        <v>656</v>
      </c>
      <c r="I1021" s="51" t="s">
        <v>1686</v>
      </c>
    </row>
    <row r="1022" spans="1:9" ht="15.75" customHeight="1">
      <c r="C1022" s="62">
        <v>2</v>
      </c>
      <c r="D1022" s="63">
        <v>10</v>
      </c>
      <c r="E1022" s="64" t="s">
        <v>1682</v>
      </c>
      <c r="F1022" s="65">
        <v>2</v>
      </c>
      <c r="G1022" s="65" t="s">
        <v>656</v>
      </c>
      <c r="H1022" s="65" t="s">
        <v>656</v>
      </c>
      <c r="I1022" s="66" t="s">
        <v>1687</v>
      </c>
    </row>
    <row r="1023" spans="1:9" ht="15.75" customHeight="1">
      <c r="D1023" s="70">
        <v>10</v>
      </c>
      <c r="E1023" s="71" t="s">
        <v>1682</v>
      </c>
      <c r="F1023" s="70">
        <v>2</v>
      </c>
      <c r="G1023" s="70">
        <v>1</v>
      </c>
      <c r="H1023" s="70" t="s">
        <v>656</v>
      </c>
      <c r="I1023" s="51" t="s">
        <v>1688</v>
      </c>
    </row>
    <row r="1024" spans="1:9" ht="15.75" customHeight="1">
      <c r="D1024" s="70">
        <v>10</v>
      </c>
      <c r="E1024" s="71" t="s">
        <v>1682</v>
      </c>
      <c r="F1024" s="70">
        <v>2</v>
      </c>
      <c r="G1024" s="70">
        <v>2</v>
      </c>
      <c r="H1024" s="70" t="s">
        <v>656</v>
      </c>
      <c r="I1024" s="51" t="s">
        <v>1689</v>
      </c>
    </row>
    <row r="1025" spans="3:9" ht="15.75" customHeight="1">
      <c r="D1025" s="70">
        <v>10</v>
      </c>
      <c r="E1025" s="71" t="s">
        <v>1682</v>
      </c>
      <c r="F1025" s="70">
        <v>2</v>
      </c>
      <c r="G1025" s="70">
        <v>3</v>
      </c>
      <c r="H1025" s="70" t="s">
        <v>656</v>
      </c>
      <c r="I1025" s="51" t="s">
        <v>1690</v>
      </c>
    </row>
    <row r="1026" spans="3:9" ht="15.75" customHeight="1">
      <c r="D1026" s="70">
        <v>10</v>
      </c>
      <c r="E1026" s="71" t="s">
        <v>1682</v>
      </c>
      <c r="F1026" s="70">
        <v>2</v>
      </c>
      <c r="G1026" s="70">
        <v>4</v>
      </c>
      <c r="H1026" s="70" t="s">
        <v>656</v>
      </c>
      <c r="I1026" s="51" t="s">
        <v>1691</v>
      </c>
    </row>
    <row r="1027" spans="3:9" ht="15.75" customHeight="1">
      <c r="D1027" s="70">
        <v>10</v>
      </c>
      <c r="E1027" s="71" t="s">
        <v>1682</v>
      </c>
      <c r="F1027" s="70">
        <v>2</v>
      </c>
      <c r="G1027" s="70">
        <v>5</v>
      </c>
      <c r="H1027" s="70" t="s">
        <v>656</v>
      </c>
      <c r="I1027" s="51" t="s">
        <v>1692</v>
      </c>
    </row>
    <row r="1028" spans="3:9" ht="15.75" customHeight="1">
      <c r="D1028" s="70">
        <v>10</v>
      </c>
      <c r="E1028" s="71" t="s">
        <v>1682</v>
      </c>
      <c r="F1028" s="70">
        <v>2</v>
      </c>
      <c r="G1028" s="70">
        <v>6</v>
      </c>
      <c r="H1028" s="70" t="s">
        <v>656</v>
      </c>
      <c r="I1028" s="51" t="s">
        <v>1693</v>
      </c>
    </row>
    <row r="1029" spans="3:9" ht="15.75" customHeight="1">
      <c r="C1029" s="62">
        <v>2</v>
      </c>
      <c r="D1029" s="63">
        <v>10</v>
      </c>
      <c r="E1029" s="64" t="s">
        <v>1682</v>
      </c>
      <c r="F1029" s="65">
        <v>3</v>
      </c>
      <c r="G1029" s="65" t="s">
        <v>656</v>
      </c>
      <c r="H1029" s="65" t="s">
        <v>656</v>
      </c>
      <c r="I1029" s="66" t="s">
        <v>1694</v>
      </c>
    </row>
    <row r="1030" spans="3:9" ht="15.75" customHeight="1">
      <c r="D1030" s="70">
        <v>10</v>
      </c>
      <c r="E1030" s="71" t="s">
        <v>1682</v>
      </c>
      <c r="F1030" s="70">
        <v>3</v>
      </c>
      <c r="G1030" s="70">
        <v>1</v>
      </c>
      <c r="H1030" s="70" t="s">
        <v>656</v>
      </c>
      <c r="I1030" s="51" t="s">
        <v>1695</v>
      </c>
    </row>
    <row r="1031" spans="3:9" ht="15.75" customHeight="1">
      <c r="D1031" s="70">
        <v>10</v>
      </c>
      <c r="E1031" s="71" t="s">
        <v>1682</v>
      </c>
      <c r="F1031" s="70">
        <v>3</v>
      </c>
      <c r="G1031" s="70">
        <v>2</v>
      </c>
      <c r="H1031" s="70" t="s">
        <v>656</v>
      </c>
      <c r="I1031" s="51" t="s">
        <v>1696</v>
      </c>
    </row>
    <row r="1032" spans="3:9" ht="15.75" customHeight="1">
      <c r="D1032" s="70">
        <v>10</v>
      </c>
      <c r="E1032" s="71" t="s">
        <v>1682</v>
      </c>
      <c r="F1032" s="70">
        <v>3</v>
      </c>
      <c r="G1032" s="70">
        <v>3</v>
      </c>
      <c r="H1032" s="70" t="s">
        <v>656</v>
      </c>
      <c r="I1032" s="51" t="s">
        <v>1697</v>
      </c>
    </row>
    <row r="1033" spans="3:9" ht="15.75" customHeight="1">
      <c r="D1033" s="70">
        <v>10</v>
      </c>
      <c r="E1033" s="71" t="s">
        <v>1682</v>
      </c>
      <c r="F1033" s="70">
        <v>3</v>
      </c>
      <c r="G1033" s="70">
        <v>4</v>
      </c>
      <c r="H1033" s="70" t="s">
        <v>656</v>
      </c>
      <c r="I1033" s="51" t="s">
        <v>1698</v>
      </c>
    </row>
    <row r="1034" spans="3:9" ht="15.75" customHeight="1">
      <c r="D1034" s="70">
        <v>10</v>
      </c>
      <c r="E1034" s="71" t="s">
        <v>1682</v>
      </c>
      <c r="F1034" s="70">
        <v>3</v>
      </c>
      <c r="G1034" s="70">
        <v>5</v>
      </c>
      <c r="H1034" s="70" t="s">
        <v>656</v>
      </c>
      <c r="I1034" s="51" t="s">
        <v>1699</v>
      </c>
    </row>
    <row r="1035" spans="3:9" ht="15.75" customHeight="1">
      <c r="D1035" s="72">
        <v>10</v>
      </c>
      <c r="E1035" s="73" t="s">
        <v>1682</v>
      </c>
      <c r="F1035" s="72">
        <v>3</v>
      </c>
      <c r="G1035" s="72">
        <v>5</v>
      </c>
      <c r="H1035" s="72">
        <v>1</v>
      </c>
      <c r="I1035" s="74" t="s">
        <v>1700</v>
      </c>
    </row>
    <row r="1036" spans="3:9" ht="15.75" customHeight="1">
      <c r="D1036" s="72">
        <v>10</v>
      </c>
      <c r="E1036" s="73" t="s">
        <v>1682</v>
      </c>
      <c r="F1036" s="72">
        <v>3</v>
      </c>
      <c r="G1036" s="72">
        <v>5</v>
      </c>
      <c r="H1036" s="72">
        <v>2</v>
      </c>
      <c r="I1036" s="74" t="s">
        <v>1701</v>
      </c>
    </row>
    <row r="1037" spans="3:9" ht="15.75" customHeight="1">
      <c r="D1037" s="72">
        <v>10</v>
      </c>
      <c r="E1037" s="73" t="s">
        <v>1682</v>
      </c>
      <c r="F1037" s="72">
        <v>3</v>
      </c>
      <c r="G1037" s="72">
        <v>5</v>
      </c>
      <c r="H1037" s="72">
        <v>3</v>
      </c>
      <c r="I1037" s="74" t="s">
        <v>1702</v>
      </c>
    </row>
    <row r="1038" spans="3:9" ht="15.75" customHeight="1">
      <c r="C1038" s="62">
        <v>2</v>
      </c>
      <c r="D1038" s="63">
        <v>10</v>
      </c>
      <c r="E1038" s="64" t="s">
        <v>1682</v>
      </c>
      <c r="F1038" s="65" t="s">
        <v>1703</v>
      </c>
      <c r="G1038" s="65" t="s">
        <v>656</v>
      </c>
      <c r="H1038" s="65" t="s">
        <v>656</v>
      </c>
      <c r="I1038" s="66" t="s">
        <v>1704</v>
      </c>
    </row>
    <row r="1039" spans="3:9" ht="15.75" customHeight="1">
      <c r="D1039" s="70">
        <v>10</v>
      </c>
      <c r="E1039" s="71" t="s">
        <v>1682</v>
      </c>
      <c r="F1039" s="70" t="s">
        <v>1703</v>
      </c>
      <c r="G1039" s="70">
        <v>1</v>
      </c>
      <c r="H1039" s="70" t="s">
        <v>656</v>
      </c>
      <c r="I1039" s="51" t="s">
        <v>1705</v>
      </c>
    </row>
    <row r="1040" spans="3:9" ht="15.75" customHeight="1">
      <c r="D1040" s="70">
        <v>10</v>
      </c>
      <c r="E1040" s="71" t="s">
        <v>1682</v>
      </c>
      <c r="F1040" s="70" t="s">
        <v>1703</v>
      </c>
      <c r="G1040" s="70">
        <v>2</v>
      </c>
      <c r="H1040" s="70" t="s">
        <v>656</v>
      </c>
      <c r="I1040" s="51" t="s">
        <v>1706</v>
      </c>
    </row>
    <row r="1041" spans="4:9" ht="15.75" customHeight="1">
      <c r="D1041" s="70">
        <v>10</v>
      </c>
      <c r="E1041" s="71" t="s">
        <v>1682</v>
      </c>
      <c r="F1041" s="70" t="s">
        <v>1703</v>
      </c>
      <c r="G1041" s="70">
        <v>3</v>
      </c>
      <c r="H1041" s="70" t="s">
        <v>656</v>
      </c>
      <c r="I1041" s="51" t="s">
        <v>1707</v>
      </c>
    </row>
    <row r="1042" spans="4:9" ht="15.75" customHeight="1">
      <c r="D1042" s="72">
        <v>10</v>
      </c>
      <c r="E1042" s="73" t="s">
        <v>1682</v>
      </c>
      <c r="F1042" s="72" t="s">
        <v>1703</v>
      </c>
      <c r="G1042" s="72">
        <v>3</v>
      </c>
      <c r="H1042" s="72">
        <v>1</v>
      </c>
      <c r="I1042" s="74" t="s">
        <v>1708</v>
      </c>
    </row>
    <row r="1043" spans="4:9" ht="15.75" customHeight="1">
      <c r="D1043" s="72">
        <v>10</v>
      </c>
      <c r="E1043" s="73" t="s">
        <v>1682</v>
      </c>
      <c r="F1043" s="72" t="s">
        <v>1703</v>
      </c>
      <c r="G1043" s="72">
        <v>3</v>
      </c>
      <c r="H1043" s="72">
        <v>2</v>
      </c>
      <c r="I1043" s="74" t="s">
        <v>1709</v>
      </c>
    </row>
    <row r="1044" spans="4:9" ht="15.75" customHeight="1">
      <c r="D1044" s="72">
        <v>10</v>
      </c>
      <c r="E1044" s="73" t="s">
        <v>1682</v>
      </c>
      <c r="F1044" s="72" t="s">
        <v>1703</v>
      </c>
      <c r="G1044" s="72">
        <v>3</v>
      </c>
      <c r="H1044" s="72">
        <v>3</v>
      </c>
      <c r="I1044" s="74" t="s">
        <v>1710</v>
      </c>
    </row>
    <row r="1045" spans="4:9" ht="15.75" customHeight="1">
      <c r="D1045" s="70">
        <v>10</v>
      </c>
      <c r="E1045" s="71" t="s">
        <v>1682</v>
      </c>
      <c r="F1045" s="70" t="s">
        <v>1703</v>
      </c>
      <c r="G1045" s="70">
        <v>4</v>
      </c>
      <c r="H1045" s="70" t="s">
        <v>656</v>
      </c>
      <c r="I1045" s="51" t="s">
        <v>1711</v>
      </c>
    </row>
    <row r="1046" spans="4:9" ht="15.75" customHeight="1">
      <c r="D1046" s="72">
        <v>10</v>
      </c>
      <c r="E1046" s="73" t="s">
        <v>1682</v>
      </c>
      <c r="F1046" s="72" t="s">
        <v>1703</v>
      </c>
      <c r="G1046" s="72">
        <v>4</v>
      </c>
      <c r="H1046" s="72">
        <v>1</v>
      </c>
      <c r="I1046" s="74" t="s">
        <v>1712</v>
      </c>
    </row>
    <row r="1047" spans="4:9" ht="15.75" customHeight="1">
      <c r="D1047" s="72">
        <v>10</v>
      </c>
      <c r="E1047" s="73" t="s">
        <v>1682</v>
      </c>
      <c r="F1047" s="72" t="s">
        <v>1703</v>
      </c>
      <c r="G1047" s="72">
        <v>4</v>
      </c>
      <c r="H1047" s="72">
        <v>2</v>
      </c>
      <c r="I1047" s="74" t="s">
        <v>1713</v>
      </c>
    </row>
    <row r="1048" spans="4:9" ht="15.75" customHeight="1">
      <c r="D1048" s="70">
        <v>10</v>
      </c>
      <c r="E1048" s="71" t="s">
        <v>1682</v>
      </c>
      <c r="F1048" s="70" t="s">
        <v>1703</v>
      </c>
      <c r="G1048" s="70">
        <v>5</v>
      </c>
      <c r="H1048" s="70" t="s">
        <v>656</v>
      </c>
      <c r="I1048" s="51" t="s">
        <v>1714</v>
      </c>
    </row>
    <row r="1049" spans="4:9" ht="15.75" customHeight="1">
      <c r="D1049" s="70">
        <v>10</v>
      </c>
      <c r="E1049" s="71" t="s">
        <v>1682</v>
      </c>
      <c r="F1049" s="70" t="s">
        <v>1703</v>
      </c>
      <c r="G1049" s="70">
        <v>6</v>
      </c>
      <c r="H1049" s="70" t="s">
        <v>656</v>
      </c>
      <c r="I1049" s="51" t="s">
        <v>1715</v>
      </c>
    </row>
    <row r="1050" spans="4:9" ht="15.75" customHeight="1">
      <c r="D1050" s="72">
        <v>10</v>
      </c>
      <c r="E1050" s="73" t="s">
        <v>1682</v>
      </c>
      <c r="F1050" s="72" t="s">
        <v>1703</v>
      </c>
      <c r="G1050" s="72">
        <v>6</v>
      </c>
      <c r="H1050" s="72">
        <v>1</v>
      </c>
      <c r="I1050" s="74" t="s">
        <v>1716</v>
      </c>
    </row>
    <row r="1051" spans="4:9" ht="15.75" customHeight="1">
      <c r="D1051" s="72">
        <v>10</v>
      </c>
      <c r="E1051" s="73" t="s">
        <v>1682</v>
      </c>
      <c r="F1051" s="72" t="s">
        <v>1703</v>
      </c>
      <c r="G1051" s="72">
        <v>6</v>
      </c>
      <c r="H1051" s="72">
        <v>2</v>
      </c>
      <c r="I1051" s="74" t="s">
        <v>1717</v>
      </c>
    </row>
    <row r="1052" spans="4:9" ht="15.75" customHeight="1">
      <c r="D1052" s="72">
        <v>10</v>
      </c>
      <c r="E1052" s="73" t="s">
        <v>1682</v>
      </c>
      <c r="F1052" s="72" t="s">
        <v>1703</v>
      </c>
      <c r="G1052" s="72">
        <v>6</v>
      </c>
      <c r="H1052" s="72">
        <v>3</v>
      </c>
      <c r="I1052" s="74" t="s">
        <v>1718</v>
      </c>
    </row>
    <row r="1053" spans="4:9" ht="15.75" customHeight="1">
      <c r="D1053" s="72">
        <v>10</v>
      </c>
      <c r="E1053" s="73" t="s">
        <v>1682</v>
      </c>
      <c r="F1053" s="72" t="s">
        <v>1703</v>
      </c>
      <c r="G1053" s="72">
        <v>6</v>
      </c>
      <c r="H1053" s="72">
        <v>4</v>
      </c>
      <c r="I1053" s="74" t="s">
        <v>1719</v>
      </c>
    </row>
    <row r="1054" spans="4:9" ht="15.75" customHeight="1">
      <c r="D1054" s="70">
        <v>10</v>
      </c>
      <c r="E1054" s="71" t="s">
        <v>1682</v>
      </c>
      <c r="F1054" s="70" t="s">
        <v>1703</v>
      </c>
      <c r="G1054" s="70">
        <v>7</v>
      </c>
      <c r="H1054" s="70" t="s">
        <v>656</v>
      </c>
      <c r="I1054" s="51" t="s">
        <v>1720</v>
      </c>
    </row>
    <row r="1055" spans="4:9" ht="15.75" customHeight="1">
      <c r="D1055" s="70">
        <v>10</v>
      </c>
      <c r="E1055" s="71" t="s">
        <v>1682</v>
      </c>
      <c r="F1055" s="70" t="s">
        <v>1703</v>
      </c>
      <c r="G1055" s="70">
        <v>8</v>
      </c>
      <c r="H1055" s="70" t="s">
        <v>656</v>
      </c>
      <c r="I1055" s="51" t="s">
        <v>1721</v>
      </c>
    </row>
    <row r="1056" spans="4:9" ht="15.75" customHeight="1">
      <c r="D1056" s="72">
        <v>10</v>
      </c>
      <c r="E1056" s="73" t="s">
        <v>1682</v>
      </c>
      <c r="F1056" s="72" t="s">
        <v>1703</v>
      </c>
      <c r="G1056" s="72">
        <v>8</v>
      </c>
      <c r="H1056" s="72">
        <v>1</v>
      </c>
      <c r="I1056" s="74" t="s">
        <v>1722</v>
      </c>
    </row>
    <row r="1057" spans="1:9" ht="15.75" customHeight="1">
      <c r="D1057" s="72">
        <v>10</v>
      </c>
      <c r="E1057" s="73" t="s">
        <v>1682</v>
      </c>
      <c r="F1057" s="72" t="s">
        <v>1703</v>
      </c>
      <c r="G1057" s="72">
        <v>8</v>
      </c>
      <c r="H1057" s="72">
        <v>2</v>
      </c>
      <c r="I1057" s="74" t="s">
        <v>1723</v>
      </c>
    </row>
    <row r="1058" spans="1:9" ht="15.75" customHeight="1">
      <c r="D1058" s="72">
        <v>10</v>
      </c>
      <c r="E1058" s="73" t="s">
        <v>1682</v>
      </c>
      <c r="F1058" s="72" t="s">
        <v>1703</v>
      </c>
      <c r="G1058" s="72">
        <v>8</v>
      </c>
      <c r="H1058" s="72">
        <v>3</v>
      </c>
      <c r="I1058" s="74" t="s">
        <v>1724</v>
      </c>
    </row>
    <row r="1059" spans="1:9" ht="15.75" customHeight="1">
      <c r="D1059" s="72">
        <v>10</v>
      </c>
      <c r="E1059" s="73" t="s">
        <v>1682</v>
      </c>
      <c r="F1059" s="72" t="s">
        <v>1703</v>
      </c>
      <c r="G1059" s="72">
        <v>8</v>
      </c>
      <c r="H1059" s="72">
        <v>4</v>
      </c>
      <c r="I1059" s="74" t="s">
        <v>1725</v>
      </c>
    </row>
    <row r="1060" spans="1:9" ht="15.75" customHeight="1">
      <c r="D1060" s="70">
        <v>10</v>
      </c>
      <c r="E1060" s="71" t="s">
        <v>1682</v>
      </c>
      <c r="F1060" s="70" t="s">
        <v>1703</v>
      </c>
      <c r="G1060" s="70">
        <v>9</v>
      </c>
      <c r="H1060" s="70" t="s">
        <v>656</v>
      </c>
      <c r="I1060" s="51" t="s">
        <v>1726</v>
      </c>
    </row>
    <row r="1061" spans="1:9" ht="15.75" customHeight="1">
      <c r="D1061" s="70">
        <v>10</v>
      </c>
      <c r="E1061" s="71" t="s">
        <v>1682</v>
      </c>
      <c r="F1061" s="70" t="s">
        <v>1703</v>
      </c>
      <c r="G1061" s="70" t="s">
        <v>770</v>
      </c>
      <c r="H1061" s="70" t="s">
        <v>656</v>
      </c>
      <c r="I1061" s="51" t="s">
        <v>1727</v>
      </c>
    </row>
    <row r="1062" spans="1:9" ht="15.75" customHeight="1">
      <c r="D1062" s="70">
        <v>10</v>
      </c>
      <c r="E1062" s="71" t="s">
        <v>1682</v>
      </c>
      <c r="F1062" s="70" t="s">
        <v>1703</v>
      </c>
      <c r="G1062" s="70" t="s">
        <v>772</v>
      </c>
      <c r="H1062" s="70" t="s">
        <v>656</v>
      </c>
      <c r="I1062" s="51" t="s">
        <v>1728</v>
      </c>
    </row>
    <row r="1063" spans="1:9" ht="15.75" customHeight="1">
      <c r="D1063" s="70">
        <v>10</v>
      </c>
      <c r="E1063" s="71" t="s">
        <v>1682</v>
      </c>
      <c r="F1063" s="70" t="s">
        <v>1703</v>
      </c>
      <c r="G1063" s="70" t="s">
        <v>774</v>
      </c>
      <c r="H1063" s="70" t="s">
        <v>656</v>
      </c>
      <c r="I1063" s="51" t="s">
        <v>1729</v>
      </c>
    </row>
    <row r="1064" spans="1:9" ht="15.75" customHeight="1">
      <c r="A1064" s="69"/>
      <c r="B1064" s="69"/>
      <c r="C1064" s="69"/>
      <c r="D1064" s="72">
        <v>10</v>
      </c>
      <c r="E1064" s="73" t="s">
        <v>1682</v>
      </c>
      <c r="F1064" s="72" t="s">
        <v>1703</v>
      </c>
      <c r="G1064" s="72" t="s">
        <v>774</v>
      </c>
      <c r="H1064" s="72">
        <v>1</v>
      </c>
      <c r="I1064" s="74" t="s">
        <v>1730</v>
      </c>
    </row>
    <row r="1065" spans="1:9" ht="15.75" customHeight="1">
      <c r="A1065" s="69"/>
      <c r="B1065" s="69"/>
      <c r="C1065" s="69"/>
      <c r="D1065" s="72">
        <v>10</v>
      </c>
      <c r="E1065" s="73" t="s">
        <v>1682</v>
      </c>
      <c r="F1065" s="72" t="s">
        <v>1703</v>
      </c>
      <c r="G1065" s="72" t="s">
        <v>774</v>
      </c>
      <c r="H1065" s="72">
        <v>2</v>
      </c>
      <c r="I1065" s="74" t="s">
        <v>1731</v>
      </c>
    </row>
    <row r="1066" spans="1:9" ht="15.75" customHeight="1">
      <c r="A1066" s="69"/>
      <c r="B1066" s="69"/>
      <c r="C1066" s="69"/>
      <c r="D1066" s="72">
        <v>10</v>
      </c>
      <c r="E1066" s="73" t="s">
        <v>1682</v>
      </c>
      <c r="F1066" s="72" t="s">
        <v>1703</v>
      </c>
      <c r="G1066" s="72" t="s">
        <v>774</v>
      </c>
      <c r="H1066" s="72">
        <v>3</v>
      </c>
      <c r="I1066" s="74" t="s">
        <v>1732</v>
      </c>
    </row>
    <row r="1067" spans="1:9" ht="15.75" customHeight="1">
      <c r="A1067" s="69"/>
      <c r="B1067" s="69"/>
      <c r="C1067" s="69"/>
      <c r="D1067" s="72">
        <v>10</v>
      </c>
      <c r="E1067" s="73" t="s">
        <v>1682</v>
      </c>
      <c r="F1067" s="72" t="s">
        <v>1703</v>
      </c>
      <c r="G1067" s="72" t="s">
        <v>774</v>
      </c>
      <c r="H1067" s="72">
        <v>4</v>
      </c>
      <c r="I1067" s="74" t="s">
        <v>1733</v>
      </c>
    </row>
    <row r="1068" spans="1:9" ht="15.75" customHeight="1">
      <c r="A1068" s="69"/>
      <c r="B1068" s="69"/>
      <c r="C1068" s="69"/>
      <c r="D1068" s="72">
        <v>10</v>
      </c>
      <c r="E1068" s="73" t="s">
        <v>1682</v>
      </c>
      <c r="F1068" s="72" t="s">
        <v>1703</v>
      </c>
      <c r="G1068" s="72" t="s">
        <v>774</v>
      </c>
      <c r="H1068" s="72">
        <v>5</v>
      </c>
      <c r="I1068" s="74" t="s">
        <v>1734</v>
      </c>
    </row>
    <row r="1069" spans="1:9" ht="15.75" customHeight="1">
      <c r="A1069" s="69"/>
      <c r="B1069" s="69"/>
      <c r="C1069" s="69"/>
      <c r="D1069" s="72">
        <v>10</v>
      </c>
      <c r="E1069" s="73" t="s">
        <v>1682</v>
      </c>
      <c r="F1069" s="72" t="s">
        <v>1703</v>
      </c>
      <c r="G1069" s="72" t="s">
        <v>774</v>
      </c>
      <c r="H1069" s="72">
        <v>6</v>
      </c>
      <c r="I1069" s="74" t="s">
        <v>1735</v>
      </c>
    </row>
    <row r="1070" spans="1:9" ht="15.75" customHeight="1">
      <c r="D1070" s="70">
        <v>10</v>
      </c>
      <c r="E1070" s="71" t="s">
        <v>1682</v>
      </c>
      <c r="F1070" s="70" t="s">
        <v>1703</v>
      </c>
      <c r="G1070" s="70" t="s">
        <v>776</v>
      </c>
      <c r="H1070" s="70" t="s">
        <v>656</v>
      </c>
      <c r="I1070" s="51" t="s">
        <v>1736</v>
      </c>
    </row>
    <row r="1071" spans="1:9" ht="15.75" customHeight="1">
      <c r="D1071" s="70">
        <v>10</v>
      </c>
      <c r="E1071" s="71" t="s">
        <v>1682</v>
      </c>
      <c r="F1071" s="70" t="s">
        <v>1703</v>
      </c>
      <c r="G1071" s="70" t="s">
        <v>778</v>
      </c>
      <c r="H1071" s="70" t="s">
        <v>656</v>
      </c>
      <c r="I1071" s="51" t="s">
        <v>1737</v>
      </c>
    </row>
    <row r="1072" spans="1:9" ht="15.75" customHeight="1">
      <c r="C1072" s="62">
        <v>2</v>
      </c>
      <c r="D1072" s="63">
        <v>10</v>
      </c>
      <c r="E1072" s="64" t="s">
        <v>1682</v>
      </c>
      <c r="F1072" s="65" t="s">
        <v>1738</v>
      </c>
      <c r="G1072" s="65" t="s">
        <v>656</v>
      </c>
      <c r="H1072" s="65" t="s">
        <v>656</v>
      </c>
      <c r="I1072" s="66" t="s">
        <v>1739</v>
      </c>
    </row>
    <row r="1073" spans="3:9" ht="15.75" customHeight="1">
      <c r="D1073" s="70">
        <v>10</v>
      </c>
      <c r="E1073" s="71" t="s">
        <v>1682</v>
      </c>
      <c r="F1073" s="70" t="s">
        <v>1738</v>
      </c>
      <c r="G1073" s="70">
        <v>1</v>
      </c>
      <c r="H1073" s="70" t="s">
        <v>656</v>
      </c>
      <c r="I1073" s="51" t="s">
        <v>1740</v>
      </c>
    </row>
    <row r="1074" spans="3:9" ht="15.75" customHeight="1">
      <c r="D1074" s="70">
        <v>10</v>
      </c>
      <c r="E1074" s="71" t="s">
        <v>1682</v>
      </c>
      <c r="F1074" s="70" t="s">
        <v>1738</v>
      </c>
      <c r="G1074" s="70">
        <v>2</v>
      </c>
      <c r="H1074" s="70" t="s">
        <v>656</v>
      </c>
      <c r="I1074" s="51" t="s">
        <v>1741</v>
      </c>
    </row>
    <row r="1075" spans="3:9" ht="15.75" customHeight="1">
      <c r="D1075" s="70">
        <v>10</v>
      </c>
      <c r="E1075" s="71" t="s">
        <v>1682</v>
      </c>
      <c r="F1075" s="70" t="s">
        <v>1738</v>
      </c>
      <c r="G1075" s="70">
        <v>3</v>
      </c>
      <c r="H1075" s="70" t="s">
        <v>656</v>
      </c>
      <c r="I1075" s="51" t="s">
        <v>1742</v>
      </c>
    </row>
    <row r="1076" spans="3:9" ht="15.75" customHeight="1">
      <c r="D1076" s="70">
        <v>10</v>
      </c>
      <c r="E1076" s="71" t="s">
        <v>1682</v>
      </c>
      <c r="F1076" s="70" t="s">
        <v>1738</v>
      </c>
      <c r="G1076" s="70">
        <v>4</v>
      </c>
      <c r="H1076" s="70" t="s">
        <v>656</v>
      </c>
      <c r="I1076" s="51" t="s">
        <v>1743</v>
      </c>
    </row>
    <row r="1077" spans="3:9" ht="15.75" customHeight="1">
      <c r="C1077" s="62">
        <v>2</v>
      </c>
      <c r="D1077" s="63">
        <v>10</v>
      </c>
      <c r="E1077" s="64" t="s">
        <v>1682</v>
      </c>
      <c r="F1077" s="65">
        <v>6</v>
      </c>
      <c r="G1077" s="65" t="s">
        <v>656</v>
      </c>
      <c r="H1077" s="65" t="s">
        <v>656</v>
      </c>
      <c r="I1077" s="66" t="s">
        <v>1744</v>
      </c>
    </row>
    <row r="1078" spans="3:9" ht="15.75" customHeight="1">
      <c r="D1078" s="70">
        <v>10</v>
      </c>
      <c r="E1078" s="71" t="s">
        <v>1682</v>
      </c>
      <c r="F1078" s="70">
        <v>6</v>
      </c>
      <c r="G1078" s="70">
        <v>1</v>
      </c>
      <c r="H1078" s="70" t="s">
        <v>656</v>
      </c>
      <c r="I1078" s="51" t="s">
        <v>1745</v>
      </c>
    </row>
    <row r="1079" spans="3:9" ht="15.75" customHeight="1">
      <c r="D1079" s="72">
        <v>10</v>
      </c>
      <c r="E1079" s="73" t="s">
        <v>1682</v>
      </c>
      <c r="F1079" s="72">
        <v>6</v>
      </c>
      <c r="G1079" s="72">
        <v>1</v>
      </c>
      <c r="H1079" s="72">
        <v>1</v>
      </c>
      <c r="I1079" s="74" t="s">
        <v>1746</v>
      </c>
    </row>
    <row r="1080" spans="3:9" ht="15.75" customHeight="1">
      <c r="D1080" s="72">
        <v>10</v>
      </c>
      <c r="E1080" s="73" t="s">
        <v>1682</v>
      </c>
      <c r="F1080" s="72">
        <v>6</v>
      </c>
      <c r="G1080" s="72">
        <v>1</v>
      </c>
      <c r="H1080" s="72">
        <v>2</v>
      </c>
      <c r="I1080" s="74" t="s">
        <v>1747</v>
      </c>
    </row>
    <row r="1081" spans="3:9" ht="15.75" customHeight="1">
      <c r="D1081" s="72">
        <v>10</v>
      </c>
      <c r="E1081" s="73" t="s">
        <v>1682</v>
      </c>
      <c r="F1081" s="72">
        <v>6</v>
      </c>
      <c r="G1081" s="72">
        <v>1</v>
      </c>
      <c r="H1081" s="72">
        <v>3</v>
      </c>
      <c r="I1081" s="74" t="s">
        <v>1748</v>
      </c>
    </row>
    <row r="1082" spans="3:9" ht="15.75" customHeight="1">
      <c r="D1082" s="72">
        <v>10</v>
      </c>
      <c r="E1082" s="73" t="s">
        <v>1682</v>
      </c>
      <c r="F1082" s="72">
        <v>6</v>
      </c>
      <c r="G1082" s="72">
        <v>1</v>
      </c>
      <c r="H1082" s="72">
        <v>4</v>
      </c>
      <c r="I1082" s="74" t="s">
        <v>1749</v>
      </c>
    </row>
    <row r="1083" spans="3:9" ht="15.75" customHeight="1">
      <c r="D1083" s="72">
        <v>10</v>
      </c>
      <c r="E1083" s="73" t="s">
        <v>1682</v>
      </c>
      <c r="F1083" s="72">
        <v>6</v>
      </c>
      <c r="G1083" s="72">
        <v>1</v>
      </c>
      <c r="H1083" s="72">
        <v>5</v>
      </c>
      <c r="I1083" s="74" t="s">
        <v>1750</v>
      </c>
    </row>
    <row r="1084" spans="3:9" ht="15.75" customHeight="1">
      <c r="D1084" s="72">
        <v>10</v>
      </c>
      <c r="E1084" s="73" t="s">
        <v>1682</v>
      </c>
      <c r="F1084" s="72">
        <v>6</v>
      </c>
      <c r="G1084" s="72">
        <v>1</v>
      </c>
      <c r="H1084" s="72">
        <v>6</v>
      </c>
      <c r="I1084" s="74" t="s">
        <v>1751</v>
      </c>
    </row>
    <row r="1085" spans="3:9" ht="15.75" customHeight="1">
      <c r="D1085" s="72">
        <v>10</v>
      </c>
      <c r="E1085" s="73" t="s">
        <v>1682</v>
      </c>
      <c r="F1085" s="72">
        <v>6</v>
      </c>
      <c r="G1085" s="72">
        <v>1</v>
      </c>
      <c r="H1085" s="72">
        <v>7</v>
      </c>
      <c r="I1085" s="74" t="s">
        <v>1752</v>
      </c>
    </row>
    <row r="1086" spans="3:9" ht="15.75" customHeight="1">
      <c r="D1086" s="72">
        <v>10</v>
      </c>
      <c r="E1086" s="73" t="s">
        <v>1682</v>
      </c>
      <c r="F1086" s="72">
        <v>6</v>
      </c>
      <c r="G1086" s="72">
        <v>1</v>
      </c>
      <c r="H1086" s="72">
        <v>8</v>
      </c>
      <c r="I1086" s="74" t="s">
        <v>1753</v>
      </c>
    </row>
    <row r="1087" spans="3:9" ht="15.75" customHeight="1">
      <c r="D1087" s="70">
        <v>10</v>
      </c>
      <c r="E1087" s="71" t="s">
        <v>1682</v>
      </c>
      <c r="F1087" s="70">
        <v>6</v>
      </c>
      <c r="G1087" s="70">
        <v>2</v>
      </c>
      <c r="H1087" s="70" t="s">
        <v>656</v>
      </c>
      <c r="I1087" s="51" t="s">
        <v>1754</v>
      </c>
    </row>
    <row r="1088" spans="3:9" ht="15.75" customHeight="1">
      <c r="D1088" s="72">
        <v>10</v>
      </c>
      <c r="E1088" s="73" t="s">
        <v>1682</v>
      </c>
      <c r="F1088" s="72">
        <v>6</v>
      </c>
      <c r="G1088" s="72">
        <v>2</v>
      </c>
      <c r="H1088" s="72">
        <v>1</v>
      </c>
      <c r="I1088" s="74" t="s">
        <v>1755</v>
      </c>
    </row>
    <row r="1089" spans="1:9" ht="15.75" customHeight="1">
      <c r="D1089" s="72">
        <v>10</v>
      </c>
      <c r="E1089" s="73" t="s">
        <v>1682</v>
      </c>
      <c r="F1089" s="72">
        <v>6</v>
      </c>
      <c r="G1089" s="72">
        <v>2</v>
      </c>
      <c r="H1089" s="72">
        <v>2</v>
      </c>
      <c r="I1089" s="74" t="s">
        <v>1756</v>
      </c>
    </row>
    <row r="1090" spans="1:9" ht="15.75" customHeight="1">
      <c r="D1090" s="72">
        <v>10</v>
      </c>
      <c r="E1090" s="73" t="s">
        <v>1682</v>
      </c>
      <c r="F1090" s="72">
        <v>6</v>
      </c>
      <c r="G1090" s="72">
        <v>2</v>
      </c>
      <c r="H1090" s="72">
        <v>3</v>
      </c>
      <c r="I1090" s="74" t="s">
        <v>1757</v>
      </c>
    </row>
    <row r="1091" spans="1:9" ht="15.75" customHeight="1">
      <c r="D1091" s="72">
        <v>10</v>
      </c>
      <c r="E1091" s="73" t="s">
        <v>1682</v>
      </c>
      <c r="F1091" s="72">
        <v>6</v>
      </c>
      <c r="G1091" s="72">
        <v>2</v>
      </c>
      <c r="H1091" s="72">
        <v>4</v>
      </c>
      <c r="I1091" s="74" t="s">
        <v>1758</v>
      </c>
    </row>
    <row r="1092" spans="1:9" ht="15.75" customHeight="1">
      <c r="D1092" s="70">
        <v>10</v>
      </c>
      <c r="E1092" s="71" t="s">
        <v>1682</v>
      </c>
      <c r="F1092" s="70">
        <v>6</v>
      </c>
      <c r="G1092" s="70">
        <v>3</v>
      </c>
      <c r="H1092" s="70" t="s">
        <v>656</v>
      </c>
      <c r="I1092" s="51" t="s">
        <v>1759</v>
      </c>
    </row>
    <row r="1093" spans="1:9" ht="15.75" customHeight="1">
      <c r="D1093" s="72">
        <v>10</v>
      </c>
      <c r="E1093" s="73" t="s">
        <v>1682</v>
      </c>
      <c r="F1093" s="72">
        <v>6</v>
      </c>
      <c r="G1093" s="72">
        <v>3</v>
      </c>
      <c r="H1093" s="72">
        <v>1</v>
      </c>
      <c r="I1093" s="74" t="s">
        <v>1760</v>
      </c>
    </row>
    <row r="1094" spans="1:9" ht="15.75" customHeight="1">
      <c r="D1094" s="72">
        <v>10</v>
      </c>
      <c r="E1094" s="73" t="s">
        <v>1682</v>
      </c>
      <c r="F1094" s="72">
        <v>6</v>
      </c>
      <c r="G1094" s="72">
        <v>3</v>
      </c>
      <c r="H1094" s="72">
        <v>2</v>
      </c>
      <c r="I1094" s="74" t="s">
        <v>1761</v>
      </c>
    </row>
    <row r="1095" spans="1:9" ht="15.75" customHeight="1">
      <c r="D1095" s="72">
        <v>10</v>
      </c>
      <c r="E1095" s="73" t="s">
        <v>1682</v>
      </c>
      <c r="F1095" s="72">
        <v>6</v>
      </c>
      <c r="G1095" s="72">
        <v>3</v>
      </c>
      <c r="H1095" s="72">
        <v>3</v>
      </c>
      <c r="I1095" s="74" t="s">
        <v>1762</v>
      </c>
    </row>
    <row r="1096" spans="1:9" ht="15.75" customHeight="1">
      <c r="D1096" s="70">
        <v>10</v>
      </c>
      <c r="E1096" s="71" t="s">
        <v>1682</v>
      </c>
      <c r="F1096" s="70">
        <v>6</v>
      </c>
      <c r="G1096" s="70">
        <v>4</v>
      </c>
      <c r="H1096" s="70" t="s">
        <v>656</v>
      </c>
      <c r="I1096" s="51" t="s">
        <v>1763</v>
      </c>
    </row>
    <row r="1097" spans="1:9" ht="15.75" customHeight="1">
      <c r="A1097" s="69"/>
      <c r="B1097" s="69"/>
      <c r="C1097" s="69"/>
      <c r="D1097" s="72">
        <v>10</v>
      </c>
      <c r="E1097" s="73" t="s">
        <v>1682</v>
      </c>
      <c r="F1097" s="72">
        <v>6</v>
      </c>
      <c r="G1097" s="72">
        <v>4</v>
      </c>
      <c r="H1097" s="72">
        <v>1</v>
      </c>
      <c r="I1097" s="74" t="s">
        <v>1764</v>
      </c>
    </row>
    <row r="1098" spans="1:9" ht="15.75" customHeight="1">
      <c r="A1098" s="69"/>
      <c r="B1098" s="69"/>
      <c r="C1098" s="69"/>
      <c r="D1098" s="72">
        <v>10</v>
      </c>
      <c r="E1098" s="73" t="s">
        <v>1682</v>
      </c>
      <c r="F1098" s="72">
        <v>6</v>
      </c>
      <c r="G1098" s="72">
        <v>4</v>
      </c>
      <c r="H1098" s="72">
        <v>2</v>
      </c>
      <c r="I1098" s="74" t="s">
        <v>1765</v>
      </c>
    </row>
    <row r="1099" spans="1:9" ht="15.75" customHeight="1">
      <c r="D1099" s="70">
        <v>10</v>
      </c>
      <c r="E1099" s="71" t="s">
        <v>1682</v>
      </c>
      <c r="F1099" s="70">
        <v>6</v>
      </c>
      <c r="G1099" s="70">
        <v>4</v>
      </c>
      <c r="H1099" s="70" t="s">
        <v>656</v>
      </c>
      <c r="I1099" s="51" t="s">
        <v>1766</v>
      </c>
    </row>
    <row r="1100" spans="1:9" ht="15.75" customHeight="1">
      <c r="A1100" s="69"/>
      <c r="B1100" s="69"/>
      <c r="C1100" s="69"/>
      <c r="D1100" s="72">
        <v>10</v>
      </c>
      <c r="E1100" s="73" t="s">
        <v>1682</v>
      </c>
      <c r="F1100" s="72">
        <v>6</v>
      </c>
      <c r="G1100" s="72">
        <v>4</v>
      </c>
      <c r="H1100" s="72">
        <v>1</v>
      </c>
      <c r="I1100" s="74" t="s">
        <v>1767</v>
      </c>
    </row>
    <row r="1101" spans="1:9" ht="15.75" customHeight="1">
      <c r="A1101" s="69"/>
      <c r="B1101" s="69"/>
      <c r="C1101" s="69"/>
      <c r="D1101" s="72">
        <v>10</v>
      </c>
      <c r="E1101" s="73" t="s">
        <v>1682</v>
      </c>
      <c r="F1101" s="72">
        <v>6</v>
      </c>
      <c r="G1101" s="72">
        <v>4</v>
      </c>
      <c r="H1101" s="72">
        <v>2</v>
      </c>
      <c r="I1101" s="74" t="s">
        <v>1768</v>
      </c>
    </row>
    <row r="1102" spans="1:9" ht="15.75" customHeight="1">
      <c r="A1102" s="69"/>
      <c r="B1102" s="69"/>
      <c r="C1102" s="69"/>
      <c r="D1102" s="72">
        <v>10</v>
      </c>
      <c r="E1102" s="73" t="s">
        <v>1682</v>
      </c>
      <c r="F1102" s="72">
        <v>6</v>
      </c>
      <c r="G1102" s="72">
        <v>4</v>
      </c>
      <c r="H1102" s="72">
        <v>3</v>
      </c>
      <c r="I1102" s="74" t="s">
        <v>1769</v>
      </c>
    </row>
    <row r="1103" spans="1:9" ht="15.75" customHeight="1">
      <c r="C1103" s="62">
        <v>2</v>
      </c>
      <c r="D1103" s="63">
        <v>10</v>
      </c>
      <c r="E1103" s="64" t="s">
        <v>1682</v>
      </c>
      <c r="F1103" s="65" t="s">
        <v>759</v>
      </c>
      <c r="G1103" s="65" t="s">
        <v>656</v>
      </c>
      <c r="H1103" s="65" t="s">
        <v>656</v>
      </c>
      <c r="I1103" s="66" t="s">
        <v>1770</v>
      </c>
    </row>
    <row r="1104" spans="1:9" ht="15.75" customHeight="1">
      <c r="D1104" s="70">
        <v>10</v>
      </c>
      <c r="E1104" s="71" t="s">
        <v>1682</v>
      </c>
      <c r="F1104" s="70" t="s">
        <v>759</v>
      </c>
      <c r="G1104" s="70">
        <v>1</v>
      </c>
      <c r="H1104" s="70" t="s">
        <v>656</v>
      </c>
      <c r="I1104" s="51" t="s">
        <v>1771</v>
      </c>
    </row>
    <row r="1105" spans="1:9" ht="15.75" customHeight="1">
      <c r="D1105" s="70">
        <v>10</v>
      </c>
      <c r="E1105" s="71" t="s">
        <v>1682</v>
      </c>
      <c r="F1105" s="70" t="s">
        <v>759</v>
      </c>
      <c r="G1105" s="70">
        <v>2</v>
      </c>
      <c r="H1105" s="70" t="s">
        <v>656</v>
      </c>
      <c r="I1105" s="51" t="s">
        <v>1772</v>
      </c>
    </row>
    <row r="1106" spans="1:9" ht="15.75" customHeight="1">
      <c r="A1106" s="69"/>
      <c r="B1106" s="69"/>
      <c r="C1106" s="69"/>
      <c r="D1106" s="72">
        <v>10</v>
      </c>
      <c r="E1106" s="73" t="s">
        <v>1682</v>
      </c>
      <c r="F1106" s="72" t="s">
        <v>759</v>
      </c>
      <c r="G1106" s="72">
        <v>2</v>
      </c>
      <c r="H1106" s="72">
        <v>1</v>
      </c>
      <c r="I1106" s="74" t="s">
        <v>1773</v>
      </c>
    </row>
    <row r="1107" spans="1:9" ht="15.75" customHeight="1">
      <c r="A1107" s="69"/>
      <c r="B1107" s="69"/>
      <c r="C1107" s="69"/>
      <c r="D1107" s="72">
        <v>10</v>
      </c>
      <c r="E1107" s="73" t="s">
        <v>1682</v>
      </c>
      <c r="F1107" s="72" t="s">
        <v>759</v>
      </c>
      <c r="G1107" s="72">
        <v>2</v>
      </c>
      <c r="H1107" s="72">
        <v>2</v>
      </c>
      <c r="I1107" s="74" t="s">
        <v>1774</v>
      </c>
    </row>
    <row r="1108" spans="1:9" ht="15.75" customHeight="1">
      <c r="A1108" s="69"/>
      <c r="B1108" s="69"/>
      <c r="C1108" s="69"/>
      <c r="D1108" s="72">
        <v>10</v>
      </c>
      <c r="E1108" s="73" t="s">
        <v>1682</v>
      </c>
      <c r="F1108" s="72" t="s">
        <v>759</v>
      </c>
      <c r="G1108" s="72">
        <v>2</v>
      </c>
      <c r="H1108" s="72">
        <v>3</v>
      </c>
      <c r="I1108" s="74" t="s">
        <v>1775</v>
      </c>
    </row>
    <row r="1109" spans="1:9" ht="15.75" customHeight="1">
      <c r="A1109" s="69"/>
      <c r="B1109" s="69"/>
      <c r="C1109" s="69"/>
      <c r="D1109" s="72">
        <v>10</v>
      </c>
      <c r="E1109" s="73" t="s">
        <v>1682</v>
      </c>
      <c r="F1109" s="72" t="s">
        <v>759</v>
      </c>
      <c r="G1109" s="72">
        <v>2</v>
      </c>
      <c r="H1109" s="72">
        <v>4</v>
      </c>
      <c r="I1109" s="74" t="s">
        <v>1776</v>
      </c>
    </row>
    <row r="1110" spans="1:9" ht="15.75" customHeight="1">
      <c r="A1110" s="69"/>
      <c r="B1110" s="69"/>
      <c r="C1110" s="69"/>
      <c r="D1110" s="72">
        <v>10</v>
      </c>
      <c r="E1110" s="73" t="s">
        <v>1682</v>
      </c>
      <c r="F1110" s="72" t="s">
        <v>759</v>
      </c>
      <c r="G1110" s="72">
        <v>2</v>
      </c>
      <c r="H1110" s="72">
        <v>5</v>
      </c>
      <c r="I1110" s="74" t="s">
        <v>1777</v>
      </c>
    </row>
    <row r="1111" spans="1:9" ht="15.75" customHeight="1">
      <c r="A1111" s="69"/>
      <c r="B1111" s="69"/>
      <c r="C1111" s="69"/>
      <c r="D1111" s="72">
        <v>10</v>
      </c>
      <c r="E1111" s="73" t="s">
        <v>1682</v>
      </c>
      <c r="F1111" s="72" t="s">
        <v>759</v>
      </c>
      <c r="G1111" s="72">
        <v>2</v>
      </c>
      <c r="H1111" s="72">
        <v>6</v>
      </c>
      <c r="I1111" s="74" t="s">
        <v>1778</v>
      </c>
    </row>
    <row r="1112" spans="1:9" ht="15.75" customHeight="1">
      <c r="A1112" s="69"/>
      <c r="B1112" s="69"/>
      <c r="C1112" s="69"/>
      <c r="D1112" s="72">
        <v>10</v>
      </c>
      <c r="E1112" s="73" t="s">
        <v>1682</v>
      </c>
      <c r="F1112" s="72" t="s">
        <v>759</v>
      </c>
      <c r="G1112" s="72">
        <v>2</v>
      </c>
      <c r="H1112" s="72">
        <v>7</v>
      </c>
      <c r="I1112" s="74" t="s">
        <v>1779</v>
      </c>
    </row>
    <row r="1113" spans="1:9" ht="15.75" customHeight="1">
      <c r="A1113" s="69"/>
      <c r="B1113" s="69"/>
      <c r="C1113" s="69"/>
      <c r="D1113" s="72">
        <v>10</v>
      </c>
      <c r="E1113" s="73" t="s">
        <v>1682</v>
      </c>
      <c r="F1113" s="72" t="s">
        <v>759</v>
      </c>
      <c r="G1113" s="72">
        <v>2</v>
      </c>
      <c r="H1113" s="72">
        <v>8</v>
      </c>
      <c r="I1113" s="74" t="s">
        <v>1780</v>
      </c>
    </row>
    <row r="1114" spans="1:9" ht="15.75" customHeight="1">
      <c r="A1114" s="69"/>
      <c r="B1114" s="69"/>
      <c r="C1114" s="69"/>
      <c r="D1114" s="72">
        <v>10</v>
      </c>
      <c r="E1114" s="73" t="s">
        <v>1682</v>
      </c>
      <c r="F1114" s="72" t="s">
        <v>759</v>
      </c>
      <c r="G1114" s="72">
        <v>2</v>
      </c>
      <c r="H1114" s="72">
        <v>9</v>
      </c>
      <c r="I1114" s="74" t="s">
        <v>1781</v>
      </c>
    </row>
    <row r="1115" spans="1:9" ht="15.75" customHeight="1">
      <c r="A1115" s="69"/>
      <c r="B1115" s="69"/>
      <c r="C1115" s="69"/>
      <c r="D1115" s="72">
        <v>10</v>
      </c>
      <c r="E1115" s="73" t="s">
        <v>1682</v>
      </c>
      <c r="F1115" s="72" t="s">
        <v>759</v>
      </c>
      <c r="G1115" s="72">
        <v>2</v>
      </c>
      <c r="H1115" s="72" t="s">
        <v>770</v>
      </c>
      <c r="I1115" s="74" t="s">
        <v>1782</v>
      </c>
    </row>
    <row r="1116" spans="1:9" ht="15.75" customHeight="1">
      <c r="A1116" s="69"/>
      <c r="B1116" s="69"/>
      <c r="C1116" s="69"/>
      <c r="D1116" s="72">
        <v>10</v>
      </c>
      <c r="E1116" s="73" t="s">
        <v>1682</v>
      </c>
      <c r="F1116" s="72" t="s">
        <v>759</v>
      </c>
      <c r="G1116" s="72">
        <v>2</v>
      </c>
      <c r="H1116" s="72" t="s">
        <v>772</v>
      </c>
      <c r="I1116" s="74" t="s">
        <v>1783</v>
      </c>
    </row>
    <row r="1117" spans="1:9" ht="15.75" customHeight="1">
      <c r="A1117" s="69"/>
      <c r="B1117" s="69"/>
      <c r="C1117" s="69"/>
      <c r="D1117" s="72">
        <v>10</v>
      </c>
      <c r="E1117" s="73" t="s">
        <v>1682</v>
      </c>
      <c r="F1117" s="72" t="s">
        <v>759</v>
      </c>
      <c r="G1117" s="72">
        <v>2</v>
      </c>
      <c r="H1117" s="72" t="s">
        <v>774</v>
      </c>
      <c r="I1117" s="74" t="s">
        <v>1784</v>
      </c>
    </row>
    <row r="1118" spans="1:9" ht="15.75" customHeight="1">
      <c r="A1118" s="69"/>
      <c r="B1118" s="69"/>
      <c r="C1118" s="69"/>
      <c r="D1118" s="72">
        <v>10</v>
      </c>
      <c r="E1118" s="73" t="s">
        <v>1682</v>
      </c>
      <c r="F1118" s="72" t="s">
        <v>759</v>
      </c>
      <c r="G1118" s="72">
        <v>2</v>
      </c>
      <c r="H1118" s="72" t="s">
        <v>776</v>
      </c>
      <c r="I1118" s="74" t="s">
        <v>1785</v>
      </c>
    </row>
    <row r="1119" spans="1:9" ht="15.75" customHeight="1">
      <c r="D1119" s="70">
        <v>10</v>
      </c>
      <c r="E1119" s="71" t="s">
        <v>1682</v>
      </c>
      <c r="F1119" s="70" t="s">
        <v>759</v>
      </c>
      <c r="G1119" s="70">
        <v>3</v>
      </c>
      <c r="H1119" s="70" t="s">
        <v>656</v>
      </c>
      <c r="I1119" s="51" t="s">
        <v>1786</v>
      </c>
    </row>
    <row r="1120" spans="1:9" ht="15.75" customHeight="1">
      <c r="A1120" s="69"/>
      <c r="B1120" s="69"/>
      <c r="C1120" s="69"/>
      <c r="D1120" s="72">
        <v>10</v>
      </c>
      <c r="E1120" s="73" t="s">
        <v>1682</v>
      </c>
      <c r="F1120" s="72" t="s">
        <v>759</v>
      </c>
      <c r="G1120" s="72">
        <v>3</v>
      </c>
      <c r="H1120" s="72">
        <v>1</v>
      </c>
      <c r="I1120" s="74" t="s">
        <v>1787</v>
      </c>
    </row>
    <row r="1121" spans="1:9" ht="15.75" customHeight="1">
      <c r="A1121" s="69"/>
      <c r="B1121" s="69"/>
      <c r="C1121" s="69"/>
      <c r="D1121" s="72">
        <v>10</v>
      </c>
      <c r="E1121" s="73" t="s">
        <v>1682</v>
      </c>
      <c r="F1121" s="72" t="s">
        <v>759</v>
      </c>
      <c r="G1121" s="72">
        <v>3</v>
      </c>
      <c r="H1121" s="72">
        <v>2</v>
      </c>
      <c r="I1121" s="74" t="s">
        <v>1788</v>
      </c>
    </row>
    <row r="1122" spans="1:9" ht="15.75" customHeight="1">
      <c r="A1122" s="69"/>
      <c r="B1122" s="69"/>
      <c r="C1122" s="69"/>
      <c r="D1122" s="72">
        <v>10</v>
      </c>
      <c r="E1122" s="73" t="s">
        <v>1682</v>
      </c>
      <c r="F1122" s="72" t="s">
        <v>759</v>
      </c>
      <c r="G1122" s="72">
        <v>3</v>
      </c>
      <c r="H1122" s="72">
        <v>3</v>
      </c>
      <c r="I1122" s="74" t="s">
        <v>1789</v>
      </c>
    </row>
    <row r="1123" spans="1:9" ht="15.75" customHeight="1">
      <c r="A1123" s="69"/>
      <c r="B1123" s="69"/>
      <c r="C1123" s="69"/>
      <c r="D1123" s="72">
        <v>10</v>
      </c>
      <c r="E1123" s="73" t="s">
        <v>1682</v>
      </c>
      <c r="F1123" s="72" t="s">
        <v>759</v>
      </c>
      <c r="G1123" s="72">
        <v>3</v>
      </c>
      <c r="H1123" s="72">
        <v>4</v>
      </c>
      <c r="I1123" s="74" t="s">
        <v>1790</v>
      </c>
    </row>
    <row r="1124" spans="1:9" ht="15.75" customHeight="1">
      <c r="D1124" s="70">
        <v>10</v>
      </c>
      <c r="E1124" s="71" t="s">
        <v>1682</v>
      </c>
      <c r="F1124" s="70" t="s">
        <v>759</v>
      </c>
      <c r="G1124" s="70">
        <v>4</v>
      </c>
      <c r="H1124" s="70" t="s">
        <v>656</v>
      </c>
      <c r="I1124" s="51" t="s">
        <v>1791</v>
      </c>
    </row>
    <row r="1125" spans="1:9" ht="15.75" customHeight="1">
      <c r="A1125" s="69"/>
      <c r="B1125" s="69"/>
      <c r="C1125" s="69"/>
      <c r="D1125" s="72">
        <v>10</v>
      </c>
      <c r="E1125" s="73" t="s">
        <v>1682</v>
      </c>
      <c r="F1125" s="72" t="s">
        <v>759</v>
      </c>
      <c r="G1125" s="72">
        <v>4</v>
      </c>
      <c r="H1125" s="72">
        <v>1</v>
      </c>
      <c r="I1125" s="74" t="s">
        <v>1792</v>
      </c>
    </row>
    <row r="1126" spans="1:9" ht="15.75" customHeight="1">
      <c r="A1126" s="69"/>
      <c r="B1126" s="69"/>
      <c r="C1126" s="69"/>
      <c r="D1126" s="72">
        <v>10</v>
      </c>
      <c r="E1126" s="73" t="s">
        <v>1682</v>
      </c>
      <c r="F1126" s="72" t="s">
        <v>759</v>
      </c>
      <c r="G1126" s="72">
        <v>4</v>
      </c>
      <c r="H1126" s="72">
        <v>2</v>
      </c>
      <c r="I1126" s="74" t="s">
        <v>1793</v>
      </c>
    </row>
    <row r="1127" spans="1:9" ht="15.75" customHeight="1">
      <c r="A1127" s="69"/>
      <c r="B1127" s="69"/>
      <c r="C1127" s="69"/>
      <c r="D1127" s="72">
        <v>10</v>
      </c>
      <c r="E1127" s="73" t="s">
        <v>1682</v>
      </c>
      <c r="F1127" s="72" t="s">
        <v>759</v>
      </c>
      <c r="G1127" s="72">
        <v>4</v>
      </c>
      <c r="H1127" s="72">
        <v>3</v>
      </c>
      <c r="I1127" s="74" t="s">
        <v>1794</v>
      </c>
    </row>
    <row r="1128" spans="1:9" ht="15.75" customHeight="1">
      <c r="A1128" s="69"/>
      <c r="B1128" s="69"/>
      <c r="C1128" s="69"/>
      <c r="D1128" s="72">
        <v>10</v>
      </c>
      <c r="E1128" s="73" t="s">
        <v>1682</v>
      </c>
      <c r="F1128" s="72" t="s">
        <v>759</v>
      </c>
      <c r="G1128" s="72">
        <v>4</v>
      </c>
      <c r="H1128" s="72">
        <v>4</v>
      </c>
      <c r="I1128" s="74" t="s">
        <v>1795</v>
      </c>
    </row>
    <row r="1129" spans="1:9" ht="15.75" customHeight="1">
      <c r="A1129" s="69"/>
      <c r="B1129" s="69"/>
      <c r="C1129" s="69"/>
      <c r="D1129" s="72">
        <v>10</v>
      </c>
      <c r="E1129" s="73" t="s">
        <v>1682</v>
      </c>
      <c r="F1129" s="72" t="s">
        <v>759</v>
      </c>
      <c r="G1129" s="72">
        <v>4</v>
      </c>
      <c r="H1129" s="72">
        <v>5</v>
      </c>
      <c r="I1129" s="74" t="s">
        <v>1796</v>
      </c>
    </row>
    <row r="1130" spans="1:9" ht="15.75" customHeight="1">
      <c r="A1130" s="69"/>
      <c r="B1130" s="69"/>
      <c r="C1130" s="69"/>
      <c r="D1130" s="72">
        <v>10</v>
      </c>
      <c r="E1130" s="73" t="s">
        <v>1682</v>
      </c>
      <c r="F1130" s="72" t="s">
        <v>759</v>
      </c>
      <c r="G1130" s="72">
        <v>4</v>
      </c>
      <c r="H1130" s="72">
        <v>6</v>
      </c>
      <c r="I1130" s="74" t="s">
        <v>1797</v>
      </c>
    </row>
    <row r="1131" spans="1:9" ht="15.75" customHeight="1">
      <c r="A1131" s="69"/>
      <c r="B1131" s="69"/>
      <c r="C1131" s="69"/>
      <c r="D1131" s="72">
        <v>10</v>
      </c>
      <c r="E1131" s="73" t="s">
        <v>1682</v>
      </c>
      <c r="F1131" s="72" t="s">
        <v>759</v>
      </c>
      <c r="G1131" s="72">
        <v>4</v>
      </c>
      <c r="H1131" s="72">
        <v>7</v>
      </c>
      <c r="I1131" s="74" t="s">
        <v>1798</v>
      </c>
    </row>
    <row r="1132" spans="1:9" ht="15.75" customHeight="1">
      <c r="A1132" s="69"/>
      <c r="B1132" s="69"/>
      <c r="C1132" s="69"/>
      <c r="D1132" s="72">
        <v>10</v>
      </c>
      <c r="E1132" s="73" t="s">
        <v>1682</v>
      </c>
      <c r="F1132" s="72" t="s">
        <v>759</v>
      </c>
      <c r="G1132" s="72">
        <v>4</v>
      </c>
      <c r="H1132" s="72">
        <v>8</v>
      </c>
      <c r="I1132" s="74" t="s">
        <v>1799</v>
      </c>
    </row>
    <row r="1133" spans="1:9" ht="15.75" customHeight="1">
      <c r="D1133" s="70">
        <v>10</v>
      </c>
      <c r="E1133" s="71" t="s">
        <v>1682</v>
      </c>
      <c r="F1133" s="70" t="s">
        <v>759</v>
      </c>
      <c r="G1133" s="70">
        <v>5</v>
      </c>
      <c r="H1133" s="70" t="s">
        <v>656</v>
      </c>
      <c r="I1133" s="51" t="s">
        <v>1800</v>
      </c>
    </row>
    <row r="1134" spans="1:9" ht="15.75" customHeight="1">
      <c r="D1134" s="70">
        <v>10</v>
      </c>
      <c r="E1134" s="71" t="s">
        <v>1682</v>
      </c>
      <c r="F1134" s="70" t="s">
        <v>759</v>
      </c>
      <c r="G1134" s="70">
        <v>6</v>
      </c>
      <c r="H1134" s="70" t="s">
        <v>656</v>
      </c>
      <c r="I1134" s="51" t="s">
        <v>1801</v>
      </c>
    </row>
    <row r="1135" spans="1:9" ht="15.75" customHeight="1">
      <c r="D1135" s="70">
        <v>10</v>
      </c>
      <c r="E1135" s="71" t="s">
        <v>1682</v>
      </c>
      <c r="F1135" s="70" t="s">
        <v>759</v>
      </c>
      <c r="G1135" s="70">
        <v>7</v>
      </c>
      <c r="H1135" s="70" t="s">
        <v>656</v>
      </c>
      <c r="I1135" s="51" t="s">
        <v>1802</v>
      </c>
    </row>
    <row r="1136" spans="1:9" ht="15.75" customHeight="1">
      <c r="D1136" s="70">
        <v>10</v>
      </c>
      <c r="E1136" s="71" t="s">
        <v>1682</v>
      </c>
      <c r="F1136" s="70" t="s">
        <v>759</v>
      </c>
      <c r="G1136" s="70">
        <v>8</v>
      </c>
      <c r="H1136" s="70" t="s">
        <v>656</v>
      </c>
      <c r="I1136" s="51" t="s">
        <v>1803</v>
      </c>
    </row>
    <row r="1137" spans="1:9" ht="15.75" customHeight="1">
      <c r="D1137" s="70">
        <v>10</v>
      </c>
      <c r="E1137" s="71" t="s">
        <v>1682</v>
      </c>
      <c r="F1137" s="70" t="s">
        <v>759</v>
      </c>
      <c r="G1137" s="70">
        <v>9</v>
      </c>
      <c r="H1137" s="70" t="s">
        <v>656</v>
      </c>
      <c r="I1137" s="51" t="s">
        <v>1804</v>
      </c>
    </row>
    <row r="1138" spans="1:9" ht="15.75" customHeight="1">
      <c r="D1138" s="70">
        <v>10</v>
      </c>
      <c r="E1138" s="71" t="s">
        <v>1682</v>
      </c>
      <c r="F1138" s="70" t="s">
        <v>759</v>
      </c>
      <c r="G1138" s="70" t="s">
        <v>770</v>
      </c>
      <c r="H1138" s="70" t="s">
        <v>656</v>
      </c>
      <c r="I1138" s="51" t="s">
        <v>1805</v>
      </c>
    </row>
    <row r="1139" spans="1:9" ht="15.75" customHeight="1">
      <c r="D1139" s="70">
        <v>10</v>
      </c>
      <c r="E1139" s="71" t="s">
        <v>1682</v>
      </c>
      <c r="F1139" s="70" t="s">
        <v>759</v>
      </c>
      <c r="G1139" s="70" t="s">
        <v>772</v>
      </c>
      <c r="H1139" s="70" t="s">
        <v>656</v>
      </c>
      <c r="I1139" s="51" t="s">
        <v>1806</v>
      </c>
    </row>
    <row r="1140" spans="1:9" ht="15.75" customHeight="1">
      <c r="D1140" s="70">
        <v>10</v>
      </c>
      <c r="E1140" s="71" t="s">
        <v>1682</v>
      </c>
      <c r="F1140" s="70" t="s">
        <v>759</v>
      </c>
      <c r="G1140" s="70" t="s">
        <v>774</v>
      </c>
      <c r="H1140" s="70" t="s">
        <v>656</v>
      </c>
      <c r="I1140" s="51" t="s">
        <v>1807</v>
      </c>
    </row>
    <row r="1141" spans="1:9" ht="15.75" customHeight="1">
      <c r="A1141" s="69"/>
      <c r="B1141" s="69"/>
      <c r="C1141" s="69"/>
      <c r="D1141" s="72">
        <v>10</v>
      </c>
      <c r="E1141" s="73" t="s">
        <v>1682</v>
      </c>
      <c r="F1141" s="72" t="s">
        <v>759</v>
      </c>
      <c r="G1141" s="72" t="s">
        <v>774</v>
      </c>
      <c r="H1141" s="72">
        <v>1</v>
      </c>
      <c r="I1141" s="74" t="s">
        <v>1808</v>
      </c>
    </row>
    <row r="1142" spans="1:9" ht="15.75" customHeight="1">
      <c r="A1142" s="69"/>
      <c r="B1142" s="69"/>
      <c r="C1142" s="69"/>
      <c r="D1142" s="72">
        <v>10</v>
      </c>
      <c r="E1142" s="73" t="s">
        <v>1682</v>
      </c>
      <c r="F1142" s="72" t="s">
        <v>759</v>
      </c>
      <c r="G1142" s="72" t="s">
        <v>774</v>
      </c>
      <c r="H1142" s="72">
        <v>2</v>
      </c>
      <c r="I1142" s="74" t="s">
        <v>1809</v>
      </c>
    </row>
    <row r="1143" spans="1:9" ht="15.75" customHeight="1">
      <c r="A1143" s="69"/>
      <c r="B1143" s="69"/>
      <c r="C1143" s="69"/>
      <c r="D1143" s="72">
        <v>10</v>
      </c>
      <c r="E1143" s="73" t="s">
        <v>1682</v>
      </c>
      <c r="F1143" s="72" t="s">
        <v>759</v>
      </c>
      <c r="G1143" s="72" t="s">
        <v>774</v>
      </c>
      <c r="H1143" s="72">
        <v>3</v>
      </c>
      <c r="I1143" s="74" t="s">
        <v>1810</v>
      </c>
    </row>
    <row r="1144" spans="1:9" ht="15.75" customHeight="1">
      <c r="A1144" s="69"/>
      <c r="B1144" s="69"/>
      <c r="C1144" s="69"/>
      <c r="D1144" s="72">
        <v>10</v>
      </c>
      <c r="E1144" s="73" t="s">
        <v>1682</v>
      </c>
      <c r="F1144" s="72" t="s">
        <v>759</v>
      </c>
      <c r="G1144" s="72" t="s">
        <v>774</v>
      </c>
      <c r="H1144" s="72">
        <v>4</v>
      </c>
      <c r="I1144" s="74" t="s">
        <v>1811</v>
      </c>
    </row>
    <row r="1145" spans="1:9" ht="15.75" customHeight="1">
      <c r="A1145" s="69"/>
      <c r="B1145" s="69"/>
      <c r="C1145" s="69"/>
      <c r="D1145" s="72">
        <v>10</v>
      </c>
      <c r="E1145" s="73" t="s">
        <v>1682</v>
      </c>
      <c r="F1145" s="72" t="s">
        <v>759</v>
      </c>
      <c r="G1145" s="72" t="s">
        <v>774</v>
      </c>
      <c r="H1145" s="72">
        <v>5</v>
      </c>
      <c r="I1145" s="74" t="s">
        <v>1812</v>
      </c>
    </row>
    <row r="1146" spans="1:9" ht="15.75" customHeight="1">
      <c r="A1146" s="69"/>
      <c r="B1146" s="69"/>
      <c r="C1146" s="69"/>
      <c r="D1146" s="72">
        <v>10</v>
      </c>
      <c r="E1146" s="73" t="s">
        <v>1682</v>
      </c>
      <c r="F1146" s="72" t="s">
        <v>759</v>
      </c>
      <c r="G1146" s="72" t="s">
        <v>774</v>
      </c>
      <c r="H1146" s="72">
        <v>6</v>
      </c>
      <c r="I1146" s="74" t="s">
        <v>1813</v>
      </c>
    </row>
    <row r="1147" spans="1:9" ht="15.75" customHeight="1">
      <c r="A1147" s="69"/>
      <c r="B1147" s="69"/>
      <c r="C1147" s="69"/>
      <c r="D1147" s="72">
        <v>10</v>
      </c>
      <c r="E1147" s="73" t="s">
        <v>1682</v>
      </c>
      <c r="F1147" s="72" t="s">
        <v>759</v>
      </c>
      <c r="G1147" s="72" t="s">
        <v>774</v>
      </c>
      <c r="H1147" s="72">
        <v>7</v>
      </c>
      <c r="I1147" s="74" t="s">
        <v>1814</v>
      </c>
    </row>
    <row r="1148" spans="1:9" ht="15.75" customHeight="1">
      <c r="A1148" s="69"/>
      <c r="B1148" s="69"/>
      <c r="C1148" s="69"/>
      <c r="D1148" s="72">
        <v>10</v>
      </c>
      <c r="E1148" s="73" t="s">
        <v>1682</v>
      </c>
      <c r="F1148" s="72" t="s">
        <v>759</v>
      </c>
      <c r="G1148" s="72" t="s">
        <v>774</v>
      </c>
      <c r="H1148" s="72">
        <v>8</v>
      </c>
      <c r="I1148" s="74" t="s">
        <v>1815</v>
      </c>
    </row>
    <row r="1149" spans="1:9" ht="15.75" customHeight="1">
      <c r="A1149" s="69"/>
      <c r="B1149" s="69"/>
      <c r="C1149" s="69"/>
      <c r="D1149" s="72">
        <v>10</v>
      </c>
      <c r="E1149" s="73" t="s">
        <v>1682</v>
      </c>
      <c r="F1149" s="72" t="s">
        <v>759</v>
      </c>
      <c r="G1149" s="72" t="s">
        <v>774</v>
      </c>
      <c r="H1149" s="72">
        <v>9</v>
      </c>
      <c r="I1149" s="74" t="s">
        <v>1816</v>
      </c>
    </row>
    <row r="1150" spans="1:9" ht="15.75" customHeight="1">
      <c r="A1150" s="69"/>
      <c r="B1150" s="69"/>
      <c r="C1150" s="62">
        <v>2</v>
      </c>
      <c r="D1150" s="63">
        <v>10</v>
      </c>
      <c r="E1150" s="64" t="s">
        <v>1682</v>
      </c>
      <c r="F1150" s="65">
        <v>8</v>
      </c>
      <c r="G1150" s="65" t="s">
        <v>656</v>
      </c>
      <c r="H1150" s="65" t="s">
        <v>656</v>
      </c>
      <c r="I1150" s="66" t="s">
        <v>1817</v>
      </c>
    </row>
    <row r="1151" spans="1:9" ht="15.75" customHeight="1">
      <c r="A1151" s="69"/>
      <c r="B1151" s="69"/>
      <c r="C1151" s="69"/>
      <c r="D1151" s="70">
        <v>10</v>
      </c>
      <c r="E1151" s="71" t="s">
        <v>1682</v>
      </c>
      <c r="F1151" s="70">
        <v>8</v>
      </c>
      <c r="G1151" s="70">
        <v>1</v>
      </c>
      <c r="H1151" s="70" t="s">
        <v>656</v>
      </c>
      <c r="I1151" s="51" t="s">
        <v>1818</v>
      </c>
    </row>
    <row r="1152" spans="1:9" ht="15.75" customHeight="1">
      <c r="A1152" s="69"/>
      <c r="B1152" s="69"/>
      <c r="C1152" s="69"/>
      <c r="D1152" s="70">
        <v>10</v>
      </c>
      <c r="E1152" s="71" t="s">
        <v>1682</v>
      </c>
      <c r="F1152" s="70">
        <v>8</v>
      </c>
      <c r="G1152" s="70">
        <v>2</v>
      </c>
      <c r="H1152" s="70" t="s">
        <v>656</v>
      </c>
      <c r="I1152" s="51" t="s">
        <v>1819</v>
      </c>
    </row>
    <row r="1153" spans="1:9" ht="15.75" customHeight="1">
      <c r="A1153" s="69"/>
      <c r="B1153" s="69"/>
      <c r="C1153" s="69"/>
      <c r="D1153" s="72">
        <v>10</v>
      </c>
      <c r="E1153" s="73" t="s">
        <v>1682</v>
      </c>
      <c r="F1153" s="72">
        <v>8</v>
      </c>
      <c r="G1153" s="72">
        <v>2</v>
      </c>
      <c r="H1153" s="72">
        <v>1</v>
      </c>
      <c r="I1153" s="74" t="s">
        <v>1820</v>
      </c>
    </row>
    <row r="1154" spans="1:9" ht="15.75" customHeight="1">
      <c r="A1154" s="69"/>
      <c r="B1154" s="69"/>
      <c r="C1154" s="69"/>
      <c r="D1154" s="72">
        <v>10</v>
      </c>
      <c r="E1154" s="73" t="s">
        <v>1682</v>
      </c>
      <c r="F1154" s="72">
        <v>8</v>
      </c>
      <c r="G1154" s="72">
        <v>2</v>
      </c>
      <c r="H1154" s="72">
        <v>2</v>
      </c>
      <c r="I1154" s="74" t="s">
        <v>1821</v>
      </c>
    </row>
    <row r="1155" spans="1:9" ht="15.75" customHeight="1">
      <c r="A1155" s="69"/>
      <c r="B1155" s="69"/>
      <c r="C1155" s="69"/>
      <c r="D1155" s="72">
        <v>10</v>
      </c>
      <c r="E1155" s="73" t="s">
        <v>1682</v>
      </c>
      <c r="F1155" s="72">
        <v>8</v>
      </c>
      <c r="G1155" s="72">
        <v>2</v>
      </c>
      <c r="H1155" s="72">
        <v>3</v>
      </c>
      <c r="I1155" s="74" t="s">
        <v>1822</v>
      </c>
    </row>
    <row r="1156" spans="1:9" ht="15.75" customHeight="1">
      <c r="A1156" s="69"/>
      <c r="B1156" s="69"/>
      <c r="C1156" s="69"/>
      <c r="D1156" s="72">
        <v>10</v>
      </c>
      <c r="E1156" s="73" t="s">
        <v>1682</v>
      </c>
      <c r="F1156" s="72">
        <v>8</v>
      </c>
      <c r="G1156" s="72">
        <v>2</v>
      </c>
      <c r="H1156" s="72">
        <v>4</v>
      </c>
      <c r="I1156" s="74" t="s">
        <v>1823</v>
      </c>
    </row>
    <row r="1157" spans="1:9" ht="15.75" customHeight="1">
      <c r="A1157" s="69"/>
      <c r="B1157" s="69"/>
      <c r="C1157" s="69"/>
      <c r="D1157" s="70">
        <v>10</v>
      </c>
      <c r="E1157" s="71" t="s">
        <v>1682</v>
      </c>
      <c r="F1157" s="70">
        <v>8</v>
      </c>
      <c r="G1157" s="70">
        <v>3</v>
      </c>
      <c r="H1157" s="70" t="s">
        <v>656</v>
      </c>
      <c r="I1157" s="51" t="s">
        <v>1824</v>
      </c>
    </row>
    <row r="1158" spans="1:9" ht="15.75" customHeight="1">
      <c r="A1158" s="69"/>
      <c r="B1158" s="69"/>
      <c r="C1158" s="69"/>
      <c r="D1158" s="72">
        <v>10</v>
      </c>
      <c r="E1158" s="73" t="s">
        <v>1682</v>
      </c>
      <c r="F1158" s="72">
        <v>8</v>
      </c>
      <c r="G1158" s="72">
        <v>3</v>
      </c>
      <c r="H1158" s="72">
        <v>1</v>
      </c>
      <c r="I1158" s="74" t="s">
        <v>1825</v>
      </c>
    </row>
    <row r="1159" spans="1:9" ht="15.75" customHeight="1">
      <c r="A1159" s="69"/>
      <c r="B1159" s="69"/>
      <c r="C1159" s="69"/>
      <c r="D1159" s="72">
        <v>10</v>
      </c>
      <c r="E1159" s="73" t="s">
        <v>1682</v>
      </c>
      <c r="F1159" s="72">
        <v>8</v>
      </c>
      <c r="G1159" s="72">
        <v>3</v>
      </c>
      <c r="H1159" s="72">
        <v>2</v>
      </c>
      <c r="I1159" s="74" t="s">
        <v>1826</v>
      </c>
    </row>
    <row r="1160" spans="1:9" ht="15.75" customHeight="1">
      <c r="A1160" s="69"/>
      <c r="B1160" s="69"/>
      <c r="C1160" s="69"/>
      <c r="D1160" s="72">
        <v>10</v>
      </c>
      <c r="E1160" s="73" t="s">
        <v>1682</v>
      </c>
      <c r="F1160" s="72">
        <v>8</v>
      </c>
      <c r="G1160" s="72">
        <v>3</v>
      </c>
      <c r="H1160" s="72">
        <v>3</v>
      </c>
      <c r="I1160" s="74" t="s">
        <v>1827</v>
      </c>
    </row>
    <row r="1161" spans="1:9" ht="15.75" customHeight="1">
      <c r="A1161" s="69"/>
      <c r="B1161" s="69"/>
      <c r="C1161" s="69"/>
      <c r="D1161" s="72">
        <v>10</v>
      </c>
      <c r="E1161" s="73" t="s">
        <v>1682</v>
      </c>
      <c r="F1161" s="72">
        <v>8</v>
      </c>
      <c r="G1161" s="72">
        <v>3</v>
      </c>
      <c r="H1161" s="72">
        <v>4</v>
      </c>
      <c r="I1161" s="74" t="s">
        <v>1828</v>
      </c>
    </row>
    <row r="1162" spans="1:9" ht="15.75" customHeight="1">
      <c r="A1162" s="69"/>
      <c r="B1162" s="69"/>
      <c r="C1162" s="69"/>
      <c r="D1162" s="72">
        <v>10</v>
      </c>
      <c r="E1162" s="73" t="s">
        <v>1682</v>
      </c>
      <c r="F1162" s="72">
        <v>8</v>
      </c>
      <c r="G1162" s="72">
        <v>3</v>
      </c>
      <c r="H1162" s="72">
        <v>5</v>
      </c>
      <c r="I1162" s="74" t="s">
        <v>1829</v>
      </c>
    </row>
    <row r="1163" spans="1:9" ht="15.75" customHeight="1">
      <c r="A1163" s="69"/>
      <c r="B1163" s="69"/>
      <c r="C1163" s="69"/>
      <c r="D1163" s="72">
        <v>10</v>
      </c>
      <c r="E1163" s="73" t="s">
        <v>1682</v>
      </c>
      <c r="F1163" s="72">
        <v>8</v>
      </c>
      <c r="G1163" s="72">
        <v>3</v>
      </c>
      <c r="H1163" s="72">
        <v>6</v>
      </c>
      <c r="I1163" s="74" t="s">
        <v>1830</v>
      </c>
    </row>
    <row r="1164" spans="1:9" ht="15.75" customHeight="1">
      <c r="A1164" s="69"/>
      <c r="B1164" s="69"/>
      <c r="C1164" s="69"/>
      <c r="D1164" s="72">
        <v>10</v>
      </c>
      <c r="E1164" s="73" t="s">
        <v>1682</v>
      </c>
      <c r="F1164" s="72">
        <v>8</v>
      </c>
      <c r="G1164" s="72">
        <v>3</v>
      </c>
      <c r="H1164" s="72">
        <v>7</v>
      </c>
      <c r="I1164" s="74" t="s">
        <v>1831</v>
      </c>
    </row>
    <row r="1165" spans="1:9" ht="15.75" customHeight="1">
      <c r="A1165" s="69"/>
      <c r="B1165" s="69"/>
      <c r="C1165" s="69"/>
      <c r="D1165" s="70">
        <v>10</v>
      </c>
      <c r="E1165" s="71" t="s">
        <v>1682</v>
      </c>
      <c r="F1165" s="70">
        <v>8</v>
      </c>
      <c r="G1165" s="70">
        <v>4</v>
      </c>
      <c r="H1165" s="70" t="s">
        <v>656</v>
      </c>
      <c r="I1165" s="51" t="s">
        <v>1832</v>
      </c>
    </row>
    <row r="1166" spans="1:9" ht="15.75" customHeight="1">
      <c r="A1166" s="69"/>
      <c r="B1166" s="69"/>
      <c r="C1166" s="69"/>
      <c r="D1166" s="72">
        <v>10</v>
      </c>
      <c r="E1166" s="73" t="s">
        <v>1682</v>
      </c>
      <c r="F1166" s="72">
        <v>8</v>
      </c>
      <c r="G1166" s="72">
        <v>4</v>
      </c>
      <c r="H1166" s="72">
        <v>1</v>
      </c>
      <c r="I1166" s="74" t="s">
        <v>1833</v>
      </c>
    </row>
    <row r="1167" spans="1:9" ht="15.75" customHeight="1">
      <c r="A1167" s="69"/>
      <c r="B1167" s="69"/>
      <c r="C1167" s="69"/>
      <c r="D1167" s="72">
        <v>10</v>
      </c>
      <c r="E1167" s="73" t="s">
        <v>1682</v>
      </c>
      <c r="F1167" s="72">
        <v>8</v>
      </c>
      <c r="G1167" s="72">
        <v>4</v>
      </c>
      <c r="H1167" s="72">
        <v>2</v>
      </c>
      <c r="I1167" s="74" t="s">
        <v>1834</v>
      </c>
    </row>
    <row r="1168" spans="1:9" ht="15.75" customHeight="1">
      <c r="A1168" s="69"/>
      <c r="B1168" s="69"/>
      <c r="C1168" s="69"/>
      <c r="D1168" s="70">
        <v>10</v>
      </c>
      <c r="E1168" s="71" t="s">
        <v>1682</v>
      </c>
      <c r="F1168" s="70">
        <v>8</v>
      </c>
      <c r="G1168" s="70">
        <v>5</v>
      </c>
      <c r="H1168" s="70" t="s">
        <v>656</v>
      </c>
      <c r="I1168" s="51" t="s">
        <v>1835</v>
      </c>
    </row>
    <row r="1169" spans="1:9" ht="15.75" customHeight="1">
      <c r="C1169" s="62">
        <v>2</v>
      </c>
      <c r="D1169" s="63">
        <v>10</v>
      </c>
      <c r="E1169" s="64" t="s">
        <v>1682</v>
      </c>
      <c r="F1169" s="65">
        <v>9</v>
      </c>
      <c r="G1169" s="65" t="s">
        <v>656</v>
      </c>
      <c r="H1169" s="65" t="s">
        <v>656</v>
      </c>
      <c r="I1169" s="66" t="s">
        <v>1836</v>
      </c>
    </row>
    <row r="1170" spans="1:9" ht="15.75" customHeight="1">
      <c r="D1170" s="70">
        <v>10</v>
      </c>
      <c r="E1170" s="71" t="s">
        <v>1682</v>
      </c>
      <c r="F1170" s="70">
        <v>9</v>
      </c>
      <c r="G1170" s="70">
        <v>1</v>
      </c>
      <c r="H1170" s="70" t="s">
        <v>656</v>
      </c>
      <c r="I1170" s="51" t="s">
        <v>1837</v>
      </c>
    </row>
    <row r="1171" spans="1:9" ht="15.75" customHeight="1">
      <c r="D1171" s="70">
        <v>10</v>
      </c>
      <c r="E1171" s="71" t="s">
        <v>1682</v>
      </c>
      <c r="F1171" s="70">
        <v>9</v>
      </c>
      <c r="G1171" s="70">
        <v>2</v>
      </c>
      <c r="H1171" s="70" t="s">
        <v>656</v>
      </c>
      <c r="I1171" s="51" t="s">
        <v>1838</v>
      </c>
    </row>
    <row r="1172" spans="1:9" ht="15.75" customHeight="1">
      <c r="D1172" s="70">
        <v>10</v>
      </c>
      <c r="E1172" s="71" t="s">
        <v>1682</v>
      </c>
      <c r="F1172" s="70">
        <v>9</v>
      </c>
      <c r="G1172" s="70">
        <v>3</v>
      </c>
      <c r="H1172" s="70" t="s">
        <v>656</v>
      </c>
      <c r="I1172" s="51" t="s">
        <v>1839</v>
      </c>
    </row>
    <row r="1173" spans="1:9" ht="15.75" customHeight="1">
      <c r="D1173" s="70">
        <v>10</v>
      </c>
      <c r="E1173" s="71" t="s">
        <v>1682</v>
      </c>
      <c r="F1173" s="70">
        <v>9</v>
      </c>
      <c r="G1173" s="70">
        <v>4</v>
      </c>
      <c r="H1173" s="70" t="s">
        <v>656</v>
      </c>
      <c r="I1173" s="51" t="s">
        <v>1840</v>
      </c>
    </row>
    <row r="1174" spans="1:9" ht="15.75" customHeight="1">
      <c r="D1174" s="70">
        <v>10</v>
      </c>
      <c r="E1174" s="71" t="s">
        <v>1682</v>
      </c>
      <c r="F1174" s="70">
        <v>9</v>
      </c>
      <c r="G1174" s="70">
        <v>5</v>
      </c>
      <c r="H1174" s="70" t="s">
        <v>656</v>
      </c>
      <c r="I1174" s="51" t="s">
        <v>1841</v>
      </c>
    </row>
    <row r="1175" spans="1:9" ht="15.75" customHeight="1">
      <c r="C1175" s="62">
        <v>2</v>
      </c>
      <c r="D1175" s="63">
        <v>10</v>
      </c>
      <c r="E1175" s="64" t="s">
        <v>1682</v>
      </c>
      <c r="F1175" s="65" t="s">
        <v>1842</v>
      </c>
      <c r="G1175" s="65" t="s">
        <v>656</v>
      </c>
      <c r="H1175" s="65" t="s">
        <v>656</v>
      </c>
      <c r="I1175" s="66" t="s">
        <v>1843</v>
      </c>
    </row>
    <row r="1176" spans="1:9" ht="15.75" customHeight="1">
      <c r="D1176" s="70">
        <v>10</v>
      </c>
      <c r="E1176" s="71" t="s">
        <v>1682</v>
      </c>
      <c r="F1176" s="70" t="s">
        <v>1842</v>
      </c>
      <c r="G1176" s="70">
        <v>1</v>
      </c>
      <c r="H1176" s="70" t="s">
        <v>656</v>
      </c>
      <c r="I1176" s="51" t="s">
        <v>1844</v>
      </c>
    </row>
    <row r="1177" spans="1:9" ht="15.75" customHeight="1">
      <c r="D1177" s="70">
        <v>10</v>
      </c>
      <c r="E1177" s="71" t="s">
        <v>1682</v>
      </c>
      <c r="F1177" s="70" t="s">
        <v>1842</v>
      </c>
      <c r="G1177" s="70">
        <v>2</v>
      </c>
      <c r="H1177" s="70" t="s">
        <v>656</v>
      </c>
      <c r="I1177" s="51" t="s">
        <v>1845</v>
      </c>
    </row>
    <row r="1178" spans="1:9" ht="15.75" customHeight="1">
      <c r="D1178" s="70">
        <v>10</v>
      </c>
      <c r="E1178" s="71" t="s">
        <v>1682</v>
      </c>
      <c r="F1178" s="70" t="s">
        <v>1842</v>
      </c>
      <c r="G1178" s="70">
        <v>3</v>
      </c>
      <c r="H1178" s="70" t="s">
        <v>656</v>
      </c>
      <c r="I1178" s="51" t="s">
        <v>1846</v>
      </c>
    </row>
    <row r="1179" spans="1:9" ht="15.75" customHeight="1">
      <c r="D1179" s="70">
        <v>10</v>
      </c>
      <c r="E1179" s="71" t="s">
        <v>1682</v>
      </c>
      <c r="F1179" s="70" t="s">
        <v>1842</v>
      </c>
      <c r="G1179" s="70">
        <v>4</v>
      </c>
      <c r="H1179" s="70" t="s">
        <v>656</v>
      </c>
      <c r="I1179" s="51" t="s">
        <v>1847</v>
      </c>
    </row>
    <row r="1180" spans="1:9" ht="15.75" customHeight="1">
      <c r="D1180" s="70">
        <v>10</v>
      </c>
      <c r="E1180" s="71" t="s">
        <v>1682</v>
      </c>
      <c r="F1180" s="70" t="s">
        <v>1842</v>
      </c>
      <c r="G1180" s="70">
        <v>5</v>
      </c>
      <c r="H1180" s="70" t="s">
        <v>656</v>
      </c>
      <c r="I1180" s="51" t="s">
        <v>1848</v>
      </c>
    </row>
    <row r="1181" spans="1:9" ht="15.75" customHeight="1">
      <c r="C1181" s="62">
        <v>2</v>
      </c>
      <c r="D1181" s="63">
        <v>10</v>
      </c>
      <c r="E1181" s="64" t="s">
        <v>1682</v>
      </c>
      <c r="F1181" s="65" t="s">
        <v>772</v>
      </c>
      <c r="G1181" s="65" t="s">
        <v>656</v>
      </c>
      <c r="H1181" s="65" t="s">
        <v>656</v>
      </c>
      <c r="I1181" s="66" t="s">
        <v>1849</v>
      </c>
    </row>
    <row r="1182" spans="1:9" ht="15.75" customHeight="1">
      <c r="D1182" s="70">
        <v>10</v>
      </c>
      <c r="E1182" s="71" t="s">
        <v>1682</v>
      </c>
      <c r="F1182" s="70" t="s">
        <v>772</v>
      </c>
      <c r="G1182" s="70">
        <v>1</v>
      </c>
      <c r="H1182" s="70" t="s">
        <v>656</v>
      </c>
      <c r="I1182" s="51" t="s">
        <v>1850</v>
      </c>
    </row>
    <row r="1183" spans="1:9" ht="15.75" customHeight="1">
      <c r="D1183" s="70">
        <v>10</v>
      </c>
      <c r="E1183" s="71" t="s">
        <v>1682</v>
      </c>
      <c r="F1183" s="70" t="s">
        <v>772</v>
      </c>
      <c r="G1183" s="70">
        <v>2</v>
      </c>
      <c r="H1183" s="70" t="s">
        <v>656</v>
      </c>
      <c r="I1183" s="51" t="s">
        <v>1851</v>
      </c>
    </row>
    <row r="1184" spans="1:9" ht="15.75" customHeight="1">
      <c r="A1184" s="69"/>
      <c r="B1184" s="69"/>
      <c r="C1184" s="69"/>
      <c r="D1184" s="72">
        <v>10</v>
      </c>
      <c r="E1184" s="73" t="s">
        <v>1682</v>
      </c>
      <c r="F1184" s="72" t="s">
        <v>772</v>
      </c>
      <c r="G1184" s="72">
        <v>2</v>
      </c>
      <c r="H1184" s="72">
        <v>1</v>
      </c>
      <c r="I1184" s="74" t="s">
        <v>1852</v>
      </c>
    </row>
    <row r="1185" spans="1:9" ht="15.75" customHeight="1">
      <c r="A1185" s="69"/>
      <c r="B1185" s="69"/>
      <c r="C1185" s="69"/>
      <c r="D1185" s="72">
        <v>10</v>
      </c>
      <c r="E1185" s="73" t="s">
        <v>1682</v>
      </c>
      <c r="F1185" s="72" t="s">
        <v>772</v>
      </c>
      <c r="G1185" s="72">
        <v>2</v>
      </c>
      <c r="H1185" s="72">
        <v>2</v>
      </c>
      <c r="I1185" s="74" t="s">
        <v>1853</v>
      </c>
    </row>
    <row r="1186" spans="1:9" ht="15.75" customHeight="1">
      <c r="A1186" s="69"/>
      <c r="B1186" s="69"/>
      <c r="C1186" s="69"/>
      <c r="D1186" s="72">
        <v>10</v>
      </c>
      <c r="E1186" s="73" t="s">
        <v>1682</v>
      </c>
      <c r="F1186" s="72" t="s">
        <v>772</v>
      </c>
      <c r="G1186" s="72">
        <v>2</v>
      </c>
      <c r="H1186" s="72">
        <v>3</v>
      </c>
      <c r="I1186" s="74" t="s">
        <v>1854</v>
      </c>
    </row>
    <row r="1187" spans="1:9" ht="15.75" customHeight="1">
      <c r="A1187" s="69"/>
      <c r="B1187" s="69"/>
      <c r="C1187" s="69"/>
      <c r="D1187" s="72">
        <v>10</v>
      </c>
      <c r="E1187" s="73" t="s">
        <v>1682</v>
      </c>
      <c r="F1187" s="72" t="s">
        <v>772</v>
      </c>
      <c r="G1187" s="72">
        <v>2</v>
      </c>
      <c r="H1187" s="72">
        <v>4</v>
      </c>
      <c r="I1187" s="74" t="s">
        <v>1855</v>
      </c>
    </row>
    <row r="1188" spans="1:9" ht="15.75" customHeight="1">
      <c r="A1188" s="69"/>
      <c r="B1188" s="69"/>
      <c r="C1188" s="69"/>
      <c r="D1188" s="72">
        <v>10</v>
      </c>
      <c r="E1188" s="73" t="s">
        <v>1682</v>
      </c>
      <c r="F1188" s="72" t="s">
        <v>772</v>
      </c>
      <c r="G1188" s="72">
        <v>2</v>
      </c>
      <c r="H1188" s="72">
        <v>5</v>
      </c>
      <c r="I1188" s="74" t="s">
        <v>1856</v>
      </c>
    </row>
    <row r="1189" spans="1:9" ht="15.75" customHeight="1">
      <c r="A1189" s="69"/>
      <c r="B1189" s="69"/>
      <c r="C1189" s="69"/>
      <c r="D1189" s="72">
        <v>10</v>
      </c>
      <c r="E1189" s="73" t="s">
        <v>1682</v>
      </c>
      <c r="F1189" s="72" t="s">
        <v>772</v>
      </c>
      <c r="G1189" s="72">
        <v>2</v>
      </c>
      <c r="H1189" s="72">
        <v>6</v>
      </c>
      <c r="I1189" s="74" t="s">
        <v>1857</v>
      </c>
    </row>
    <row r="1190" spans="1:9" ht="15.75" customHeight="1">
      <c r="A1190" s="69"/>
      <c r="B1190" s="69"/>
      <c r="C1190" s="69"/>
      <c r="D1190" s="72">
        <v>10</v>
      </c>
      <c r="E1190" s="73" t="s">
        <v>1682</v>
      </c>
      <c r="F1190" s="72" t="s">
        <v>772</v>
      </c>
      <c r="G1190" s="72">
        <v>2</v>
      </c>
      <c r="H1190" s="72">
        <v>7</v>
      </c>
      <c r="I1190" s="74" t="s">
        <v>1858</v>
      </c>
    </row>
    <row r="1191" spans="1:9" ht="15.75" customHeight="1">
      <c r="A1191" s="69"/>
      <c r="B1191" s="69"/>
      <c r="C1191" s="69"/>
      <c r="D1191" s="72">
        <v>10</v>
      </c>
      <c r="E1191" s="73" t="s">
        <v>1682</v>
      </c>
      <c r="F1191" s="72" t="s">
        <v>772</v>
      </c>
      <c r="G1191" s="72">
        <v>2</v>
      </c>
      <c r="H1191" s="72">
        <v>8</v>
      </c>
      <c r="I1191" s="74" t="s">
        <v>1859</v>
      </c>
    </row>
    <row r="1192" spans="1:9" ht="15.75" customHeight="1">
      <c r="A1192" s="69"/>
      <c r="B1192" s="69"/>
      <c r="C1192" s="69"/>
      <c r="D1192" s="72">
        <v>10</v>
      </c>
      <c r="E1192" s="73" t="s">
        <v>1682</v>
      </c>
      <c r="F1192" s="72" t="s">
        <v>772</v>
      </c>
      <c r="G1192" s="72">
        <v>2</v>
      </c>
      <c r="H1192" s="72">
        <v>9</v>
      </c>
      <c r="I1192" s="74" t="s">
        <v>1860</v>
      </c>
    </row>
    <row r="1193" spans="1:9" ht="15.75" customHeight="1">
      <c r="A1193" s="69"/>
      <c r="B1193" s="69"/>
      <c r="C1193" s="69"/>
      <c r="D1193" s="72">
        <v>10</v>
      </c>
      <c r="E1193" s="73" t="s">
        <v>1682</v>
      </c>
      <c r="F1193" s="72" t="s">
        <v>772</v>
      </c>
      <c r="G1193" s="72">
        <v>2</v>
      </c>
      <c r="H1193" s="72" t="s">
        <v>770</v>
      </c>
      <c r="I1193" s="74" t="s">
        <v>1861</v>
      </c>
    </row>
    <row r="1194" spans="1:9" ht="15.75" customHeight="1">
      <c r="A1194" s="69"/>
      <c r="B1194" s="69"/>
      <c r="C1194" s="69"/>
      <c r="D1194" s="72">
        <v>10</v>
      </c>
      <c r="E1194" s="73" t="s">
        <v>1682</v>
      </c>
      <c r="F1194" s="72" t="s">
        <v>772</v>
      </c>
      <c r="G1194" s="72">
        <v>2</v>
      </c>
      <c r="H1194" s="72" t="s">
        <v>772</v>
      </c>
      <c r="I1194" s="74" t="s">
        <v>1862</v>
      </c>
    </row>
    <row r="1195" spans="1:9" ht="15.75" customHeight="1">
      <c r="A1195" s="69"/>
      <c r="B1195" s="69"/>
      <c r="C1195" s="69"/>
      <c r="D1195" s="72">
        <v>10</v>
      </c>
      <c r="E1195" s="73" t="s">
        <v>1682</v>
      </c>
      <c r="F1195" s="72" t="s">
        <v>772</v>
      </c>
      <c r="G1195" s="72">
        <v>2</v>
      </c>
      <c r="H1195" s="72" t="s">
        <v>774</v>
      </c>
      <c r="I1195" s="74" t="s">
        <v>1863</v>
      </c>
    </row>
    <row r="1196" spans="1:9" ht="15.75" customHeight="1">
      <c r="A1196" s="69"/>
      <c r="B1196" s="69"/>
      <c r="C1196" s="69"/>
      <c r="D1196" s="72">
        <v>10</v>
      </c>
      <c r="E1196" s="73" t="s">
        <v>1682</v>
      </c>
      <c r="F1196" s="72" t="s">
        <v>772</v>
      </c>
      <c r="G1196" s="72">
        <v>2</v>
      </c>
      <c r="H1196" s="72" t="s">
        <v>776</v>
      </c>
      <c r="I1196" s="74" t="s">
        <v>1864</v>
      </c>
    </row>
    <row r="1197" spans="1:9" ht="15.75" customHeight="1">
      <c r="A1197" s="69"/>
      <c r="B1197" s="69"/>
      <c r="C1197" s="69"/>
      <c r="D1197" s="72">
        <v>10</v>
      </c>
      <c r="E1197" s="73" t="s">
        <v>1682</v>
      </c>
      <c r="F1197" s="72" t="s">
        <v>772</v>
      </c>
      <c r="G1197" s="72">
        <v>2</v>
      </c>
      <c r="H1197" s="72" t="s">
        <v>778</v>
      </c>
      <c r="I1197" s="74" t="s">
        <v>1865</v>
      </c>
    </row>
    <row r="1198" spans="1:9" ht="15.75" customHeight="1">
      <c r="A1198" s="69"/>
      <c r="B1198" s="69"/>
      <c r="C1198" s="69"/>
      <c r="D1198" s="72">
        <v>10</v>
      </c>
      <c r="E1198" s="73" t="s">
        <v>1682</v>
      </c>
      <c r="F1198" s="72" t="s">
        <v>772</v>
      </c>
      <c r="G1198" s="72">
        <v>2</v>
      </c>
      <c r="H1198" s="72" t="s">
        <v>780</v>
      </c>
      <c r="I1198" s="74" t="s">
        <v>1866</v>
      </c>
    </row>
    <row r="1199" spans="1:9" ht="15.75" customHeight="1">
      <c r="A1199" s="69"/>
      <c r="B1199" s="69"/>
      <c r="C1199" s="69"/>
      <c r="D1199" s="72">
        <v>10</v>
      </c>
      <c r="E1199" s="73" t="s">
        <v>1682</v>
      </c>
      <c r="F1199" s="72" t="s">
        <v>772</v>
      </c>
      <c r="G1199" s="72">
        <v>2</v>
      </c>
      <c r="H1199" s="72" t="s">
        <v>1118</v>
      </c>
      <c r="I1199" s="74" t="s">
        <v>1867</v>
      </c>
    </row>
    <row r="1200" spans="1:9" ht="15.75" customHeight="1">
      <c r="A1200" s="69"/>
      <c r="B1200" s="69"/>
      <c r="C1200" s="69"/>
      <c r="D1200" s="72">
        <v>10</v>
      </c>
      <c r="E1200" s="73" t="s">
        <v>1682</v>
      </c>
      <c r="F1200" s="72" t="s">
        <v>772</v>
      </c>
      <c r="G1200" s="72">
        <v>2</v>
      </c>
      <c r="H1200" s="72" t="s">
        <v>1120</v>
      </c>
      <c r="I1200" s="74" t="s">
        <v>1868</v>
      </c>
    </row>
    <row r="1201" spans="1:9" ht="15.75" customHeight="1">
      <c r="A1201" s="69"/>
      <c r="B1201" s="69"/>
      <c r="C1201" s="69"/>
      <c r="D1201" s="72">
        <v>10</v>
      </c>
      <c r="E1201" s="73" t="s">
        <v>1682</v>
      </c>
      <c r="F1201" s="72" t="s">
        <v>772</v>
      </c>
      <c r="G1201" s="72">
        <v>2</v>
      </c>
      <c r="H1201" s="72" t="s">
        <v>1125</v>
      </c>
      <c r="I1201" s="74" t="s">
        <v>1869</v>
      </c>
    </row>
    <row r="1202" spans="1:9" ht="15.75" customHeight="1">
      <c r="A1202" s="69"/>
      <c r="B1202" s="69"/>
      <c r="C1202" s="69"/>
      <c r="D1202" s="72">
        <v>10</v>
      </c>
      <c r="E1202" s="73" t="s">
        <v>1682</v>
      </c>
      <c r="F1202" s="72" t="s">
        <v>772</v>
      </c>
      <c r="G1202" s="72">
        <v>2</v>
      </c>
      <c r="H1202" s="72" t="s">
        <v>1126</v>
      </c>
      <c r="I1202" s="74" t="s">
        <v>1870</v>
      </c>
    </row>
    <row r="1203" spans="1:9" ht="15.75" customHeight="1">
      <c r="D1203" s="70">
        <v>10</v>
      </c>
      <c r="E1203" s="71" t="s">
        <v>1682</v>
      </c>
      <c r="F1203" s="70" t="s">
        <v>772</v>
      </c>
      <c r="G1203" s="70">
        <v>3</v>
      </c>
      <c r="H1203" s="70" t="s">
        <v>656</v>
      </c>
      <c r="I1203" s="51" t="s">
        <v>1871</v>
      </c>
    </row>
    <row r="1204" spans="1:9" ht="15.75" customHeight="1">
      <c r="D1204" s="72">
        <v>10</v>
      </c>
      <c r="E1204" s="73" t="s">
        <v>1682</v>
      </c>
      <c r="F1204" s="72" t="s">
        <v>772</v>
      </c>
      <c r="G1204" s="72">
        <v>3</v>
      </c>
      <c r="H1204" s="72">
        <v>1</v>
      </c>
      <c r="I1204" s="74" t="s">
        <v>1872</v>
      </c>
    </row>
    <row r="1205" spans="1:9" ht="15.75" customHeight="1">
      <c r="D1205" s="72">
        <v>10</v>
      </c>
      <c r="E1205" s="73" t="s">
        <v>1682</v>
      </c>
      <c r="F1205" s="72" t="s">
        <v>772</v>
      </c>
      <c r="G1205" s="72">
        <v>3</v>
      </c>
      <c r="H1205" s="72">
        <v>2</v>
      </c>
      <c r="I1205" s="74" t="s">
        <v>1873</v>
      </c>
    </row>
    <row r="1206" spans="1:9" ht="15.75" customHeight="1">
      <c r="D1206" s="72">
        <v>10</v>
      </c>
      <c r="E1206" s="73" t="s">
        <v>1682</v>
      </c>
      <c r="F1206" s="72" t="s">
        <v>772</v>
      </c>
      <c r="G1206" s="72">
        <v>3</v>
      </c>
      <c r="H1206" s="72">
        <v>3</v>
      </c>
      <c r="I1206" s="74" t="s">
        <v>1874</v>
      </c>
    </row>
    <row r="1207" spans="1:9" ht="15.75" customHeight="1">
      <c r="D1207" s="72">
        <v>10</v>
      </c>
      <c r="E1207" s="73" t="s">
        <v>1682</v>
      </c>
      <c r="F1207" s="72" t="s">
        <v>772</v>
      </c>
      <c r="G1207" s="72">
        <v>3</v>
      </c>
      <c r="H1207" s="72">
        <v>4</v>
      </c>
      <c r="I1207" s="74" t="s">
        <v>1875</v>
      </c>
    </row>
    <row r="1208" spans="1:9" ht="15.75" customHeight="1">
      <c r="D1208" s="72">
        <v>10</v>
      </c>
      <c r="E1208" s="73" t="s">
        <v>1682</v>
      </c>
      <c r="F1208" s="72" t="s">
        <v>772</v>
      </c>
      <c r="G1208" s="72">
        <v>3</v>
      </c>
      <c r="H1208" s="72">
        <v>5</v>
      </c>
      <c r="I1208" s="74" t="s">
        <v>1876</v>
      </c>
    </row>
    <row r="1209" spans="1:9" ht="15.75" customHeight="1">
      <c r="D1209" s="72">
        <v>10</v>
      </c>
      <c r="E1209" s="73" t="s">
        <v>1682</v>
      </c>
      <c r="F1209" s="72" t="s">
        <v>772</v>
      </c>
      <c r="G1209" s="72">
        <v>3</v>
      </c>
      <c r="H1209" s="72">
        <v>6</v>
      </c>
      <c r="I1209" s="74" t="s">
        <v>1877</v>
      </c>
    </row>
    <row r="1210" spans="1:9" ht="15.75" customHeight="1">
      <c r="D1210" s="70">
        <v>10</v>
      </c>
      <c r="E1210" s="71" t="s">
        <v>1682</v>
      </c>
      <c r="F1210" s="70" t="s">
        <v>772</v>
      </c>
      <c r="G1210" s="70">
        <v>4</v>
      </c>
      <c r="H1210" s="70" t="s">
        <v>656</v>
      </c>
      <c r="I1210" s="51" t="s">
        <v>1878</v>
      </c>
    </row>
    <row r="1211" spans="1:9" ht="15.75" customHeight="1">
      <c r="A1211" s="69"/>
      <c r="B1211" s="69"/>
      <c r="C1211" s="69"/>
      <c r="D1211" s="72">
        <v>10</v>
      </c>
      <c r="E1211" s="73" t="s">
        <v>1682</v>
      </c>
      <c r="F1211" s="72" t="s">
        <v>772</v>
      </c>
      <c r="G1211" s="72">
        <v>4</v>
      </c>
      <c r="H1211" s="72">
        <v>1</v>
      </c>
      <c r="I1211" s="74" t="s">
        <v>1879</v>
      </c>
    </row>
    <row r="1212" spans="1:9" ht="15.75" customHeight="1">
      <c r="A1212" s="69"/>
      <c r="B1212" s="69"/>
      <c r="C1212" s="69"/>
      <c r="D1212" s="72">
        <v>10</v>
      </c>
      <c r="E1212" s="73" t="s">
        <v>1682</v>
      </c>
      <c r="F1212" s="72" t="s">
        <v>772</v>
      </c>
      <c r="G1212" s="72">
        <v>4</v>
      </c>
      <c r="H1212" s="72">
        <v>2</v>
      </c>
      <c r="I1212" s="74" t="s">
        <v>1880</v>
      </c>
    </row>
    <row r="1213" spans="1:9" ht="15.75" customHeight="1">
      <c r="A1213" s="69"/>
      <c r="B1213" s="69"/>
      <c r="C1213" s="69"/>
      <c r="D1213" s="72">
        <v>10</v>
      </c>
      <c r="E1213" s="73" t="s">
        <v>1682</v>
      </c>
      <c r="F1213" s="72" t="s">
        <v>772</v>
      </c>
      <c r="G1213" s="72">
        <v>4</v>
      </c>
      <c r="H1213" s="72">
        <v>3</v>
      </c>
      <c r="I1213" s="74" t="s">
        <v>1881</v>
      </c>
    </row>
    <row r="1214" spans="1:9" ht="15.75" customHeight="1">
      <c r="A1214" s="69"/>
      <c r="B1214" s="69"/>
      <c r="C1214" s="69"/>
      <c r="D1214" s="72">
        <v>10</v>
      </c>
      <c r="E1214" s="73" t="s">
        <v>1682</v>
      </c>
      <c r="F1214" s="72" t="s">
        <v>772</v>
      </c>
      <c r="G1214" s="72">
        <v>4</v>
      </c>
      <c r="H1214" s="72">
        <v>4</v>
      </c>
      <c r="I1214" s="74" t="s">
        <v>1882</v>
      </c>
    </row>
    <row r="1215" spans="1:9" ht="15.75" customHeight="1">
      <c r="D1215" s="70">
        <v>10</v>
      </c>
      <c r="E1215" s="71" t="s">
        <v>1682</v>
      </c>
      <c r="F1215" s="70" t="s">
        <v>772</v>
      </c>
      <c r="G1215" s="70">
        <v>5</v>
      </c>
      <c r="H1215" s="70" t="s">
        <v>656</v>
      </c>
      <c r="I1215" s="51" t="s">
        <v>1883</v>
      </c>
    </row>
    <row r="1216" spans="1:9" ht="15.75" customHeight="1">
      <c r="D1216" s="72">
        <v>10</v>
      </c>
      <c r="E1216" s="73" t="s">
        <v>1682</v>
      </c>
      <c r="F1216" s="72" t="s">
        <v>772</v>
      </c>
      <c r="G1216" s="72">
        <v>5</v>
      </c>
      <c r="H1216" s="72">
        <v>1</v>
      </c>
      <c r="I1216" s="74" t="s">
        <v>1884</v>
      </c>
    </row>
    <row r="1217" spans="1:9" ht="15.75" customHeight="1">
      <c r="D1217" s="72">
        <v>10</v>
      </c>
      <c r="E1217" s="73" t="s">
        <v>1682</v>
      </c>
      <c r="F1217" s="72" t="s">
        <v>772</v>
      </c>
      <c r="G1217" s="72">
        <v>5</v>
      </c>
      <c r="H1217" s="72">
        <v>2</v>
      </c>
      <c r="I1217" s="74" t="s">
        <v>1885</v>
      </c>
    </row>
    <row r="1218" spans="1:9" ht="15.75" customHeight="1">
      <c r="D1218" s="70">
        <v>10</v>
      </c>
      <c r="E1218" s="71" t="s">
        <v>1682</v>
      </c>
      <c r="F1218" s="70" t="s">
        <v>772</v>
      </c>
      <c r="G1218" s="70">
        <v>6</v>
      </c>
      <c r="H1218" s="70" t="s">
        <v>656</v>
      </c>
      <c r="I1218" s="51" t="s">
        <v>1886</v>
      </c>
    </row>
    <row r="1219" spans="1:9" ht="15.75" customHeight="1">
      <c r="D1219" s="70">
        <v>10</v>
      </c>
      <c r="E1219" s="71" t="s">
        <v>1682</v>
      </c>
      <c r="F1219" s="70" t="s">
        <v>772</v>
      </c>
      <c r="G1219" s="70">
        <v>7</v>
      </c>
      <c r="H1219" s="70" t="s">
        <v>656</v>
      </c>
      <c r="I1219" s="51" t="s">
        <v>1887</v>
      </c>
    </row>
    <row r="1220" spans="1:9" ht="15.75" customHeight="1">
      <c r="A1220" s="69"/>
      <c r="B1220" s="69"/>
      <c r="C1220" s="69"/>
      <c r="D1220" s="72">
        <v>10</v>
      </c>
      <c r="E1220" s="73" t="s">
        <v>1682</v>
      </c>
      <c r="F1220" s="72" t="s">
        <v>772</v>
      </c>
      <c r="G1220" s="72">
        <v>7</v>
      </c>
      <c r="H1220" s="72">
        <v>1</v>
      </c>
      <c r="I1220" s="74" t="s">
        <v>1888</v>
      </c>
    </row>
    <row r="1221" spans="1:9" ht="15.75" customHeight="1">
      <c r="A1221" s="69"/>
      <c r="B1221" s="69"/>
      <c r="C1221" s="69"/>
      <c r="D1221" s="72">
        <v>10</v>
      </c>
      <c r="E1221" s="73" t="s">
        <v>1682</v>
      </c>
      <c r="F1221" s="72" t="s">
        <v>772</v>
      </c>
      <c r="G1221" s="72">
        <v>7</v>
      </c>
      <c r="H1221" s="72">
        <v>2</v>
      </c>
      <c r="I1221" s="74" t="s">
        <v>1889</v>
      </c>
    </row>
    <row r="1222" spans="1:9" ht="15.75" customHeight="1">
      <c r="A1222" s="69"/>
      <c r="B1222" s="69"/>
      <c r="C1222" s="69"/>
      <c r="D1222" s="72">
        <v>10</v>
      </c>
      <c r="E1222" s="73" t="s">
        <v>1682</v>
      </c>
      <c r="F1222" s="72" t="s">
        <v>772</v>
      </c>
      <c r="G1222" s="72">
        <v>7</v>
      </c>
      <c r="H1222" s="72">
        <v>3</v>
      </c>
      <c r="I1222" s="74" t="s">
        <v>1890</v>
      </c>
    </row>
    <row r="1223" spans="1:9" ht="15.75" customHeight="1">
      <c r="A1223" s="69"/>
      <c r="B1223" s="69"/>
      <c r="C1223" s="69"/>
      <c r="D1223" s="72">
        <v>10</v>
      </c>
      <c r="E1223" s="73" t="s">
        <v>1682</v>
      </c>
      <c r="F1223" s="72" t="s">
        <v>772</v>
      </c>
      <c r="G1223" s="72">
        <v>7</v>
      </c>
      <c r="H1223" s="72">
        <v>4</v>
      </c>
      <c r="I1223" s="74" t="s">
        <v>1891</v>
      </c>
    </row>
    <row r="1224" spans="1:9" ht="15.75" customHeight="1">
      <c r="A1224" s="69"/>
      <c r="B1224" s="69"/>
      <c r="C1224" s="69"/>
      <c r="D1224" s="72">
        <v>10</v>
      </c>
      <c r="E1224" s="73" t="s">
        <v>1682</v>
      </c>
      <c r="F1224" s="72" t="s">
        <v>772</v>
      </c>
      <c r="G1224" s="72">
        <v>7</v>
      </c>
      <c r="H1224" s="72">
        <v>5</v>
      </c>
      <c r="I1224" s="74" t="s">
        <v>1892</v>
      </c>
    </row>
    <row r="1225" spans="1:9" ht="15.75" customHeight="1">
      <c r="A1225" s="69"/>
      <c r="B1225" s="69"/>
      <c r="C1225" s="69"/>
      <c r="D1225" s="72">
        <v>10</v>
      </c>
      <c r="E1225" s="73" t="s">
        <v>1682</v>
      </c>
      <c r="F1225" s="72" t="s">
        <v>772</v>
      </c>
      <c r="G1225" s="72">
        <v>7</v>
      </c>
      <c r="H1225" s="72">
        <v>6</v>
      </c>
      <c r="I1225" s="74" t="s">
        <v>1893</v>
      </c>
    </row>
    <row r="1226" spans="1:9" ht="15.75" customHeight="1">
      <c r="D1226" s="70">
        <v>10</v>
      </c>
      <c r="E1226" s="71" t="s">
        <v>1682</v>
      </c>
      <c r="F1226" s="70" t="s">
        <v>772</v>
      </c>
      <c r="G1226" s="70">
        <v>8</v>
      </c>
      <c r="H1226" s="70" t="s">
        <v>656</v>
      </c>
      <c r="I1226" s="51" t="s">
        <v>1894</v>
      </c>
    </row>
    <row r="1227" spans="1:9" ht="15.75" customHeight="1">
      <c r="A1227" s="69"/>
      <c r="B1227" s="69"/>
      <c r="C1227" s="69"/>
      <c r="D1227" s="72">
        <v>10</v>
      </c>
      <c r="E1227" s="73" t="s">
        <v>1682</v>
      </c>
      <c r="F1227" s="72" t="s">
        <v>772</v>
      </c>
      <c r="G1227" s="72">
        <v>8</v>
      </c>
      <c r="H1227" s="72">
        <v>1</v>
      </c>
      <c r="I1227" s="74" t="s">
        <v>1895</v>
      </c>
    </row>
    <row r="1228" spans="1:9" ht="15.75" customHeight="1">
      <c r="A1228" s="69"/>
      <c r="B1228" s="69"/>
      <c r="C1228" s="69"/>
      <c r="D1228" s="72">
        <v>10</v>
      </c>
      <c r="E1228" s="73" t="s">
        <v>1682</v>
      </c>
      <c r="F1228" s="72" t="s">
        <v>772</v>
      </c>
      <c r="G1228" s="72">
        <v>8</v>
      </c>
      <c r="H1228" s="72">
        <v>2</v>
      </c>
      <c r="I1228" s="74" t="s">
        <v>1896</v>
      </c>
    </row>
    <row r="1229" spans="1:9" ht="15.75" customHeight="1">
      <c r="C1229" s="62">
        <v>2</v>
      </c>
      <c r="D1229" s="63">
        <v>10</v>
      </c>
      <c r="E1229" s="64" t="s">
        <v>1682</v>
      </c>
      <c r="F1229" s="65" t="s">
        <v>1897</v>
      </c>
      <c r="G1229" s="65" t="s">
        <v>656</v>
      </c>
      <c r="H1229" s="65" t="s">
        <v>656</v>
      </c>
      <c r="I1229" s="66" t="s">
        <v>1898</v>
      </c>
    </row>
    <row r="1230" spans="1:9" ht="15.75" customHeight="1">
      <c r="D1230" s="70">
        <v>10</v>
      </c>
      <c r="E1230" s="71" t="s">
        <v>1682</v>
      </c>
      <c r="F1230" s="70" t="s">
        <v>1897</v>
      </c>
      <c r="G1230" s="70">
        <v>1</v>
      </c>
      <c r="H1230" s="70" t="s">
        <v>656</v>
      </c>
      <c r="I1230" s="51" t="s">
        <v>1899</v>
      </c>
    </row>
    <row r="1231" spans="1:9" ht="15.75" customHeight="1">
      <c r="D1231" s="70">
        <v>10</v>
      </c>
      <c r="E1231" s="71" t="s">
        <v>1682</v>
      </c>
      <c r="F1231" s="70" t="s">
        <v>1897</v>
      </c>
      <c r="G1231" s="70">
        <v>2</v>
      </c>
      <c r="H1231" s="70" t="s">
        <v>656</v>
      </c>
      <c r="I1231" s="51" t="s">
        <v>1900</v>
      </c>
    </row>
    <row r="1232" spans="1:9" ht="15.75" customHeight="1">
      <c r="D1232" s="70">
        <v>10</v>
      </c>
      <c r="E1232" s="71" t="s">
        <v>1682</v>
      </c>
      <c r="F1232" s="70" t="s">
        <v>1897</v>
      </c>
      <c r="G1232" s="70">
        <v>3</v>
      </c>
      <c r="H1232" s="70" t="s">
        <v>656</v>
      </c>
      <c r="I1232" s="51" t="s">
        <v>1901</v>
      </c>
    </row>
    <row r="1233" spans="2:9" ht="15.75" customHeight="1">
      <c r="D1233" s="70">
        <v>10</v>
      </c>
      <c r="E1233" s="71" t="s">
        <v>1682</v>
      </c>
      <c r="F1233" s="70" t="s">
        <v>1897</v>
      </c>
      <c r="G1233" s="70">
        <v>4</v>
      </c>
      <c r="H1233" s="70" t="s">
        <v>656</v>
      </c>
      <c r="I1233" s="51" t="s">
        <v>1902</v>
      </c>
    </row>
    <row r="1234" spans="2:9" ht="15.75" customHeight="1">
      <c r="C1234" s="62">
        <v>2</v>
      </c>
      <c r="D1234" s="63">
        <v>10</v>
      </c>
      <c r="E1234" s="64" t="s">
        <v>1682</v>
      </c>
      <c r="F1234" s="65" t="s">
        <v>956</v>
      </c>
      <c r="G1234" s="65" t="s">
        <v>656</v>
      </c>
      <c r="H1234" s="65" t="s">
        <v>656</v>
      </c>
      <c r="I1234" s="66" t="s">
        <v>1903</v>
      </c>
    </row>
    <row r="1235" spans="2:9" ht="15.75" customHeight="1">
      <c r="D1235" s="70">
        <v>10</v>
      </c>
      <c r="E1235" s="71" t="s">
        <v>1682</v>
      </c>
      <c r="F1235" s="70" t="s">
        <v>956</v>
      </c>
      <c r="G1235" s="70">
        <v>1</v>
      </c>
      <c r="H1235" s="70" t="s">
        <v>656</v>
      </c>
      <c r="I1235" s="51" t="s">
        <v>1904</v>
      </c>
    </row>
    <row r="1236" spans="2:9" ht="15.75" customHeight="1">
      <c r="C1236" s="62">
        <v>2</v>
      </c>
      <c r="D1236" s="63">
        <v>10</v>
      </c>
      <c r="E1236" s="64" t="s">
        <v>1682</v>
      </c>
      <c r="F1236" s="65" t="s">
        <v>956</v>
      </c>
      <c r="G1236" s="65" t="s">
        <v>656</v>
      </c>
      <c r="H1236" s="65" t="s">
        <v>656</v>
      </c>
      <c r="I1236" s="66" t="s">
        <v>1905</v>
      </c>
    </row>
    <row r="1237" spans="2:9" ht="15.75" customHeight="1">
      <c r="B1237" s="59">
        <v>1</v>
      </c>
      <c r="C1237" s="59">
        <v>1</v>
      </c>
      <c r="D1237" s="60">
        <v>11</v>
      </c>
      <c r="E1237" s="57" t="s">
        <v>1906</v>
      </c>
      <c r="F1237" s="56"/>
      <c r="G1237" s="56"/>
      <c r="H1237" s="56"/>
      <c r="I1237" s="61" t="s">
        <v>1907</v>
      </c>
    </row>
    <row r="1238" spans="2:9" ht="15.75" customHeight="1">
      <c r="C1238" s="62">
        <v>2</v>
      </c>
      <c r="D1238" s="63">
        <v>11</v>
      </c>
      <c r="E1238" s="64" t="s">
        <v>747</v>
      </c>
      <c r="F1238" s="65">
        <v>1</v>
      </c>
      <c r="G1238" s="65" t="s">
        <v>656</v>
      </c>
      <c r="H1238" s="65" t="s">
        <v>656</v>
      </c>
      <c r="I1238" s="66" t="s">
        <v>1908</v>
      </c>
    </row>
    <row r="1239" spans="2:9" ht="15.75" customHeight="1">
      <c r="C1239" s="62">
        <v>2</v>
      </c>
      <c r="D1239" s="63">
        <v>11</v>
      </c>
      <c r="E1239" s="64" t="s">
        <v>747</v>
      </c>
      <c r="F1239" s="65">
        <v>2</v>
      </c>
      <c r="G1239" s="65" t="s">
        <v>656</v>
      </c>
      <c r="H1239" s="65" t="s">
        <v>656</v>
      </c>
      <c r="I1239" s="66" t="s">
        <v>1909</v>
      </c>
    </row>
    <row r="1240" spans="2:9" ht="15.75" customHeight="1">
      <c r="C1240" s="62">
        <v>2</v>
      </c>
      <c r="D1240" s="63">
        <v>11</v>
      </c>
      <c r="E1240" s="64" t="s">
        <v>747</v>
      </c>
      <c r="F1240" s="65">
        <v>3</v>
      </c>
      <c r="G1240" s="65" t="s">
        <v>656</v>
      </c>
      <c r="H1240" s="65" t="s">
        <v>656</v>
      </c>
      <c r="I1240" s="66" t="s">
        <v>1910</v>
      </c>
    </row>
    <row r="1241" spans="2:9" ht="15.75" customHeight="1">
      <c r="D1241" s="70">
        <v>11</v>
      </c>
      <c r="E1241" s="71" t="s">
        <v>747</v>
      </c>
      <c r="F1241" s="70">
        <v>3</v>
      </c>
      <c r="G1241" s="70">
        <v>1</v>
      </c>
      <c r="H1241" s="70" t="s">
        <v>656</v>
      </c>
      <c r="I1241" s="51" t="s">
        <v>1911</v>
      </c>
    </row>
    <row r="1242" spans="2:9" ht="15.75" customHeight="1">
      <c r="D1242" s="70">
        <v>11</v>
      </c>
      <c r="E1242" s="71" t="s">
        <v>747</v>
      </c>
      <c r="F1242" s="70">
        <v>3</v>
      </c>
      <c r="G1242" s="70">
        <v>2</v>
      </c>
      <c r="H1242" s="70" t="s">
        <v>656</v>
      </c>
      <c r="I1242" s="51" t="s">
        <v>1912</v>
      </c>
    </row>
    <row r="1243" spans="2:9" ht="15.75" customHeight="1">
      <c r="D1243" s="70">
        <v>11</v>
      </c>
      <c r="E1243" s="71" t="s">
        <v>747</v>
      </c>
      <c r="F1243" s="70">
        <v>3</v>
      </c>
      <c r="G1243" s="70">
        <v>3</v>
      </c>
      <c r="H1243" s="70" t="s">
        <v>656</v>
      </c>
      <c r="I1243" s="51" t="s">
        <v>1913</v>
      </c>
    </row>
    <row r="1244" spans="2:9" ht="15.75" customHeight="1">
      <c r="D1244" s="70">
        <v>11</v>
      </c>
      <c r="E1244" s="71" t="s">
        <v>747</v>
      </c>
      <c r="F1244" s="70">
        <v>3</v>
      </c>
      <c r="G1244" s="70">
        <v>4</v>
      </c>
      <c r="H1244" s="70" t="s">
        <v>656</v>
      </c>
      <c r="I1244" s="51" t="s">
        <v>1914</v>
      </c>
    </row>
    <row r="1245" spans="2:9" ht="15.75" customHeight="1">
      <c r="C1245" s="62">
        <v>2</v>
      </c>
      <c r="D1245" s="63">
        <v>11</v>
      </c>
      <c r="E1245" s="64" t="s">
        <v>747</v>
      </c>
      <c r="F1245" s="65" t="s">
        <v>1915</v>
      </c>
      <c r="G1245" s="65" t="s">
        <v>656</v>
      </c>
      <c r="H1245" s="65" t="s">
        <v>656</v>
      </c>
      <c r="I1245" s="66" t="s">
        <v>1916</v>
      </c>
    </row>
    <row r="1246" spans="2:9" ht="15.75" customHeight="1">
      <c r="D1246" s="70">
        <v>11</v>
      </c>
      <c r="E1246" s="71" t="s">
        <v>747</v>
      </c>
      <c r="F1246" s="70" t="s">
        <v>1915</v>
      </c>
      <c r="G1246" s="70">
        <v>1</v>
      </c>
      <c r="H1246" s="70" t="s">
        <v>656</v>
      </c>
      <c r="I1246" s="51" t="s">
        <v>1917</v>
      </c>
    </row>
    <row r="1247" spans="2:9" ht="15.75" customHeight="1">
      <c r="D1247" s="70">
        <v>11</v>
      </c>
      <c r="E1247" s="71" t="s">
        <v>747</v>
      </c>
      <c r="F1247" s="70" t="s">
        <v>1915</v>
      </c>
      <c r="G1247" s="70">
        <v>2</v>
      </c>
      <c r="H1247" s="70" t="s">
        <v>656</v>
      </c>
      <c r="I1247" s="51" t="s">
        <v>1918</v>
      </c>
    </row>
    <row r="1248" spans="2:9" ht="15.75" customHeight="1">
      <c r="D1248" s="72">
        <v>11</v>
      </c>
      <c r="E1248" s="73" t="s">
        <v>747</v>
      </c>
      <c r="F1248" s="72" t="s">
        <v>1915</v>
      </c>
      <c r="G1248" s="72">
        <v>2</v>
      </c>
      <c r="H1248" s="72">
        <v>1</v>
      </c>
      <c r="I1248" s="74" t="s">
        <v>1919</v>
      </c>
    </row>
    <row r="1249" spans="1:9" ht="15.75" customHeight="1">
      <c r="D1249" s="72">
        <v>11</v>
      </c>
      <c r="E1249" s="73" t="s">
        <v>747</v>
      </c>
      <c r="F1249" s="72" t="s">
        <v>1915</v>
      </c>
      <c r="G1249" s="72">
        <v>2</v>
      </c>
      <c r="H1249" s="72">
        <v>2</v>
      </c>
      <c r="I1249" s="74" t="s">
        <v>1920</v>
      </c>
    </row>
    <row r="1250" spans="1:9" ht="15.75" customHeight="1">
      <c r="D1250" s="72">
        <v>11</v>
      </c>
      <c r="E1250" s="73" t="s">
        <v>747</v>
      </c>
      <c r="F1250" s="72" t="s">
        <v>1915</v>
      </c>
      <c r="G1250" s="72">
        <v>2</v>
      </c>
      <c r="H1250" s="72">
        <v>3</v>
      </c>
      <c r="I1250" s="74" t="s">
        <v>1921</v>
      </c>
    </row>
    <row r="1251" spans="1:9" ht="15.75" customHeight="1">
      <c r="D1251" s="72">
        <v>11</v>
      </c>
      <c r="E1251" s="73" t="s">
        <v>747</v>
      </c>
      <c r="F1251" s="72" t="s">
        <v>1915</v>
      </c>
      <c r="G1251" s="72">
        <v>2</v>
      </c>
      <c r="H1251" s="72">
        <v>4</v>
      </c>
      <c r="I1251" s="74" t="s">
        <v>1922</v>
      </c>
    </row>
    <row r="1252" spans="1:9" ht="15.75" customHeight="1">
      <c r="D1252" s="72">
        <v>11</v>
      </c>
      <c r="E1252" s="73" t="s">
        <v>747</v>
      </c>
      <c r="F1252" s="72" t="s">
        <v>1915</v>
      </c>
      <c r="G1252" s="72">
        <v>2</v>
      </c>
      <c r="H1252" s="72">
        <v>5</v>
      </c>
      <c r="I1252" s="74" t="s">
        <v>1923</v>
      </c>
    </row>
    <row r="1253" spans="1:9" ht="15.75" customHeight="1">
      <c r="D1253" s="72">
        <v>11</v>
      </c>
      <c r="E1253" s="73" t="s">
        <v>747</v>
      </c>
      <c r="F1253" s="72" t="s">
        <v>1915</v>
      </c>
      <c r="G1253" s="72">
        <v>2</v>
      </c>
      <c r="H1253" s="72">
        <v>6</v>
      </c>
      <c r="I1253" s="74" t="s">
        <v>1924</v>
      </c>
    </row>
    <row r="1254" spans="1:9" ht="15.75" customHeight="1">
      <c r="D1254" s="72">
        <v>11</v>
      </c>
      <c r="E1254" s="73" t="s">
        <v>747</v>
      </c>
      <c r="F1254" s="72" t="s">
        <v>1915</v>
      </c>
      <c r="G1254" s="72">
        <v>2</v>
      </c>
      <c r="H1254" s="72">
        <v>7</v>
      </c>
      <c r="I1254" s="74" t="s">
        <v>1925</v>
      </c>
    </row>
    <row r="1255" spans="1:9" ht="15.75" customHeight="1">
      <c r="D1255" s="72">
        <v>11</v>
      </c>
      <c r="E1255" s="73" t="s">
        <v>747</v>
      </c>
      <c r="F1255" s="72" t="s">
        <v>1915</v>
      </c>
      <c r="G1255" s="72">
        <v>2</v>
      </c>
      <c r="H1255" s="72">
        <v>8</v>
      </c>
      <c r="I1255" s="74" t="s">
        <v>1926</v>
      </c>
    </row>
    <row r="1256" spans="1:9" ht="15.75" customHeight="1">
      <c r="D1256" s="72">
        <v>11</v>
      </c>
      <c r="E1256" s="73" t="s">
        <v>747</v>
      </c>
      <c r="F1256" s="72" t="s">
        <v>1915</v>
      </c>
      <c r="G1256" s="72">
        <v>2</v>
      </c>
      <c r="H1256" s="72">
        <v>9</v>
      </c>
      <c r="I1256" s="74" t="s">
        <v>1927</v>
      </c>
    </row>
    <row r="1257" spans="1:9" ht="15.75" customHeight="1">
      <c r="D1257" s="72">
        <v>11</v>
      </c>
      <c r="E1257" s="73" t="s">
        <v>747</v>
      </c>
      <c r="F1257" s="72" t="s">
        <v>1915</v>
      </c>
      <c r="G1257" s="72">
        <v>2</v>
      </c>
      <c r="H1257" s="72" t="s">
        <v>770</v>
      </c>
      <c r="I1257" s="74" t="s">
        <v>1928</v>
      </c>
    </row>
    <row r="1258" spans="1:9" ht="15.75" customHeight="1">
      <c r="D1258" s="70">
        <v>11</v>
      </c>
      <c r="E1258" s="71" t="s">
        <v>1906</v>
      </c>
      <c r="F1258" s="70" t="s">
        <v>1915</v>
      </c>
      <c r="G1258" s="70">
        <v>3</v>
      </c>
      <c r="H1258" s="70" t="s">
        <v>656</v>
      </c>
      <c r="I1258" s="51" t="s">
        <v>1929</v>
      </c>
    </row>
    <row r="1259" spans="1:9" ht="15.75" customHeight="1">
      <c r="A1259" s="69"/>
      <c r="B1259" s="69"/>
      <c r="C1259" s="69"/>
      <c r="D1259" s="72">
        <v>11</v>
      </c>
      <c r="E1259" s="73" t="s">
        <v>1906</v>
      </c>
      <c r="F1259" s="72" t="s">
        <v>1915</v>
      </c>
      <c r="G1259" s="72">
        <v>3</v>
      </c>
      <c r="H1259" s="72">
        <v>1</v>
      </c>
      <c r="I1259" s="74" t="s">
        <v>1930</v>
      </c>
    </row>
    <row r="1260" spans="1:9" ht="15.75" customHeight="1">
      <c r="A1260" s="69"/>
      <c r="B1260" s="69"/>
      <c r="C1260" s="69"/>
      <c r="D1260" s="72">
        <v>11</v>
      </c>
      <c r="E1260" s="73" t="s">
        <v>1906</v>
      </c>
      <c r="F1260" s="72" t="s">
        <v>1915</v>
      </c>
      <c r="G1260" s="72">
        <v>3</v>
      </c>
      <c r="H1260" s="72">
        <v>2</v>
      </c>
      <c r="I1260" s="74" t="s">
        <v>1931</v>
      </c>
    </row>
    <row r="1261" spans="1:9" ht="15.75" customHeight="1">
      <c r="A1261" s="69"/>
      <c r="B1261" s="69"/>
      <c r="C1261" s="69"/>
      <c r="D1261" s="72">
        <v>11</v>
      </c>
      <c r="E1261" s="73" t="s">
        <v>1906</v>
      </c>
      <c r="F1261" s="72" t="s">
        <v>1915</v>
      </c>
      <c r="G1261" s="72">
        <v>3</v>
      </c>
      <c r="H1261" s="72">
        <v>3</v>
      </c>
      <c r="I1261" s="74" t="s">
        <v>1932</v>
      </c>
    </row>
    <row r="1262" spans="1:9" ht="15.75" customHeight="1">
      <c r="A1262" s="69"/>
      <c r="B1262" s="69"/>
      <c r="C1262" s="69"/>
      <c r="D1262" s="72">
        <v>11</v>
      </c>
      <c r="E1262" s="73" t="s">
        <v>1906</v>
      </c>
      <c r="F1262" s="72" t="s">
        <v>1915</v>
      </c>
      <c r="G1262" s="72">
        <v>3</v>
      </c>
      <c r="H1262" s="72">
        <v>4</v>
      </c>
      <c r="I1262" s="74" t="s">
        <v>1933</v>
      </c>
    </row>
    <row r="1263" spans="1:9" ht="15.75" customHeight="1">
      <c r="A1263" s="69"/>
      <c r="B1263" s="69"/>
      <c r="C1263" s="69"/>
      <c r="D1263" s="72">
        <v>11</v>
      </c>
      <c r="E1263" s="73" t="s">
        <v>1906</v>
      </c>
      <c r="F1263" s="72" t="s">
        <v>1915</v>
      </c>
      <c r="G1263" s="72">
        <v>3</v>
      </c>
      <c r="H1263" s="72">
        <v>5</v>
      </c>
      <c r="I1263" s="74" t="s">
        <v>1934</v>
      </c>
    </row>
    <row r="1264" spans="1:9" ht="15.75" customHeight="1">
      <c r="A1264" s="69"/>
      <c r="B1264" s="69"/>
      <c r="C1264" s="69"/>
      <c r="D1264" s="72">
        <v>11</v>
      </c>
      <c r="E1264" s="73" t="s">
        <v>1906</v>
      </c>
      <c r="F1264" s="72" t="s">
        <v>1915</v>
      </c>
      <c r="G1264" s="72">
        <v>3</v>
      </c>
      <c r="H1264" s="72">
        <v>6</v>
      </c>
      <c r="I1264" s="74" t="s">
        <v>1935</v>
      </c>
    </row>
    <row r="1265" spans="1:9" ht="15.75" customHeight="1">
      <c r="A1265" s="69"/>
      <c r="B1265" s="69"/>
      <c r="C1265" s="69"/>
      <c r="D1265" s="72">
        <v>11</v>
      </c>
      <c r="E1265" s="73" t="s">
        <v>1906</v>
      </c>
      <c r="F1265" s="72" t="s">
        <v>1915</v>
      </c>
      <c r="G1265" s="72">
        <v>3</v>
      </c>
      <c r="H1265" s="72">
        <v>7</v>
      </c>
      <c r="I1265" s="74" t="s">
        <v>1936</v>
      </c>
    </row>
    <row r="1266" spans="1:9" ht="15.75" customHeight="1">
      <c r="A1266" s="69"/>
      <c r="B1266" s="69"/>
      <c r="C1266" s="69"/>
      <c r="D1266" s="72">
        <v>11</v>
      </c>
      <c r="E1266" s="73" t="s">
        <v>1906</v>
      </c>
      <c r="F1266" s="72" t="s">
        <v>1915</v>
      </c>
      <c r="G1266" s="72">
        <v>3</v>
      </c>
      <c r="H1266" s="72">
        <v>8</v>
      </c>
      <c r="I1266" s="74" t="s">
        <v>1937</v>
      </c>
    </row>
    <row r="1267" spans="1:9" ht="15.75" customHeight="1">
      <c r="A1267" s="69"/>
      <c r="B1267" s="69"/>
      <c r="C1267" s="69"/>
      <c r="D1267" s="72">
        <v>11</v>
      </c>
      <c r="E1267" s="73" t="s">
        <v>1906</v>
      </c>
      <c r="F1267" s="72" t="s">
        <v>1915</v>
      </c>
      <c r="G1267" s="72">
        <v>3</v>
      </c>
      <c r="H1267" s="72">
        <v>9</v>
      </c>
      <c r="I1267" s="74" t="s">
        <v>1938</v>
      </c>
    </row>
    <row r="1268" spans="1:9" ht="15.75" customHeight="1">
      <c r="A1268" s="69"/>
      <c r="B1268" s="69"/>
      <c r="C1268" s="69"/>
      <c r="D1268" s="72">
        <v>11</v>
      </c>
      <c r="E1268" s="73" t="s">
        <v>1906</v>
      </c>
      <c r="F1268" s="72" t="s">
        <v>1915</v>
      </c>
      <c r="G1268" s="72">
        <v>3</v>
      </c>
      <c r="H1268" s="72" t="s">
        <v>770</v>
      </c>
      <c r="I1268" s="74" t="s">
        <v>1939</v>
      </c>
    </row>
    <row r="1269" spans="1:9" ht="15.75" customHeight="1">
      <c r="A1269" s="69"/>
      <c r="B1269" s="69"/>
      <c r="C1269" s="69"/>
      <c r="D1269" s="72">
        <v>11</v>
      </c>
      <c r="E1269" s="73" t="s">
        <v>1906</v>
      </c>
      <c r="F1269" s="72" t="s">
        <v>1915</v>
      </c>
      <c r="G1269" s="72">
        <v>3</v>
      </c>
      <c r="H1269" s="72" t="s">
        <v>772</v>
      </c>
      <c r="I1269" s="74" t="s">
        <v>1940</v>
      </c>
    </row>
    <row r="1270" spans="1:9" ht="15.75" customHeight="1">
      <c r="A1270" s="69"/>
      <c r="B1270" s="69"/>
      <c r="C1270" s="69"/>
      <c r="D1270" s="72">
        <v>11</v>
      </c>
      <c r="E1270" s="73" t="s">
        <v>1906</v>
      </c>
      <c r="F1270" s="72" t="s">
        <v>1915</v>
      </c>
      <c r="G1270" s="72">
        <v>3</v>
      </c>
      <c r="H1270" s="72" t="s">
        <v>774</v>
      </c>
      <c r="I1270" s="74" t="s">
        <v>1941</v>
      </c>
    </row>
    <row r="1271" spans="1:9" ht="15.75" customHeight="1">
      <c r="A1271" s="69"/>
      <c r="B1271" s="69"/>
      <c r="C1271" s="69"/>
      <c r="D1271" s="72">
        <v>11</v>
      </c>
      <c r="E1271" s="73" t="s">
        <v>1906</v>
      </c>
      <c r="F1271" s="72" t="s">
        <v>1915</v>
      </c>
      <c r="G1271" s="72">
        <v>3</v>
      </c>
      <c r="H1271" s="72" t="s">
        <v>776</v>
      </c>
      <c r="I1271" s="74" t="s">
        <v>1942</v>
      </c>
    </row>
    <row r="1272" spans="1:9" ht="15.75" customHeight="1">
      <c r="A1272" s="69"/>
      <c r="B1272" s="69"/>
      <c r="C1272" s="69"/>
      <c r="D1272" s="72">
        <v>11</v>
      </c>
      <c r="E1272" s="73" t="s">
        <v>1906</v>
      </c>
      <c r="F1272" s="72" t="s">
        <v>1915</v>
      </c>
      <c r="G1272" s="72">
        <v>3</v>
      </c>
      <c r="H1272" s="72" t="s">
        <v>778</v>
      </c>
      <c r="I1272" s="74" t="s">
        <v>1943</v>
      </c>
    </row>
    <row r="1273" spans="1:9" ht="15.75" customHeight="1">
      <c r="A1273" s="69"/>
      <c r="B1273" s="69"/>
      <c r="C1273" s="69"/>
      <c r="D1273" s="72">
        <v>11</v>
      </c>
      <c r="E1273" s="73" t="s">
        <v>1906</v>
      </c>
      <c r="F1273" s="72" t="s">
        <v>1915</v>
      </c>
      <c r="G1273" s="72">
        <v>3</v>
      </c>
      <c r="H1273" s="72" t="s">
        <v>780</v>
      </c>
      <c r="I1273" s="74" t="s">
        <v>1944</v>
      </c>
    </row>
    <row r="1274" spans="1:9" ht="15.75" customHeight="1">
      <c r="C1274" s="62">
        <v>2</v>
      </c>
      <c r="D1274" s="63">
        <v>11</v>
      </c>
      <c r="E1274" s="64" t="s">
        <v>1906</v>
      </c>
      <c r="F1274" s="65">
        <v>5</v>
      </c>
      <c r="G1274" s="65" t="s">
        <v>656</v>
      </c>
      <c r="H1274" s="65" t="s">
        <v>656</v>
      </c>
      <c r="I1274" s="66" t="s">
        <v>1945</v>
      </c>
    </row>
    <row r="1275" spans="1:9" ht="15.75" customHeight="1">
      <c r="D1275" s="70">
        <v>11</v>
      </c>
      <c r="E1275" s="71" t="s">
        <v>1906</v>
      </c>
      <c r="F1275" s="70">
        <v>5</v>
      </c>
      <c r="G1275" s="70">
        <v>1</v>
      </c>
      <c r="H1275" s="70" t="s">
        <v>656</v>
      </c>
      <c r="I1275" s="51" t="s">
        <v>1946</v>
      </c>
    </row>
    <row r="1276" spans="1:9" ht="15.75" customHeight="1">
      <c r="D1276" s="70">
        <v>11</v>
      </c>
      <c r="E1276" s="71" t="s">
        <v>1906</v>
      </c>
      <c r="F1276" s="70">
        <v>5</v>
      </c>
      <c r="G1276" s="70">
        <v>2</v>
      </c>
      <c r="H1276" s="70" t="s">
        <v>656</v>
      </c>
      <c r="I1276" s="51" t="s">
        <v>1947</v>
      </c>
    </row>
    <row r="1277" spans="1:9" ht="15.75" customHeight="1">
      <c r="D1277" s="70">
        <v>11</v>
      </c>
      <c r="E1277" s="71" t="s">
        <v>1906</v>
      </c>
      <c r="F1277" s="70">
        <v>5</v>
      </c>
      <c r="G1277" s="70">
        <v>3</v>
      </c>
      <c r="H1277" s="70" t="s">
        <v>656</v>
      </c>
      <c r="I1277" s="51" t="s">
        <v>1948</v>
      </c>
    </row>
    <row r="1278" spans="1:9" ht="15.75" customHeight="1">
      <c r="D1278" s="70">
        <v>11</v>
      </c>
      <c r="E1278" s="71" t="s">
        <v>1906</v>
      </c>
      <c r="F1278" s="70">
        <v>5</v>
      </c>
      <c r="G1278" s="70">
        <v>4</v>
      </c>
      <c r="H1278" s="70" t="s">
        <v>656</v>
      </c>
      <c r="I1278" s="51" t="s">
        <v>1949</v>
      </c>
    </row>
    <row r="1279" spans="1:9" ht="15.75" customHeight="1">
      <c r="D1279" s="70">
        <v>11</v>
      </c>
      <c r="E1279" s="71" t="s">
        <v>1906</v>
      </c>
      <c r="F1279" s="70">
        <v>5</v>
      </c>
      <c r="G1279" s="70">
        <v>5</v>
      </c>
      <c r="H1279" s="70" t="s">
        <v>656</v>
      </c>
      <c r="I1279" s="51" t="s">
        <v>1950</v>
      </c>
    </row>
    <row r="1280" spans="1:9" ht="15.75" customHeight="1">
      <c r="A1280" s="69"/>
      <c r="B1280" s="69"/>
      <c r="C1280" s="69"/>
      <c r="D1280" s="72">
        <v>11</v>
      </c>
      <c r="E1280" s="73" t="s">
        <v>1906</v>
      </c>
      <c r="F1280" s="72">
        <v>5</v>
      </c>
      <c r="G1280" s="72">
        <v>5</v>
      </c>
      <c r="H1280" s="72">
        <v>1</v>
      </c>
      <c r="I1280" s="74" t="s">
        <v>1951</v>
      </c>
    </row>
    <row r="1281" spans="1:9" ht="15.75" customHeight="1">
      <c r="A1281" s="69"/>
      <c r="B1281" s="69"/>
      <c r="C1281" s="69"/>
      <c r="D1281" s="72">
        <v>11</v>
      </c>
      <c r="E1281" s="73" t="s">
        <v>1906</v>
      </c>
      <c r="F1281" s="72">
        <v>5</v>
      </c>
      <c r="G1281" s="72">
        <v>5</v>
      </c>
      <c r="H1281" s="72">
        <v>2</v>
      </c>
      <c r="I1281" s="74" t="s">
        <v>1952</v>
      </c>
    </row>
    <row r="1282" spans="1:9" ht="15.75" customHeight="1">
      <c r="A1282" s="69"/>
      <c r="B1282" s="69"/>
      <c r="C1282" s="69"/>
      <c r="D1282" s="72">
        <v>11</v>
      </c>
      <c r="E1282" s="73" t="s">
        <v>1906</v>
      </c>
      <c r="F1282" s="72">
        <v>5</v>
      </c>
      <c r="G1282" s="72">
        <v>5</v>
      </c>
      <c r="H1282" s="72">
        <v>3</v>
      </c>
      <c r="I1282" s="74" t="s">
        <v>1953</v>
      </c>
    </row>
    <row r="1283" spans="1:9" ht="15.75" customHeight="1">
      <c r="D1283" s="70">
        <v>11</v>
      </c>
      <c r="E1283" s="71" t="s">
        <v>1906</v>
      </c>
      <c r="F1283" s="70">
        <v>5</v>
      </c>
      <c r="G1283" s="70">
        <v>6</v>
      </c>
      <c r="H1283" s="70" t="s">
        <v>656</v>
      </c>
      <c r="I1283" s="51" t="s">
        <v>1954</v>
      </c>
    </row>
    <row r="1284" spans="1:9" ht="15.75" customHeight="1">
      <c r="D1284" s="70">
        <v>11</v>
      </c>
      <c r="E1284" s="71" t="s">
        <v>1906</v>
      </c>
      <c r="F1284" s="70">
        <v>5</v>
      </c>
      <c r="G1284" s="70">
        <v>7</v>
      </c>
      <c r="H1284" s="70" t="s">
        <v>656</v>
      </c>
      <c r="I1284" s="51" t="s">
        <v>1955</v>
      </c>
    </row>
    <row r="1285" spans="1:9" ht="15.75" customHeight="1">
      <c r="C1285" s="62">
        <v>2</v>
      </c>
      <c r="D1285" s="63">
        <v>11</v>
      </c>
      <c r="E1285" s="64" t="s">
        <v>1906</v>
      </c>
      <c r="F1285" s="65">
        <v>6</v>
      </c>
      <c r="G1285" s="65" t="s">
        <v>656</v>
      </c>
      <c r="H1285" s="65" t="s">
        <v>656</v>
      </c>
      <c r="I1285" s="66" t="s">
        <v>1956</v>
      </c>
    </row>
    <row r="1286" spans="1:9" ht="15.75" customHeight="1">
      <c r="D1286" s="70">
        <v>11</v>
      </c>
      <c r="E1286" s="71" t="s">
        <v>1906</v>
      </c>
      <c r="F1286" s="70">
        <v>6</v>
      </c>
      <c r="G1286" s="70">
        <v>1</v>
      </c>
      <c r="H1286" s="70" t="s">
        <v>656</v>
      </c>
      <c r="I1286" s="51" t="s">
        <v>1957</v>
      </c>
    </row>
    <row r="1287" spans="1:9" ht="15.75" customHeight="1">
      <c r="D1287" s="70">
        <v>11</v>
      </c>
      <c r="E1287" s="71" t="s">
        <v>1906</v>
      </c>
      <c r="F1287" s="70">
        <v>6</v>
      </c>
      <c r="G1287" s="70">
        <v>2</v>
      </c>
      <c r="H1287" s="70" t="s">
        <v>656</v>
      </c>
      <c r="I1287" s="51" t="s">
        <v>1958</v>
      </c>
    </row>
    <row r="1288" spans="1:9" ht="15.75" customHeight="1">
      <c r="D1288" s="70">
        <v>11</v>
      </c>
      <c r="E1288" s="71" t="s">
        <v>1906</v>
      </c>
      <c r="F1288" s="70">
        <v>6</v>
      </c>
      <c r="G1288" s="70">
        <v>3</v>
      </c>
      <c r="H1288" s="70" t="s">
        <v>656</v>
      </c>
      <c r="I1288" s="51" t="s">
        <v>1959</v>
      </c>
    </row>
    <row r="1289" spans="1:9" ht="15.75" customHeight="1">
      <c r="A1289" s="69"/>
      <c r="B1289" s="69"/>
      <c r="C1289" s="69"/>
      <c r="D1289" s="72">
        <v>11</v>
      </c>
      <c r="E1289" s="73" t="s">
        <v>1906</v>
      </c>
      <c r="F1289" s="72">
        <v>6</v>
      </c>
      <c r="G1289" s="72">
        <v>3</v>
      </c>
      <c r="H1289" s="72">
        <v>1</v>
      </c>
      <c r="I1289" s="74" t="s">
        <v>1960</v>
      </c>
    </row>
    <row r="1290" spans="1:9" ht="15.75" customHeight="1">
      <c r="A1290" s="69"/>
      <c r="B1290" s="69"/>
      <c r="C1290" s="69"/>
      <c r="D1290" s="72">
        <v>11</v>
      </c>
      <c r="E1290" s="73" t="s">
        <v>1906</v>
      </c>
      <c r="F1290" s="72">
        <v>6</v>
      </c>
      <c r="G1290" s="72">
        <v>3</v>
      </c>
      <c r="H1290" s="72">
        <v>2</v>
      </c>
      <c r="I1290" s="74" t="s">
        <v>1961</v>
      </c>
    </row>
    <row r="1291" spans="1:9" ht="15.75" customHeight="1">
      <c r="A1291" s="69"/>
      <c r="B1291" s="69"/>
      <c r="C1291" s="69"/>
      <c r="D1291" s="72">
        <v>11</v>
      </c>
      <c r="E1291" s="73" t="s">
        <v>1906</v>
      </c>
      <c r="F1291" s="72">
        <v>6</v>
      </c>
      <c r="G1291" s="72">
        <v>3</v>
      </c>
      <c r="H1291" s="72">
        <v>3</v>
      </c>
      <c r="I1291" s="74" t="s">
        <v>1962</v>
      </c>
    </row>
    <row r="1292" spans="1:9" ht="15.75" customHeight="1">
      <c r="A1292" s="69"/>
      <c r="B1292" s="69"/>
      <c r="C1292" s="69"/>
      <c r="D1292" s="72">
        <v>11</v>
      </c>
      <c r="E1292" s="73" t="s">
        <v>1906</v>
      </c>
      <c r="F1292" s="72">
        <v>6</v>
      </c>
      <c r="G1292" s="72">
        <v>3</v>
      </c>
      <c r="H1292" s="72">
        <v>4</v>
      </c>
      <c r="I1292" s="74" t="s">
        <v>1963</v>
      </c>
    </row>
    <row r="1293" spans="1:9" ht="15.75" customHeight="1">
      <c r="D1293" s="70">
        <v>11</v>
      </c>
      <c r="E1293" s="71" t="s">
        <v>1906</v>
      </c>
      <c r="F1293" s="70">
        <v>6</v>
      </c>
      <c r="G1293" s="70">
        <v>4</v>
      </c>
      <c r="H1293" s="70" t="s">
        <v>656</v>
      </c>
      <c r="I1293" s="51" t="s">
        <v>1964</v>
      </c>
    </row>
    <row r="1294" spans="1:9" ht="15.75" customHeight="1">
      <c r="D1294" s="72">
        <v>11</v>
      </c>
      <c r="E1294" s="73" t="s">
        <v>1906</v>
      </c>
      <c r="F1294" s="72">
        <v>6</v>
      </c>
      <c r="G1294" s="72">
        <v>4</v>
      </c>
      <c r="H1294" s="72" t="s">
        <v>656</v>
      </c>
      <c r="I1294" s="74" t="s">
        <v>1965</v>
      </c>
    </row>
    <row r="1295" spans="1:9" ht="15.75" customHeight="1">
      <c r="D1295" s="72">
        <v>11</v>
      </c>
      <c r="E1295" s="73" t="s">
        <v>1906</v>
      </c>
      <c r="F1295" s="72">
        <v>6</v>
      </c>
      <c r="G1295" s="72">
        <v>4</v>
      </c>
      <c r="H1295" s="72" t="s">
        <v>656</v>
      </c>
      <c r="I1295" s="74" t="s">
        <v>1966</v>
      </c>
    </row>
    <row r="1296" spans="1:9" ht="15.75" customHeight="1">
      <c r="D1296" s="72">
        <v>11</v>
      </c>
      <c r="E1296" s="73" t="s">
        <v>1906</v>
      </c>
      <c r="F1296" s="72">
        <v>6</v>
      </c>
      <c r="G1296" s="72">
        <v>4</v>
      </c>
      <c r="H1296" s="72" t="s">
        <v>656</v>
      </c>
      <c r="I1296" s="74" t="s">
        <v>1967</v>
      </c>
    </row>
    <row r="1297" spans="1:9" ht="15.75" customHeight="1">
      <c r="D1297" s="72">
        <v>11</v>
      </c>
      <c r="E1297" s="73" t="s">
        <v>1906</v>
      </c>
      <c r="F1297" s="72">
        <v>6</v>
      </c>
      <c r="G1297" s="72">
        <v>4</v>
      </c>
      <c r="H1297" s="72" t="s">
        <v>656</v>
      </c>
      <c r="I1297" s="74" t="s">
        <v>1968</v>
      </c>
    </row>
    <row r="1298" spans="1:9" ht="15.75" customHeight="1">
      <c r="D1298" s="72">
        <v>11</v>
      </c>
      <c r="E1298" s="73" t="s">
        <v>1906</v>
      </c>
      <c r="F1298" s="72">
        <v>6</v>
      </c>
      <c r="G1298" s="72">
        <v>4</v>
      </c>
      <c r="H1298" s="72" t="s">
        <v>656</v>
      </c>
      <c r="I1298" s="74" t="s">
        <v>1969</v>
      </c>
    </row>
    <row r="1299" spans="1:9" ht="15.75" customHeight="1">
      <c r="D1299" s="70">
        <v>11</v>
      </c>
      <c r="E1299" s="71" t="s">
        <v>1906</v>
      </c>
      <c r="F1299" s="70">
        <v>6</v>
      </c>
      <c r="G1299" s="70">
        <v>5</v>
      </c>
      <c r="H1299" s="70" t="s">
        <v>656</v>
      </c>
      <c r="I1299" s="51" t="s">
        <v>1970</v>
      </c>
    </row>
    <row r="1300" spans="1:9" ht="15.75" customHeight="1">
      <c r="A1300" s="69"/>
      <c r="B1300" s="69"/>
      <c r="C1300" s="69"/>
      <c r="D1300" s="72">
        <v>11</v>
      </c>
      <c r="E1300" s="73" t="s">
        <v>1906</v>
      </c>
      <c r="F1300" s="72">
        <v>6</v>
      </c>
      <c r="G1300" s="72">
        <v>5</v>
      </c>
      <c r="H1300" s="72">
        <v>1</v>
      </c>
      <c r="I1300" s="74" t="s">
        <v>1971</v>
      </c>
    </row>
    <row r="1301" spans="1:9" ht="15.75" customHeight="1">
      <c r="A1301" s="69"/>
      <c r="B1301" s="69"/>
      <c r="C1301" s="69"/>
      <c r="D1301" s="72">
        <v>11</v>
      </c>
      <c r="E1301" s="73" t="s">
        <v>1906</v>
      </c>
      <c r="F1301" s="72">
        <v>6</v>
      </c>
      <c r="G1301" s="72">
        <v>5</v>
      </c>
      <c r="H1301" s="72">
        <v>2</v>
      </c>
      <c r="I1301" s="74" t="s">
        <v>1972</v>
      </c>
    </row>
    <row r="1302" spans="1:9" ht="15.75" customHeight="1">
      <c r="A1302" s="69"/>
      <c r="B1302" s="69"/>
      <c r="C1302" s="69"/>
      <c r="D1302" s="72">
        <v>11</v>
      </c>
      <c r="E1302" s="73" t="s">
        <v>1906</v>
      </c>
      <c r="F1302" s="72">
        <v>6</v>
      </c>
      <c r="G1302" s="72">
        <v>5</v>
      </c>
      <c r="H1302" s="72">
        <v>3</v>
      </c>
      <c r="I1302" s="74" t="s">
        <v>1973</v>
      </c>
    </row>
    <row r="1303" spans="1:9" ht="15.75" customHeight="1">
      <c r="C1303" s="62">
        <v>2</v>
      </c>
      <c r="D1303" s="63">
        <v>11</v>
      </c>
      <c r="E1303" s="64" t="s">
        <v>1906</v>
      </c>
      <c r="F1303" s="65">
        <v>7</v>
      </c>
      <c r="G1303" s="65" t="s">
        <v>656</v>
      </c>
      <c r="H1303" s="65" t="s">
        <v>656</v>
      </c>
      <c r="I1303" s="66" t="s">
        <v>1974</v>
      </c>
    </row>
    <row r="1304" spans="1:9" ht="15.75" customHeight="1">
      <c r="D1304" s="70">
        <v>11</v>
      </c>
      <c r="E1304" s="71" t="s">
        <v>1906</v>
      </c>
      <c r="F1304" s="70">
        <v>7</v>
      </c>
      <c r="G1304" s="70">
        <v>1</v>
      </c>
      <c r="H1304" s="70" t="s">
        <v>656</v>
      </c>
      <c r="I1304" s="51" t="s">
        <v>1975</v>
      </c>
    </row>
    <row r="1305" spans="1:9" ht="15.75" customHeight="1">
      <c r="D1305" s="70">
        <v>11</v>
      </c>
      <c r="E1305" s="71" t="s">
        <v>1906</v>
      </c>
      <c r="F1305" s="70">
        <v>7</v>
      </c>
      <c r="G1305" s="70">
        <v>2</v>
      </c>
      <c r="H1305" s="70" t="s">
        <v>656</v>
      </c>
      <c r="I1305" s="51" t="s">
        <v>1976</v>
      </c>
    </row>
    <row r="1306" spans="1:9" ht="15.75" customHeight="1">
      <c r="C1306" s="62">
        <v>2</v>
      </c>
      <c r="D1306" s="63">
        <v>11</v>
      </c>
      <c r="E1306" s="64" t="s">
        <v>1906</v>
      </c>
      <c r="F1306" s="65" t="s">
        <v>1977</v>
      </c>
      <c r="G1306" s="65" t="s">
        <v>656</v>
      </c>
      <c r="H1306" s="65" t="s">
        <v>656</v>
      </c>
      <c r="I1306" s="66" t="s">
        <v>1978</v>
      </c>
    </row>
    <row r="1307" spans="1:9" ht="15.75" customHeight="1">
      <c r="D1307" s="70">
        <v>11</v>
      </c>
      <c r="E1307" s="71" t="s">
        <v>1906</v>
      </c>
      <c r="F1307" s="70" t="s">
        <v>1977</v>
      </c>
      <c r="G1307" s="70">
        <v>1</v>
      </c>
      <c r="H1307" s="70" t="s">
        <v>656</v>
      </c>
      <c r="I1307" s="51" t="s">
        <v>1979</v>
      </c>
    </row>
    <row r="1308" spans="1:9" ht="15.75" customHeight="1">
      <c r="D1308" s="70">
        <v>11</v>
      </c>
      <c r="E1308" s="71" t="s">
        <v>1906</v>
      </c>
      <c r="F1308" s="70" t="s">
        <v>1977</v>
      </c>
      <c r="G1308" s="70">
        <v>2</v>
      </c>
      <c r="H1308" s="70" t="s">
        <v>656</v>
      </c>
      <c r="I1308" s="51" t="s">
        <v>1980</v>
      </c>
    </row>
    <row r="1309" spans="1:9" ht="15.75" customHeight="1">
      <c r="D1309" s="70">
        <v>11</v>
      </c>
      <c r="E1309" s="71" t="s">
        <v>1906</v>
      </c>
      <c r="F1309" s="70" t="s">
        <v>1977</v>
      </c>
      <c r="G1309" s="70">
        <v>3</v>
      </c>
      <c r="H1309" s="70" t="s">
        <v>656</v>
      </c>
      <c r="I1309" s="51" t="s">
        <v>1981</v>
      </c>
    </row>
    <row r="1310" spans="1:9" ht="15.75" customHeight="1">
      <c r="D1310" s="70">
        <v>11</v>
      </c>
      <c r="E1310" s="71" t="s">
        <v>1906</v>
      </c>
      <c r="F1310" s="70" t="s">
        <v>1977</v>
      </c>
      <c r="G1310" s="70">
        <v>4</v>
      </c>
      <c r="H1310" s="70" t="s">
        <v>656</v>
      </c>
      <c r="I1310" s="51" t="s">
        <v>1982</v>
      </c>
    </row>
    <row r="1311" spans="1:9" ht="15.75" customHeight="1">
      <c r="A1311" s="69"/>
      <c r="B1311" s="69"/>
      <c r="C1311" s="69"/>
      <c r="D1311" s="72">
        <v>11</v>
      </c>
      <c r="E1311" s="73" t="s">
        <v>1906</v>
      </c>
      <c r="F1311" s="72" t="s">
        <v>1977</v>
      </c>
      <c r="G1311" s="72">
        <v>4</v>
      </c>
      <c r="H1311" s="72">
        <v>1</v>
      </c>
      <c r="I1311" s="74" t="s">
        <v>1983</v>
      </c>
    </row>
    <row r="1312" spans="1:9" ht="15.75" customHeight="1">
      <c r="A1312" s="69"/>
      <c r="B1312" s="69"/>
      <c r="C1312" s="69"/>
      <c r="D1312" s="72">
        <v>11</v>
      </c>
      <c r="E1312" s="73" t="s">
        <v>1906</v>
      </c>
      <c r="F1312" s="72" t="s">
        <v>1977</v>
      </c>
      <c r="G1312" s="72">
        <v>4</v>
      </c>
      <c r="H1312" s="72">
        <v>2</v>
      </c>
      <c r="I1312" s="74" t="s">
        <v>1984</v>
      </c>
    </row>
    <row r="1313" spans="1:9" ht="15.75" customHeight="1">
      <c r="A1313" s="69"/>
      <c r="B1313" s="69"/>
      <c r="C1313" s="69"/>
      <c r="D1313" s="72">
        <v>11</v>
      </c>
      <c r="E1313" s="73" t="s">
        <v>1906</v>
      </c>
      <c r="F1313" s="72" t="s">
        <v>1977</v>
      </c>
      <c r="G1313" s="72">
        <v>4</v>
      </c>
      <c r="H1313" s="72">
        <v>3</v>
      </c>
      <c r="I1313" s="74" t="s">
        <v>1985</v>
      </c>
    </row>
    <row r="1314" spans="1:9" ht="15.75" customHeight="1">
      <c r="D1314" s="70">
        <v>11</v>
      </c>
      <c r="E1314" s="71" t="s">
        <v>1906</v>
      </c>
      <c r="F1314" s="70" t="s">
        <v>1977</v>
      </c>
      <c r="G1314" s="70">
        <v>5</v>
      </c>
      <c r="H1314" s="70" t="s">
        <v>656</v>
      </c>
      <c r="I1314" s="51" t="s">
        <v>1986</v>
      </c>
    </row>
    <row r="1315" spans="1:9" ht="15.75" customHeight="1">
      <c r="A1315" s="69"/>
      <c r="B1315" s="69"/>
      <c r="C1315" s="69"/>
      <c r="D1315" s="72">
        <v>11</v>
      </c>
      <c r="E1315" s="73" t="s">
        <v>1906</v>
      </c>
      <c r="F1315" s="72" t="s">
        <v>1977</v>
      </c>
      <c r="G1315" s="72">
        <v>5</v>
      </c>
      <c r="H1315" s="72" t="s">
        <v>656</v>
      </c>
      <c r="I1315" s="74" t="s">
        <v>1987</v>
      </c>
    </row>
    <row r="1316" spans="1:9" ht="15.75" customHeight="1">
      <c r="A1316" s="69"/>
      <c r="B1316" s="69"/>
      <c r="C1316" s="69"/>
      <c r="D1316" s="72">
        <v>11</v>
      </c>
      <c r="E1316" s="73" t="s">
        <v>1906</v>
      </c>
      <c r="F1316" s="72" t="s">
        <v>1977</v>
      </c>
      <c r="G1316" s="72">
        <v>5</v>
      </c>
      <c r="H1316" s="72" t="s">
        <v>656</v>
      </c>
      <c r="I1316" s="74" t="s">
        <v>1988</v>
      </c>
    </row>
    <row r="1317" spans="1:9" ht="15.75" customHeight="1">
      <c r="A1317" s="69"/>
      <c r="B1317" s="69"/>
      <c r="C1317" s="69"/>
      <c r="D1317" s="72">
        <v>11</v>
      </c>
      <c r="E1317" s="73" t="s">
        <v>1906</v>
      </c>
      <c r="F1317" s="72" t="s">
        <v>1977</v>
      </c>
      <c r="G1317" s="72">
        <v>5</v>
      </c>
      <c r="H1317" s="72" t="s">
        <v>656</v>
      </c>
      <c r="I1317" s="74" t="s">
        <v>1989</v>
      </c>
    </row>
    <row r="1318" spans="1:9" ht="15.75" customHeight="1">
      <c r="A1318" s="69"/>
      <c r="B1318" s="69"/>
      <c r="C1318" s="69"/>
      <c r="D1318" s="72">
        <v>11</v>
      </c>
      <c r="E1318" s="73" t="s">
        <v>1906</v>
      </c>
      <c r="F1318" s="72" t="s">
        <v>1977</v>
      </c>
      <c r="G1318" s="72">
        <v>5</v>
      </c>
      <c r="H1318" s="72" t="s">
        <v>656</v>
      </c>
      <c r="I1318" s="74" t="s">
        <v>1990</v>
      </c>
    </row>
    <row r="1319" spans="1:9" ht="15.75" customHeight="1">
      <c r="D1319" s="70">
        <v>11</v>
      </c>
      <c r="E1319" s="71" t="s">
        <v>1906</v>
      </c>
      <c r="F1319" s="70" t="s">
        <v>1977</v>
      </c>
      <c r="G1319" s="70">
        <v>6</v>
      </c>
      <c r="H1319" s="70" t="s">
        <v>656</v>
      </c>
      <c r="I1319" s="51" t="s">
        <v>1991</v>
      </c>
    </row>
    <row r="1320" spans="1:9" ht="15.75" customHeight="1">
      <c r="D1320" s="70">
        <v>11</v>
      </c>
      <c r="E1320" s="71" t="s">
        <v>1906</v>
      </c>
      <c r="F1320" s="70" t="s">
        <v>1977</v>
      </c>
      <c r="G1320" s="70">
        <v>7</v>
      </c>
      <c r="H1320" s="70" t="s">
        <v>656</v>
      </c>
      <c r="I1320" s="51" t="s">
        <v>1992</v>
      </c>
    </row>
    <row r="1321" spans="1:9" ht="15.75" customHeight="1">
      <c r="C1321" s="62">
        <v>2</v>
      </c>
      <c r="D1321" s="63">
        <v>11</v>
      </c>
      <c r="E1321" s="64" t="s">
        <v>1906</v>
      </c>
      <c r="F1321" s="65">
        <v>9</v>
      </c>
      <c r="G1321" s="65" t="s">
        <v>656</v>
      </c>
      <c r="H1321" s="65" t="s">
        <v>656</v>
      </c>
      <c r="I1321" s="66" t="s">
        <v>1993</v>
      </c>
    </row>
    <row r="1322" spans="1:9" ht="15.75" customHeight="1">
      <c r="D1322" s="70">
        <v>11</v>
      </c>
      <c r="E1322" s="71" t="s">
        <v>1906</v>
      </c>
      <c r="F1322" s="70">
        <v>9</v>
      </c>
      <c r="G1322" s="70">
        <v>1</v>
      </c>
      <c r="H1322" s="70" t="s">
        <v>656</v>
      </c>
      <c r="I1322" s="51" t="s">
        <v>1994</v>
      </c>
    </row>
    <row r="1323" spans="1:9" ht="15.75" customHeight="1">
      <c r="D1323" s="70">
        <v>11</v>
      </c>
      <c r="E1323" s="71" t="s">
        <v>1906</v>
      </c>
      <c r="F1323" s="70">
        <v>9</v>
      </c>
      <c r="G1323" s="70">
        <v>2</v>
      </c>
      <c r="H1323" s="70" t="s">
        <v>656</v>
      </c>
      <c r="I1323" s="51" t="s">
        <v>1995</v>
      </c>
    </row>
    <row r="1324" spans="1:9" ht="15.75" customHeight="1">
      <c r="D1324" s="70">
        <v>11</v>
      </c>
      <c r="E1324" s="71" t="s">
        <v>1906</v>
      </c>
      <c r="F1324" s="70">
        <v>9</v>
      </c>
      <c r="G1324" s="70">
        <v>3</v>
      </c>
      <c r="H1324" s="70" t="s">
        <v>656</v>
      </c>
      <c r="I1324" s="51" t="s">
        <v>1996</v>
      </c>
    </row>
    <row r="1325" spans="1:9" ht="15.75" customHeight="1">
      <c r="D1325" s="70">
        <v>11</v>
      </c>
      <c r="E1325" s="71" t="s">
        <v>1906</v>
      </c>
      <c r="F1325" s="70">
        <v>9</v>
      </c>
      <c r="G1325" s="70">
        <v>4</v>
      </c>
      <c r="H1325" s="70" t="s">
        <v>656</v>
      </c>
      <c r="I1325" s="51" t="s">
        <v>1997</v>
      </c>
    </row>
    <row r="1326" spans="1:9" ht="15.75" customHeight="1">
      <c r="D1326" s="78">
        <v>11</v>
      </c>
      <c r="E1326" s="79" t="s">
        <v>1906</v>
      </c>
      <c r="F1326" s="78" t="s">
        <v>770</v>
      </c>
      <c r="G1326" s="78" t="s">
        <v>656</v>
      </c>
      <c r="H1326" s="78" t="s">
        <v>656</v>
      </c>
      <c r="I1326" s="80" t="s">
        <v>1998</v>
      </c>
    </row>
    <row r="1327" spans="1:9" ht="15.75" customHeight="1">
      <c r="D1327" s="70">
        <v>11</v>
      </c>
      <c r="E1327" s="71" t="s">
        <v>1906</v>
      </c>
      <c r="F1327" s="70" t="s">
        <v>770</v>
      </c>
      <c r="G1327" s="70">
        <v>1</v>
      </c>
      <c r="H1327" s="70" t="s">
        <v>656</v>
      </c>
      <c r="I1327" s="51" t="s">
        <v>1999</v>
      </c>
    </row>
    <row r="1328" spans="1:9" ht="15.75" customHeight="1">
      <c r="D1328" s="70">
        <v>11</v>
      </c>
      <c r="E1328" s="71" t="s">
        <v>1906</v>
      </c>
      <c r="F1328" s="70" t="s">
        <v>770</v>
      </c>
      <c r="G1328" s="70">
        <v>2</v>
      </c>
      <c r="H1328" s="70" t="s">
        <v>656</v>
      </c>
      <c r="I1328" s="51" t="s">
        <v>2000</v>
      </c>
    </row>
    <row r="1329" spans="1:9" ht="15.75" customHeight="1">
      <c r="A1329" s="69"/>
      <c r="B1329" s="69"/>
      <c r="C1329" s="69"/>
      <c r="D1329" s="72">
        <v>11</v>
      </c>
      <c r="E1329" s="73" t="s">
        <v>1906</v>
      </c>
      <c r="F1329" s="72" t="s">
        <v>770</v>
      </c>
      <c r="G1329" s="72">
        <v>2</v>
      </c>
      <c r="H1329" s="72" t="s">
        <v>656</v>
      </c>
      <c r="I1329" s="74" t="s">
        <v>2001</v>
      </c>
    </row>
    <row r="1330" spans="1:9" ht="15.75" customHeight="1">
      <c r="A1330" s="69"/>
      <c r="B1330" s="69"/>
      <c r="C1330" s="69"/>
      <c r="D1330" s="72">
        <v>11</v>
      </c>
      <c r="E1330" s="73" t="s">
        <v>1906</v>
      </c>
      <c r="F1330" s="72" t="s">
        <v>770</v>
      </c>
      <c r="G1330" s="72">
        <v>2</v>
      </c>
      <c r="H1330" s="72" t="s">
        <v>656</v>
      </c>
      <c r="I1330" s="74" t="s">
        <v>2002</v>
      </c>
    </row>
    <row r="1331" spans="1:9" ht="15.75" customHeight="1">
      <c r="C1331" s="62">
        <v>2</v>
      </c>
      <c r="D1331" s="63">
        <v>11</v>
      </c>
      <c r="E1331" s="64" t="s">
        <v>1906</v>
      </c>
      <c r="F1331" s="65" t="s">
        <v>1577</v>
      </c>
      <c r="G1331" s="65" t="s">
        <v>656</v>
      </c>
      <c r="H1331" s="65" t="s">
        <v>656</v>
      </c>
      <c r="I1331" s="66" t="s">
        <v>2003</v>
      </c>
    </row>
    <row r="1332" spans="1:9" ht="15.75" customHeight="1">
      <c r="D1332" s="70">
        <v>11</v>
      </c>
      <c r="E1332" s="71" t="s">
        <v>1906</v>
      </c>
      <c r="F1332" s="70" t="s">
        <v>1577</v>
      </c>
      <c r="G1332" s="70">
        <v>1</v>
      </c>
      <c r="H1332" s="70" t="s">
        <v>656</v>
      </c>
      <c r="I1332" s="51" t="s">
        <v>2004</v>
      </c>
    </row>
    <row r="1333" spans="1:9" ht="15.75" customHeight="1">
      <c r="D1333" s="70">
        <v>11</v>
      </c>
      <c r="E1333" s="71" t="s">
        <v>1906</v>
      </c>
      <c r="F1333" s="70" t="s">
        <v>1577</v>
      </c>
      <c r="G1333" s="70">
        <v>2</v>
      </c>
      <c r="H1333" s="70" t="s">
        <v>656</v>
      </c>
      <c r="I1333" s="51" t="s">
        <v>2005</v>
      </c>
    </row>
    <row r="1334" spans="1:9" ht="15.75" customHeight="1">
      <c r="D1334" s="70">
        <v>11</v>
      </c>
      <c r="E1334" s="71" t="s">
        <v>1906</v>
      </c>
      <c r="F1334" s="70" t="s">
        <v>1577</v>
      </c>
      <c r="G1334" s="70">
        <v>3</v>
      </c>
      <c r="H1334" s="70" t="s">
        <v>656</v>
      </c>
      <c r="I1334" s="51" t="s">
        <v>2006</v>
      </c>
    </row>
    <row r="1335" spans="1:9" ht="15.75" customHeight="1">
      <c r="A1335" s="69"/>
      <c r="B1335" s="69"/>
      <c r="C1335" s="69"/>
      <c r="D1335" s="72">
        <v>11</v>
      </c>
      <c r="E1335" s="73" t="s">
        <v>1906</v>
      </c>
      <c r="F1335" s="72" t="s">
        <v>1577</v>
      </c>
      <c r="G1335" s="72">
        <v>3</v>
      </c>
      <c r="H1335" s="72">
        <v>1</v>
      </c>
      <c r="I1335" s="74" t="s">
        <v>2007</v>
      </c>
    </row>
    <row r="1336" spans="1:9" ht="15.75" customHeight="1">
      <c r="A1336" s="69"/>
      <c r="B1336" s="69"/>
      <c r="C1336" s="69"/>
      <c r="D1336" s="72">
        <v>11</v>
      </c>
      <c r="E1336" s="73" t="s">
        <v>1906</v>
      </c>
      <c r="F1336" s="72" t="s">
        <v>1577</v>
      </c>
      <c r="G1336" s="72">
        <v>3</v>
      </c>
      <c r="H1336" s="72">
        <v>2</v>
      </c>
      <c r="I1336" s="74" t="s">
        <v>2008</v>
      </c>
    </row>
    <row r="1337" spans="1:9" ht="15.75" customHeight="1">
      <c r="A1337" s="69"/>
      <c r="B1337" s="69"/>
      <c r="C1337" s="69"/>
      <c r="D1337" s="72">
        <v>11</v>
      </c>
      <c r="E1337" s="73" t="s">
        <v>1906</v>
      </c>
      <c r="F1337" s="72" t="s">
        <v>1577</v>
      </c>
      <c r="G1337" s="72">
        <v>3</v>
      </c>
      <c r="H1337" s="72">
        <v>3</v>
      </c>
      <c r="I1337" s="74" t="s">
        <v>2009</v>
      </c>
    </row>
    <row r="1338" spans="1:9" ht="15.75" customHeight="1">
      <c r="D1338" s="70">
        <v>11</v>
      </c>
      <c r="E1338" s="71" t="s">
        <v>1906</v>
      </c>
      <c r="F1338" s="70" t="s">
        <v>1577</v>
      </c>
      <c r="G1338" s="70">
        <v>4</v>
      </c>
      <c r="H1338" s="70" t="s">
        <v>656</v>
      </c>
      <c r="I1338" s="51" t="s">
        <v>2010</v>
      </c>
    </row>
    <row r="1339" spans="1:9" ht="15.75" customHeight="1">
      <c r="C1339" s="62">
        <v>2</v>
      </c>
      <c r="D1339" s="63">
        <v>11</v>
      </c>
      <c r="E1339" s="64" t="s">
        <v>1906</v>
      </c>
      <c r="F1339" s="65" t="s">
        <v>774</v>
      </c>
      <c r="G1339" s="65" t="s">
        <v>656</v>
      </c>
      <c r="H1339" s="65" t="s">
        <v>656</v>
      </c>
      <c r="I1339" s="66" t="s">
        <v>2011</v>
      </c>
    </row>
    <row r="1340" spans="1:9" ht="15.75" customHeight="1">
      <c r="D1340" s="70">
        <v>11</v>
      </c>
      <c r="E1340" s="71" t="s">
        <v>1906</v>
      </c>
      <c r="F1340" s="70" t="s">
        <v>774</v>
      </c>
      <c r="G1340" s="70">
        <v>1</v>
      </c>
      <c r="H1340" s="70" t="s">
        <v>656</v>
      </c>
      <c r="I1340" s="51" t="s">
        <v>2012</v>
      </c>
    </row>
    <row r="1341" spans="1:9" ht="15.75" customHeight="1">
      <c r="D1341" s="70">
        <v>11</v>
      </c>
      <c r="E1341" s="71" t="s">
        <v>1906</v>
      </c>
      <c r="F1341" s="70" t="s">
        <v>774</v>
      </c>
      <c r="G1341" s="70">
        <v>2</v>
      </c>
      <c r="H1341" s="70" t="s">
        <v>656</v>
      </c>
      <c r="I1341" s="51" t="s">
        <v>2013</v>
      </c>
    </row>
    <row r="1342" spans="1:9" ht="15.75" customHeight="1">
      <c r="D1342" s="70">
        <v>11</v>
      </c>
      <c r="E1342" s="71" t="s">
        <v>1906</v>
      </c>
      <c r="F1342" s="70" t="s">
        <v>774</v>
      </c>
      <c r="G1342" s="70">
        <v>3</v>
      </c>
      <c r="H1342" s="70" t="s">
        <v>656</v>
      </c>
      <c r="I1342" s="51" t="s">
        <v>2014</v>
      </c>
    </row>
    <row r="1343" spans="1:9" ht="15.75" customHeight="1">
      <c r="D1343" s="70">
        <v>11</v>
      </c>
      <c r="E1343" s="71" t="s">
        <v>1906</v>
      </c>
      <c r="F1343" s="70" t="s">
        <v>774</v>
      </c>
      <c r="G1343" s="70">
        <v>4</v>
      </c>
      <c r="H1343" s="70" t="s">
        <v>656</v>
      </c>
      <c r="I1343" s="51" t="s">
        <v>2015</v>
      </c>
    </row>
    <row r="1344" spans="1:9" ht="15.75" customHeight="1">
      <c r="B1344" s="59">
        <v>1</v>
      </c>
      <c r="C1344" s="59">
        <v>1</v>
      </c>
      <c r="D1344" s="60">
        <v>12</v>
      </c>
      <c r="E1344" s="57" t="s">
        <v>2016</v>
      </c>
      <c r="F1344" s="56"/>
      <c r="G1344" s="56"/>
      <c r="H1344" s="56"/>
      <c r="I1344" s="61" t="s">
        <v>2017</v>
      </c>
    </row>
    <row r="1345" spans="3:9" ht="15.75" customHeight="1">
      <c r="C1345" s="62">
        <v>2</v>
      </c>
      <c r="D1345" s="63">
        <v>12</v>
      </c>
      <c r="E1345" s="64" t="s">
        <v>2016</v>
      </c>
      <c r="F1345" s="65">
        <v>1</v>
      </c>
      <c r="G1345" s="65" t="s">
        <v>656</v>
      </c>
      <c r="H1345" s="65" t="s">
        <v>656</v>
      </c>
      <c r="I1345" s="66" t="s">
        <v>2018</v>
      </c>
    </row>
    <row r="1346" spans="3:9" ht="15.75" customHeight="1">
      <c r="C1346" s="62">
        <v>2</v>
      </c>
      <c r="D1346" s="63">
        <v>12</v>
      </c>
      <c r="E1346" s="64" t="s">
        <v>2016</v>
      </c>
      <c r="F1346" s="65">
        <v>2</v>
      </c>
      <c r="G1346" s="65" t="s">
        <v>656</v>
      </c>
      <c r="H1346" s="65" t="s">
        <v>656</v>
      </c>
      <c r="I1346" s="66" t="s">
        <v>2019</v>
      </c>
    </row>
    <row r="1347" spans="3:9" ht="15.75" customHeight="1">
      <c r="D1347" s="70">
        <v>12</v>
      </c>
      <c r="E1347" s="71" t="s">
        <v>2016</v>
      </c>
      <c r="F1347" s="70">
        <v>2</v>
      </c>
      <c r="G1347" s="70">
        <v>1</v>
      </c>
      <c r="H1347" s="70" t="s">
        <v>656</v>
      </c>
      <c r="I1347" s="51" t="s">
        <v>2020</v>
      </c>
    </row>
    <row r="1348" spans="3:9" ht="15.75" customHeight="1">
      <c r="D1348" s="72">
        <v>12</v>
      </c>
      <c r="E1348" s="73" t="s">
        <v>2016</v>
      </c>
      <c r="F1348" s="72">
        <v>2</v>
      </c>
      <c r="G1348" s="72">
        <v>1</v>
      </c>
      <c r="H1348" s="72">
        <v>1</v>
      </c>
      <c r="I1348" s="74" t="s">
        <v>2021</v>
      </c>
    </row>
    <row r="1349" spans="3:9" ht="15.75" customHeight="1">
      <c r="D1349" s="72">
        <v>12</v>
      </c>
      <c r="E1349" s="73" t="s">
        <v>2016</v>
      </c>
      <c r="F1349" s="72">
        <v>2</v>
      </c>
      <c r="G1349" s="72">
        <v>1</v>
      </c>
      <c r="H1349" s="72">
        <v>2</v>
      </c>
      <c r="I1349" s="74" t="s">
        <v>2022</v>
      </c>
    </row>
    <row r="1350" spans="3:9" ht="15.75" customHeight="1">
      <c r="D1350" s="72">
        <v>12</v>
      </c>
      <c r="E1350" s="73" t="s">
        <v>2016</v>
      </c>
      <c r="F1350" s="72">
        <v>2</v>
      </c>
      <c r="G1350" s="72">
        <v>1</v>
      </c>
      <c r="H1350" s="72">
        <v>3</v>
      </c>
      <c r="I1350" s="74" t="s">
        <v>2023</v>
      </c>
    </row>
    <row r="1351" spans="3:9" ht="15.75" customHeight="1">
      <c r="D1351" s="72">
        <v>12</v>
      </c>
      <c r="E1351" s="73" t="s">
        <v>2016</v>
      </c>
      <c r="F1351" s="72">
        <v>2</v>
      </c>
      <c r="G1351" s="72">
        <v>1</v>
      </c>
      <c r="H1351" s="72">
        <v>4</v>
      </c>
      <c r="I1351" s="74" t="s">
        <v>2024</v>
      </c>
    </row>
    <row r="1352" spans="3:9" ht="15.75" customHeight="1">
      <c r="D1352" s="72">
        <v>12</v>
      </c>
      <c r="E1352" s="73" t="s">
        <v>2016</v>
      </c>
      <c r="F1352" s="72">
        <v>2</v>
      </c>
      <c r="G1352" s="72">
        <v>1</v>
      </c>
      <c r="H1352" s="72">
        <v>5</v>
      </c>
      <c r="I1352" s="74" t="s">
        <v>2025</v>
      </c>
    </row>
    <row r="1353" spans="3:9" ht="15.75" customHeight="1">
      <c r="D1353" s="72">
        <v>12</v>
      </c>
      <c r="E1353" s="73" t="s">
        <v>2016</v>
      </c>
      <c r="F1353" s="72">
        <v>2</v>
      </c>
      <c r="G1353" s="72">
        <v>1</v>
      </c>
      <c r="H1353" s="72">
        <v>6</v>
      </c>
      <c r="I1353" s="74" t="s">
        <v>2026</v>
      </c>
    </row>
    <row r="1354" spans="3:9" ht="15.75" customHeight="1">
      <c r="D1354" s="72">
        <v>12</v>
      </c>
      <c r="E1354" s="73" t="s">
        <v>2016</v>
      </c>
      <c r="F1354" s="72">
        <v>2</v>
      </c>
      <c r="G1354" s="72">
        <v>1</v>
      </c>
      <c r="H1354" s="72">
        <v>7</v>
      </c>
      <c r="I1354" s="74" t="s">
        <v>2027</v>
      </c>
    </row>
    <row r="1355" spans="3:9" ht="15.75" customHeight="1">
      <c r="D1355" s="72">
        <v>12</v>
      </c>
      <c r="E1355" s="73" t="s">
        <v>2016</v>
      </c>
      <c r="F1355" s="72">
        <v>2</v>
      </c>
      <c r="G1355" s="72">
        <v>1</v>
      </c>
      <c r="H1355" s="72">
        <v>8</v>
      </c>
      <c r="I1355" s="74" t="s">
        <v>2028</v>
      </c>
    </row>
    <row r="1356" spans="3:9" ht="15.75" customHeight="1">
      <c r="D1356" s="70">
        <v>12</v>
      </c>
      <c r="E1356" s="71" t="s">
        <v>2016</v>
      </c>
      <c r="F1356" s="70">
        <v>2</v>
      </c>
      <c r="G1356" s="70">
        <v>2</v>
      </c>
      <c r="H1356" s="70" t="s">
        <v>656</v>
      </c>
      <c r="I1356" s="51" t="s">
        <v>2029</v>
      </c>
    </row>
    <row r="1357" spans="3:9" ht="15.75" customHeight="1">
      <c r="D1357" s="70">
        <v>12</v>
      </c>
      <c r="E1357" s="71" t="s">
        <v>2016</v>
      </c>
      <c r="F1357" s="70">
        <v>2</v>
      </c>
      <c r="G1357" s="70">
        <v>3</v>
      </c>
      <c r="H1357" s="70" t="s">
        <v>656</v>
      </c>
      <c r="I1357" s="51" t="s">
        <v>2030</v>
      </c>
    </row>
    <row r="1358" spans="3:9" ht="15.75" customHeight="1">
      <c r="D1358" s="70">
        <v>12</v>
      </c>
      <c r="E1358" s="71" t="s">
        <v>2016</v>
      </c>
      <c r="F1358" s="70">
        <v>2</v>
      </c>
      <c r="G1358" s="70">
        <v>4</v>
      </c>
      <c r="H1358" s="70" t="s">
        <v>656</v>
      </c>
      <c r="I1358" s="51" t="s">
        <v>2031</v>
      </c>
    </row>
    <row r="1359" spans="3:9" ht="15.75" customHeight="1">
      <c r="D1359" s="70">
        <v>12</v>
      </c>
      <c r="E1359" s="71" t="s">
        <v>2016</v>
      </c>
      <c r="F1359" s="70">
        <v>2</v>
      </c>
      <c r="G1359" s="70">
        <v>5</v>
      </c>
      <c r="H1359" s="70" t="s">
        <v>656</v>
      </c>
      <c r="I1359" s="51" t="s">
        <v>2032</v>
      </c>
    </row>
    <row r="1360" spans="3:9" ht="15.75" customHeight="1">
      <c r="D1360" s="70">
        <v>12</v>
      </c>
      <c r="E1360" s="71" t="s">
        <v>2016</v>
      </c>
      <c r="F1360" s="70">
        <v>2</v>
      </c>
      <c r="G1360" s="70">
        <v>6</v>
      </c>
      <c r="H1360" s="70" t="s">
        <v>656</v>
      </c>
      <c r="I1360" s="51" t="s">
        <v>2033</v>
      </c>
    </row>
    <row r="1361" spans="3:9" ht="15.75" customHeight="1">
      <c r="D1361" s="70">
        <v>12</v>
      </c>
      <c r="E1361" s="71" t="s">
        <v>2016</v>
      </c>
      <c r="F1361" s="70">
        <v>2</v>
      </c>
      <c r="G1361" s="70">
        <v>7</v>
      </c>
      <c r="H1361" s="70" t="s">
        <v>656</v>
      </c>
      <c r="I1361" s="51" t="s">
        <v>2034</v>
      </c>
    </row>
    <row r="1362" spans="3:9" ht="15.75" customHeight="1">
      <c r="D1362" s="70">
        <v>12</v>
      </c>
      <c r="E1362" s="71" t="s">
        <v>2016</v>
      </c>
      <c r="F1362" s="70">
        <v>2</v>
      </c>
      <c r="G1362" s="70">
        <v>8</v>
      </c>
      <c r="H1362" s="70" t="s">
        <v>656</v>
      </c>
      <c r="I1362" s="51" t="s">
        <v>2035</v>
      </c>
    </row>
    <row r="1363" spans="3:9" ht="15.75" customHeight="1">
      <c r="D1363" s="70">
        <v>12</v>
      </c>
      <c r="E1363" s="71" t="s">
        <v>2016</v>
      </c>
      <c r="F1363" s="70">
        <v>2</v>
      </c>
      <c r="G1363" s="70">
        <v>9</v>
      </c>
      <c r="H1363" s="70" t="s">
        <v>656</v>
      </c>
      <c r="I1363" s="51" t="s">
        <v>2036</v>
      </c>
    </row>
    <row r="1364" spans="3:9" ht="15.75" customHeight="1">
      <c r="D1364" s="70">
        <v>12</v>
      </c>
      <c r="E1364" s="71" t="s">
        <v>2016</v>
      </c>
      <c r="F1364" s="70">
        <v>2</v>
      </c>
      <c r="G1364" s="70" t="s">
        <v>770</v>
      </c>
      <c r="H1364" s="70" t="s">
        <v>656</v>
      </c>
      <c r="I1364" s="51" t="s">
        <v>2037</v>
      </c>
    </row>
    <row r="1365" spans="3:9" ht="15.75" customHeight="1">
      <c r="D1365" s="70">
        <v>12</v>
      </c>
      <c r="E1365" s="71" t="s">
        <v>2016</v>
      </c>
      <c r="F1365" s="70">
        <v>2</v>
      </c>
      <c r="G1365" s="70" t="s">
        <v>772</v>
      </c>
      <c r="H1365" s="70" t="s">
        <v>656</v>
      </c>
      <c r="I1365" s="51" t="s">
        <v>2038</v>
      </c>
    </row>
    <row r="1366" spans="3:9" ht="15.75" customHeight="1">
      <c r="D1366" s="70">
        <v>12</v>
      </c>
      <c r="E1366" s="71" t="s">
        <v>2016</v>
      </c>
      <c r="F1366" s="70">
        <v>2</v>
      </c>
      <c r="G1366" s="70" t="s">
        <v>774</v>
      </c>
      <c r="H1366" s="70" t="s">
        <v>656</v>
      </c>
      <c r="I1366" s="51" t="s">
        <v>2039</v>
      </c>
    </row>
    <row r="1367" spans="3:9" ht="15.75" customHeight="1">
      <c r="D1367" s="70">
        <v>12</v>
      </c>
      <c r="E1367" s="71" t="s">
        <v>2016</v>
      </c>
      <c r="F1367" s="70">
        <v>2</v>
      </c>
      <c r="G1367" s="70" t="s">
        <v>776</v>
      </c>
      <c r="H1367" s="70" t="s">
        <v>656</v>
      </c>
      <c r="I1367" s="51" t="s">
        <v>2040</v>
      </c>
    </row>
    <row r="1368" spans="3:9" ht="15.75" customHeight="1">
      <c r="D1368" s="70">
        <v>12</v>
      </c>
      <c r="E1368" s="71" t="s">
        <v>2016</v>
      </c>
      <c r="F1368" s="70">
        <v>2</v>
      </c>
      <c r="G1368" s="70" t="s">
        <v>778</v>
      </c>
      <c r="H1368" s="70" t="s">
        <v>656</v>
      </c>
      <c r="I1368" s="51" t="s">
        <v>2041</v>
      </c>
    </row>
    <row r="1369" spans="3:9" ht="15.75" customHeight="1">
      <c r="D1369" s="70">
        <v>12</v>
      </c>
      <c r="E1369" s="71" t="s">
        <v>2016</v>
      </c>
      <c r="F1369" s="70">
        <v>2</v>
      </c>
      <c r="G1369" s="70" t="s">
        <v>780</v>
      </c>
      <c r="H1369" s="70" t="s">
        <v>656</v>
      </c>
      <c r="I1369" s="51" t="s">
        <v>2042</v>
      </c>
    </row>
    <row r="1370" spans="3:9" ht="15.75" customHeight="1">
      <c r="C1370" s="62">
        <v>2</v>
      </c>
      <c r="D1370" s="63">
        <v>12</v>
      </c>
      <c r="E1370" s="64" t="s">
        <v>2016</v>
      </c>
      <c r="F1370" s="65">
        <v>3</v>
      </c>
      <c r="G1370" s="65" t="s">
        <v>656</v>
      </c>
      <c r="H1370" s="65" t="s">
        <v>656</v>
      </c>
      <c r="I1370" s="66" t="s">
        <v>2043</v>
      </c>
    </row>
    <row r="1371" spans="3:9" ht="15.75" customHeight="1">
      <c r="C1371" s="62">
        <v>2</v>
      </c>
      <c r="D1371" s="63">
        <v>12</v>
      </c>
      <c r="E1371" s="64" t="s">
        <v>2016</v>
      </c>
      <c r="F1371" s="65">
        <v>4</v>
      </c>
      <c r="G1371" s="65" t="s">
        <v>656</v>
      </c>
      <c r="H1371" s="65" t="s">
        <v>656</v>
      </c>
      <c r="I1371" s="66" t="s">
        <v>2044</v>
      </c>
    </row>
    <row r="1372" spans="3:9" ht="15.75" customHeight="1">
      <c r="D1372" s="70">
        <v>12</v>
      </c>
      <c r="E1372" s="71" t="s">
        <v>2016</v>
      </c>
      <c r="F1372" s="70">
        <v>4</v>
      </c>
      <c r="G1372" s="70">
        <v>1</v>
      </c>
      <c r="H1372" s="70" t="s">
        <v>656</v>
      </c>
      <c r="I1372" s="51" t="s">
        <v>2045</v>
      </c>
    </row>
    <row r="1373" spans="3:9" ht="15.75" customHeight="1">
      <c r="D1373" s="70">
        <v>12</v>
      </c>
      <c r="E1373" s="71" t="s">
        <v>2016</v>
      </c>
      <c r="F1373" s="70">
        <v>4</v>
      </c>
      <c r="G1373" s="70">
        <v>2</v>
      </c>
      <c r="H1373" s="70" t="s">
        <v>656</v>
      </c>
      <c r="I1373" s="51" t="s">
        <v>2046</v>
      </c>
    </row>
    <row r="1374" spans="3:9" ht="15.75" customHeight="1">
      <c r="D1374" s="70">
        <v>12</v>
      </c>
      <c r="E1374" s="71" t="s">
        <v>2016</v>
      </c>
      <c r="F1374" s="70">
        <v>4</v>
      </c>
      <c r="G1374" s="70">
        <v>3</v>
      </c>
      <c r="H1374" s="70" t="s">
        <v>656</v>
      </c>
      <c r="I1374" s="51" t="s">
        <v>2047</v>
      </c>
    </row>
    <row r="1375" spans="3:9" ht="15.75" customHeight="1">
      <c r="D1375" s="70">
        <v>12</v>
      </c>
      <c r="E1375" s="71" t="s">
        <v>2016</v>
      </c>
      <c r="F1375" s="70">
        <v>4</v>
      </c>
      <c r="G1375" s="70">
        <v>4</v>
      </c>
      <c r="H1375" s="70" t="s">
        <v>656</v>
      </c>
      <c r="I1375" s="51" t="s">
        <v>2048</v>
      </c>
    </row>
    <row r="1376" spans="3:9" ht="15.75" customHeight="1">
      <c r="C1376" s="62">
        <v>2</v>
      </c>
      <c r="D1376" s="63">
        <v>12</v>
      </c>
      <c r="E1376" s="64" t="s">
        <v>2016</v>
      </c>
      <c r="F1376" s="65">
        <v>5</v>
      </c>
      <c r="G1376" s="65" t="s">
        <v>656</v>
      </c>
      <c r="H1376" s="65" t="s">
        <v>656</v>
      </c>
      <c r="I1376" s="66" t="s">
        <v>2049</v>
      </c>
    </row>
    <row r="1377" spans="1:9" ht="15.75" customHeight="1">
      <c r="D1377" s="70">
        <v>12</v>
      </c>
      <c r="E1377" s="71" t="s">
        <v>2016</v>
      </c>
      <c r="F1377" s="70">
        <v>5</v>
      </c>
      <c r="G1377" s="70">
        <v>1</v>
      </c>
      <c r="H1377" s="70" t="s">
        <v>656</v>
      </c>
      <c r="I1377" s="51" t="s">
        <v>2050</v>
      </c>
    </row>
    <row r="1378" spans="1:9" ht="15.75" customHeight="1">
      <c r="D1378" s="70">
        <v>12</v>
      </c>
      <c r="E1378" s="71" t="s">
        <v>2016</v>
      </c>
      <c r="F1378" s="70">
        <v>5</v>
      </c>
      <c r="G1378" s="70">
        <v>2</v>
      </c>
      <c r="H1378" s="70" t="s">
        <v>656</v>
      </c>
      <c r="I1378" s="51" t="s">
        <v>2051</v>
      </c>
    </row>
    <row r="1379" spans="1:9" ht="15.75" customHeight="1">
      <c r="D1379" s="70">
        <v>12</v>
      </c>
      <c r="E1379" s="71" t="s">
        <v>2016</v>
      </c>
      <c r="F1379" s="70">
        <v>5</v>
      </c>
      <c r="G1379" s="70">
        <v>3</v>
      </c>
      <c r="H1379" s="70" t="s">
        <v>656</v>
      </c>
      <c r="I1379" s="51" t="s">
        <v>2052</v>
      </c>
    </row>
    <row r="1380" spans="1:9" ht="15.75" customHeight="1">
      <c r="A1380" s="69"/>
      <c r="B1380" s="69"/>
      <c r="C1380" s="69"/>
      <c r="D1380" s="72">
        <v>12</v>
      </c>
      <c r="E1380" s="73" t="s">
        <v>2016</v>
      </c>
      <c r="F1380" s="72">
        <v>5</v>
      </c>
      <c r="G1380" s="72">
        <v>3</v>
      </c>
      <c r="H1380" s="72" t="s">
        <v>656</v>
      </c>
      <c r="I1380" s="74" t="s">
        <v>2053</v>
      </c>
    </row>
    <row r="1381" spans="1:9" ht="15.75" customHeight="1">
      <c r="A1381" s="69"/>
      <c r="B1381" s="69"/>
      <c r="C1381" s="69"/>
      <c r="D1381" s="72">
        <v>12</v>
      </c>
      <c r="E1381" s="73" t="s">
        <v>2016</v>
      </c>
      <c r="F1381" s="72">
        <v>5</v>
      </c>
      <c r="G1381" s="72">
        <v>3</v>
      </c>
      <c r="H1381" s="72" t="s">
        <v>656</v>
      </c>
      <c r="I1381" s="74" t="s">
        <v>2054</v>
      </c>
    </row>
    <row r="1382" spans="1:9" ht="15.75" customHeight="1">
      <c r="A1382" s="69"/>
      <c r="B1382" s="69"/>
      <c r="C1382" s="69"/>
      <c r="D1382" s="72">
        <v>12</v>
      </c>
      <c r="E1382" s="73" t="s">
        <v>2016</v>
      </c>
      <c r="F1382" s="72">
        <v>5</v>
      </c>
      <c r="G1382" s="72">
        <v>3</v>
      </c>
      <c r="H1382" s="72" t="s">
        <v>656</v>
      </c>
      <c r="I1382" s="74" t="s">
        <v>2055</v>
      </c>
    </row>
    <row r="1383" spans="1:9" ht="15.75" customHeight="1">
      <c r="A1383" s="69"/>
      <c r="B1383" s="69"/>
      <c r="C1383" s="69"/>
      <c r="D1383" s="72">
        <v>12</v>
      </c>
      <c r="E1383" s="73" t="s">
        <v>2016</v>
      </c>
      <c r="F1383" s="72">
        <v>5</v>
      </c>
      <c r="G1383" s="72">
        <v>3</v>
      </c>
      <c r="H1383" s="72" t="s">
        <v>656</v>
      </c>
      <c r="I1383" s="74" t="s">
        <v>2056</v>
      </c>
    </row>
    <row r="1384" spans="1:9" ht="15.75" customHeight="1">
      <c r="D1384" s="70">
        <v>12</v>
      </c>
      <c r="E1384" s="71" t="s">
        <v>2016</v>
      </c>
      <c r="F1384" s="70">
        <v>5</v>
      </c>
      <c r="G1384" s="70">
        <v>4</v>
      </c>
      <c r="H1384" s="70" t="s">
        <v>656</v>
      </c>
      <c r="I1384" s="51" t="s">
        <v>2057</v>
      </c>
    </row>
    <row r="1385" spans="1:9" ht="15.75" customHeight="1">
      <c r="D1385" s="70">
        <v>12</v>
      </c>
      <c r="E1385" s="71" t="s">
        <v>2016</v>
      </c>
      <c r="F1385" s="70">
        <v>5</v>
      </c>
      <c r="G1385" s="70">
        <v>5</v>
      </c>
      <c r="H1385" s="70" t="s">
        <v>656</v>
      </c>
      <c r="I1385" s="51" t="s">
        <v>2058</v>
      </c>
    </row>
    <row r="1386" spans="1:9" ht="15.75" customHeight="1">
      <c r="A1386" s="69"/>
      <c r="B1386" s="69"/>
      <c r="C1386" s="69"/>
      <c r="D1386" s="72">
        <v>12</v>
      </c>
      <c r="E1386" s="73" t="s">
        <v>2016</v>
      </c>
      <c r="F1386" s="72">
        <v>5</v>
      </c>
      <c r="G1386" s="72">
        <v>5</v>
      </c>
      <c r="H1386" s="72">
        <v>1</v>
      </c>
      <c r="I1386" s="74" t="s">
        <v>2059</v>
      </c>
    </row>
    <row r="1387" spans="1:9" ht="15.75" customHeight="1">
      <c r="A1387" s="69"/>
      <c r="B1387" s="69"/>
      <c r="C1387" s="69"/>
      <c r="D1387" s="72">
        <v>12</v>
      </c>
      <c r="E1387" s="73" t="s">
        <v>2016</v>
      </c>
      <c r="F1387" s="72">
        <v>5</v>
      </c>
      <c r="G1387" s="72">
        <v>5</v>
      </c>
      <c r="H1387" s="72">
        <v>2</v>
      </c>
      <c r="I1387" s="74" t="s">
        <v>2060</v>
      </c>
    </row>
    <row r="1388" spans="1:9" ht="15.75" customHeight="1">
      <c r="D1388" s="70">
        <v>12</v>
      </c>
      <c r="E1388" s="71" t="s">
        <v>2016</v>
      </c>
      <c r="F1388" s="70">
        <v>5</v>
      </c>
      <c r="G1388" s="70">
        <v>6</v>
      </c>
      <c r="H1388" s="70" t="s">
        <v>656</v>
      </c>
      <c r="I1388" s="51" t="s">
        <v>2061</v>
      </c>
    </row>
    <row r="1389" spans="1:9" ht="15.75" customHeight="1">
      <c r="A1389" s="69"/>
      <c r="B1389" s="69"/>
      <c r="C1389" s="69"/>
      <c r="D1389" s="72">
        <v>12</v>
      </c>
      <c r="E1389" s="73" t="s">
        <v>2016</v>
      </c>
      <c r="F1389" s="72">
        <v>5</v>
      </c>
      <c r="G1389" s="72">
        <v>6</v>
      </c>
      <c r="H1389" s="72">
        <v>1</v>
      </c>
      <c r="I1389" s="74" t="s">
        <v>2062</v>
      </c>
    </row>
    <row r="1390" spans="1:9" ht="15.75" customHeight="1">
      <c r="A1390" s="69"/>
      <c r="B1390" s="69"/>
      <c r="C1390" s="69"/>
      <c r="D1390" s="72">
        <v>12</v>
      </c>
      <c r="E1390" s="73" t="s">
        <v>2016</v>
      </c>
      <c r="F1390" s="72">
        <v>5</v>
      </c>
      <c r="G1390" s="72">
        <v>6</v>
      </c>
      <c r="H1390" s="72">
        <v>2</v>
      </c>
      <c r="I1390" s="74" t="s">
        <v>2063</v>
      </c>
    </row>
    <row r="1391" spans="1:9" ht="15.75" customHeight="1">
      <c r="D1391" s="70">
        <v>12</v>
      </c>
      <c r="E1391" s="71" t="s">
        <v>2016</v>
      </c>
      <c r="F1391" s="70">
        <v>5</v>
      </c>
      <c r="G1391" s="70">
        <v>7</v>
      </c>
      <c r="H1391" s="70" t="s">
        <v>656</v>
      </c>
      <c r="I1391" s="51" t="s">
        <v>2064</v>
      </c>
    </row>
    <row r="1392" spans="1:9" ht="15.75" customHeight="1">
      <c r="D1392" s="70">
        <v>12</v>
      </c>
      <c r="E1392" s="71" t="s">
        <v>2016</v>
      </c>
      <c r="F1392" s="70">
        <v>5</v>
      </c>
      <c r="G1392" s="70">
        <v>8</v>
      </c>
      <c r="H1392" s="70" t="s">
        <v>656</v>
      </c>
      <c r="I1392" s="51" t="s">
        <v>2065</v>
      </c>
    </row>
    <row r="1393" spans="1:9" ht="15.75" customHeight="1">
      <c r="A1393" s="69"/>
      <c r="B1393" s="69"/>
      <c r="C1393" s="69"/>
      <c r="D1393" s="72">
        <v>12</v>
      </c>
      <c r="E1393" s="73" t="s">
        <v>2016</v>
      </c>
      <c r="F1393" s="72">
        <v>5</v>
      </c>
      <c r="G1393" s="72">
        <v>8</v>
      </c>
      <c r="H1393" s="72">
        <v>1</v>
      </c>
      <c r="I1393" s="74" t="s">
        <v>2066</v>
      </c>
    </row>
    <row r="1394" spans="1:9" ht="15.75" customHeight="1">
      <c r="A1394" s="69"/>
      <c r="B1394" s="69"/>
      <c r="C1394" s="69"/>
      <c r="D1394" s="72">
        <v>12</v>
      </c>
      <c r="E1394" s="73" t="s">
        <v>2016</v>
      </c>
      <c r="F1394" s="72">
        <v>5</v>
      </c>
      <c r="G1394" s="72">
        <v>8</v>
      </c>
      <c r="H1394" s="72">
        <v>2</v>
      </c>
      <c r="I1394" s="74" t="s">
        <v>2067</v>
      </c>
    </row>
    <row r="1395" spans="1:9" ht="15.75" customHeight="1">
      <c r="A1395" s="69"/>
      <c r="B1395" s="69"/>
      <c r="C1395" s="69"/>
      <c r="D1395" s="72">
        <v>12</v>
      </c>
      <c r="E1395" s="73" t="s">
        <v>2016</v>
      </c>
      <c r="F1395" s="72">
        <v>5</v>
      </c>
      <c r="G1395" s="72">
        <v>8</v>
      </c>
      <c r="H1395" s="72">
        <v>3</v>
      </c>
      <c r="I1395" s="74" t="s">
        <v>2068</v>
      </c>
    </row>
    <row r="1396" spans="1:9" ht="15.75" customHeight="1">
      <c r="A1396" s="69"/>
      <c r="B1396" s="69"/>
      <c r="C1396" s="69"/>
      <c r="D1396" s="72">
        <v>12</v>
      </c>
      <c r="E1396" s="73" t="s">
        <v>2016</v>
      </c>
      <c r="F1396" s="72">
        <v>5</v>
      </c>
      <c r="G1396" s="72">
        <v>8</v>
      </c>
      <c r="H1396" s="72">
        <v>4</v>
      </c>
      <c r="I1396" s="74" t="s">
        <v>2069</v>
      </c>
    </row>
    <row r="1397" spans="1:9" ht="15.75" customHeight="1">
      <c r="C1397" s="62">
        <v>2</v>
      </c>
      <c r="D1397" s="63">
        <v>12</v>
      </c>
      <c r="E1397" s="64" t="s">
        <v>2016</v>
      </c>
      <c r="F1397" s="65">
        <v>6</v>
      </c>
      <c r="G1397" s="65" t="s">
        <v>656</v>
      </c>
      <c r="H1397" s="65" t="s">
        <v>656</v>
      </c>
      <c r="I1397" s="66" t="s">
        <v>2070</v>
      </c>
    </row>
    <row r="1398" spans="1:9" ht="15.75" customHeight="1">
      <c r="C1398" s="62">
        <v>2</v>
      </c>
      <c r="D1398" s="63">
        <v>12</v>
      </c>
      <c r="E1398" s="64" t="s">
        <v>2016</v>
      </c>
      <c r="F1398" s="65">
        <v>7</v>
      </c>
      <c r="G1398" s="65" t="s">
        <v>656</v>
      </c>
      <c r="H1398" s="65" t="s">
        <v>656</v>
      </c>
      <c r="I1398" s="66" t="s">
        <v>2071</v>
      </c>
    </row>
    <row r="1399" spans="1:9" ht="15.75" customHeight="1">
      <c r="D1399" s="70">
        <v>12</v>
      </c>
      <c r="E1399" s="71" t="s">
        <v>2016</v>
      </c>
      <c r="F1399" s="70">
        <v>7</v>
      </c>
      <c r="G1399" s="70">
        <v>1</v>
      </c>
      <c r="H1399" s="70" t="s">
        <v>656</v>
      </c>
      <c r="I1399" s="51" t="s">
        <v>2072</v>
      </c>
    </row>
    <row r="1400" spans="1:9" ht="15.75" customHeight="1">
      <c r="D1400" s="70">
        <v>12</v>
      </c>
      <c r="E1400" s="71" t="s">
        <v>2016</v>
      </c>
      <c r="F1400" s="70">
        <v>7</v>
      </c>
      <c r="G1400" s="70">
        <v>2</v>
      </c>
      <c r="H1400" s="70" t="s">
        <v>656</v>
      </c>
      <c r="I1400" s="51" t="s">
        <v>2073</v>
      </c>
    </row>
    <row r="1401" spans="1:9" ht="15.75" customHeight="1">
      <c r="D1401" s="70">
        <v>12</v>
      </c>
      <c r="E1401" s="71" t="s">
        <v>2016</v>
      </c>
      <c r="F1401" s="70">
        <v>7</v>
      </c>
      <c r="G1401" s="70">
        <v>3</v>
      </c>
      <c r="H1401" s="70" t="s">
        <v>656</v>
      </c>
      <c r="I1401" s="51" t="s">
        <v>2074</v>
      </c>
    </row>
    <row r="1402" spans="1:9" ht="15.75" customHeight="1">
      <c r="D1402" s="70">
        <v>12</v>
      </c>
      <c r="E1402" s="71" t="s">
        <v>2016</v>
      </c>
      <c r="F1402" s="70">
        <v>7</v>
      </c>
      <c r="G1402" s="70">
        <v>4</v>
      </c>
      <c r="H1402" s="70" t="s">
        <v>656</v>
      </c>
      <c r="I1402" s="51" t="s">
        <v>2075</v>
      </c>
    </row>
    <row r="1403" spans="1:9" ht="15.75" customHeight="1">
      <c r="D1403" s="70">
        <v>12</v>
      </c>
      <c r="E1403" s="71" t="s">
        <v>2016</v>
      </c>
      <c r="F1403" s="70">
        <v>7</v>
      </c>
      <c r="G1403" s="70">
        <v>5</v>
      </c>
      <c r="H1403" s="70" t="s">
        <v>656</v>
      </c>
      <c r="I1403" s="51" t="s">
        <v>2076</v>
      </c>
    </row>
    <row r="1404" spans="1:9" ht="15.75" customHeight="1">
      <c r="C1404" s="62">
        <v>2</v>
      </c>
      <c r="D1404" s="63">
        <v>12</v>
      </c>
      <c r="E1404" s="64" t="s">
        <v>2016</v>
      </c>
      <c r="F1404" s="65">
        <v>8</v>
      </c>
      <c r="G1404" s="65" t="s">
        <v>656</v>
      </c>
      <c r="H1404" s="65" t="s">
        <v>656</v>
      </c>
      <c r="I1404" s="66" t="s">
        <v>2077</v>
      </c>
    </row>
    <row r="1405" spans="1:9" ht="15.75" customHeight="1">
      <c r="D1405" s="70">
        <v>12</v>
      </c>
      <c r="E1405" s="71" t="s">
        <v>2016</v>
      </c>
      <c r="F1405" s="70">
        <v>8</v>
      </c>
      <c r="G1405" s="70">
        <v>1</v>
      </c>
      <c r="H1405" s="70" t="s">
        <v>656</v>
      </c>
      <c r="I1405" s="51" t="s">
        <v>2078</v>
      </c>
    </row>
    <row r="1406" spans="1:9" ht="15.75" customHeight="1">
      <c r="D1406" s="70">
        <v>12</v>
      </c>
      <c r="E1406" s="71" t="s">
        <v>2016</v>
      </c>
      <c r="F1406" s="70">
        <v>8</v>
      </c>
      <c r="G1406" s="70">
        <v>2</v>
      </c>
      <c r="H1406" s="70" t="s">
        <v>656</v>
      </c>
      <c r="I1406" s="51" t="s">
        <v>2079</v>
      </c>
    </row>
    <row r="1407" spans="1:9" ht="15.75" customHeight="1">
      <c r="C1407" s="62">
        <v>2</v>
      </c>
      <c r="D1407" s="63">
        <v>12</v>
      </c>
      <c r="E1407" s="64" t="s">
        <v>2016</v>
      </c>
      <c r="F1407" s="65">
        <v>9</v>
      </c>
      <c r="G1407" s="65" t="s">
        <v>656</v>
      </c>
      <c r="H1407" s="65" t="s">
        <v>656</v>
      </c>
      <c r="I1407" s="66" t="s">
        <v>2080</v>
      </c>
    </row>
    <row r="1408" spans="1:9" ht="15.75" customHeight="1">
      <c r="D1408" s="70">
        <v>12</v>
      </c>
      <c r="E1408" s="71" t="s">
        <v>2016</v>
      </c>
      <c r="F1408" s="70">
        <v>9</v>
      </c>
      <c r="G1408" s="70">
        <v>1</v>
      </c>
      <c r="H1408" s="70" t="s">
        <v>656</v>
      </c>
      <c r="I1408" s="51" t="s">
        <v>2081</v>
      </c>
    </row>
    <row r="1409" spans="3:9" ht="15.75" customHeight="1">
      <c r="C1409" s="62">
        <v>2</v>
      </c>
      <c r="D1409" s="63">
        <v>12</v>
      </c>
      <c r="E1409" s="64" t="s">
        <v>2016</v>
      </c>
      <c r="F1409" s="65" t="s">
        <v>770</v>
      </c>
      <c r="G1409" s="65" t="s">
        <v>656</v>
      </c>
      <c r="H1409" s="65" t="s">
        <v>656</v>
      </c>
      <c r="I1409" s="66" t="s">
        <v>2082</v>
      </c>
    </row>
    <row r="1410" spans="3:9" ht="15.75" customHeight="1">
      <c r="D1410" s="70">
        <v>12</v>
      </c>
      <c r="E1410" s="71" t="s">
        <v>2016</v>
      </c>
      <c r="F1410" s="70" t="s">
        <v>770</v>
      </c>
      <c r="G1410" s="70">
        <v>1</v>
      </c>
      <c r="H1410" s="70" t="s">
        <v>656</v>
      </c>
      <c r="I1410" s="51" t="s">
        <v>2083</v>
      </c>
    </row>
    <row r="1411" spans="3:9" ht="15.75" customHeight="1">
      <c r="D1411" s="72">
        <v>12</v>
      </c>
      <c r="E1411" s="73" t="s">
        <v>2016</v>
      </c>
      <c r="F1411" s="72" t="s">
        <v>770</v>
      </c>
      <c r="G1411" s="72">
        <v>1</v>
      </c>
      <c r="H1411" s="72">
        <v>1</v>
      </c>
      <c r="I1411" s="74" t="s">
        <v>2084</v>
      </c>
    </row>
    <row r="1412" spans="3:9" ht="15.75" customHeight="1">
      <c r="D1412" s="72">
        <v>12</v>
      </c>
      <c r="E1412" s="73" t="s">
        <v>2016</v>
      </c>
      <c r="F1412" s="72" t="s">
        <v>770</v>
      </c>
      <c r="G1412" s="72">
        <v>1</v>
      </c>
      <c r="H1412" s="72">
        <v>2</v>
      </c>
      <c r="I1412" s="74" t="s">
        <v>2085</v>
      </c>
    </row>
    <row r="1413" spans="3:9" ht="15.75" customHeight="1">
      <c r="C1413" s="62">
        <v>2</v>
      </c>
      <c r="D1413" s="63">
        <v>12</v>
      </c>
      <c r="E1413" s="64" t="s">
        <v>2016</v>
      </c>
      <c r="F1413" s="65" t="s">
        <v>772</v>
      </c>
      <c r="G1413" s="65" t="s">
        <v>656</v>
      </c>
      <c r="H1413" s="65" t="s">
        <v>656</v>
      </c>
      <c r="I1413" s="66" t="s">
        <v>2086</v>
      </c>
    </row>
    <row r="1414" spans="3:9" ht="15.75" customHeight="1">
      <c r="D1414" s="70">
        <v>12</v>
      </c>
      <c r="E1414" s="71" t="s">
        <v>2016</v>
      </c>
      <c r="F1414" s="70" t="s">
        <v>772</v>
      </c>
      <c r="G1414" s="70">
        <v>1</v>
      </c>
      <c r="H1414" s="70" t="s">
        <v>656</v>
      </c>
      <c r="I1414" s="51" t="s">
        <v>2087</v>
      </c>
    </row>
    <row r="1415" spans="3:9" ht="15.75" customHeight="1">
      <c r="D1415" s="70">
        <v>12</v>
      </c>
      <c r="E1415" s="71" t="s">
        <v>2016</v>
      </c>
      <c r="F1415" s="70" t="s">
        <v>772</v>
      </c>
      <c r="G1415" s="70">
        <v>2</v>
      </c>
      <c r="H1415" s="70" t="s">
        <v>656</v>
      </c>
      <c r="I1415" s="51" t="s">
        <v>2088</v>
      </c>
    </row>
    <row r="1416" spans="3:9" ht="15.75" customHeight="1">
      <c r="D1416" s="70">
        <v>12</v>
      </c>
      <c r="E1416" s="71" t="s">
        <v>2016</v>
      </c>
      <c r="F1416" s="70" t="s">
        <v>772</v>
      </c>
      <c r="G1416" s="70">
        <v>3</v>
      </c>
      <c r="H1416" s="70" t="s">
        <v>656</v>
      </c>
      <c r="I1416" s="51" t="s">
        <v>2089</v>
      </c>
    </row>
    <row r="1417" spans="3:9" ht="15.75" customHeight="1">
      <c r="D1417" s="70">
        <v>12</v>
      </c>
      <c r="E1417" s="71" t="s">
        <v>2016</v>
      </c>
      <c r="F1417" s="70" t="s">
        <v>772</v>
      </c>
      <c r="G1417" s="70">
        <v>4</v>
      </c>
      <c r="H1417" s="70" t="s">
        <v>656</v>
      </c>
      <c r="I1417" s="51" t="s">
        <v>2090</v>
      </c>
    </row>
    <row r="1418" spans="3:9" ht="15.75" customHeight="1">
      <c r="D1418" s="70">
        <v>12</v>
      </c>
      <c r="E1418" s="71" t="s">
        <v>2016</v>
      </c>
      <c r="F1418" s="70" t="s">
        <v>772</v>
      </c>
      <c r="G1418" s="70">
        <v>5</v>
      </c>
      <c r="H1418" s="70" t="s">
        <v>656</v>
      </c>
      <c r="I1418" s="51" t="s">
        <v>2091</v>
      </c>
    </row>
    <row r="1419" spans="3:9" ht="15.75" customHeight="1">
      <c r="D1419" s="70">
        <v>12</v>
      </c>
      <c r="E1419" s="71" t="s">
        <v>2016</v>
      </c>
      <c r="F1419" s="70" t="s">
        <v>772</v>
      </c>
      <c r="G1419" s="70">
        <v>6</v>
      </c>
      <c r="H1419" s="70" t="s">
        <v>656</v>
      </c>
      <c r="I1419" s="51" t="s">
        <v>2092</v>
      </c>
    </row>
    <row r="1420" spans="3:9" ht="15.75" customHeight="1">
      <c r="C1420" s="62">
        <v>2</v>
      </c>
      <c r="D1420" s="63">
        <v>12</v>
      </c>
      <c r="E1420" s="64" t="s">
        <v>2016</v>
      </c>
      <c r="F1420" s="65" t="s">
        <v>774</v>
      </c>
      <c r="G1420" s="65" t="s">
        <v>656</v>
      </c>
      <c r="H1420" s="65" t="s">
        <v>656</v>
      </c>
      <c r="I1420" s="66" t="s">
        <v>2093</v>
      </c>
    </row>
    <row r="1421" spans="3:9" ht="15.75" customHeight="1">
      <c r="D1421" s="70">
        <v>12</v>
      </c>
      <c r="E1421" s="71" t="s">
        <v>2016</v>
      </c>
      <c r="F1421" s="70" t="s">
        <v>774</v>
      </c>
      <c r="G1421" s="70">
        <v>1</v>
      </c>
      <c r="H1421" s="70" t="s">
        <v>656</v>
      </c>
      <c r="I1421" s="51" t="s">
        <v>2094</v>
      </c>
    </row>
    <row r="1422" spans="3:9" ht="15.75" customHeight="1">
      <c r="D1422" s="70">
        <v>12</v>
      </c>
      <c r="E1422" s="71" t="s">
        <v>2016</v>
      </c>
      <c r="F1422" s="70" t="s">
        <v>774</v>
      </c>
      <c r="G1422" s="70">
        <v>2</v>
      </c>
      <c r="H1422" s="70" t="s">
        <v>656</v>
      </c>
      <c r="I1422" s="51" t="s">
        <v>2095</v>
      </c>
    </row>
    <row r="1423" spans="3:9" ht="15.75" customHeight="1">
      <c r="D1423" s="70">
        <v>12</v>
      </c>
      <c r="E1423" s="71" t="s">
        <v>2016</v>
      </c>
      <c r="F1423" s="70" t="s">
        <v>774</v>
      </c>
      <c r="G1423" s="70">
        <v>3</v>
      </c>
      <c r="H1423" s="70" t="s">
        <v>656</v>
      </c>
      <c r="I1423" s="51" t="s">
        <v>2096</v>
      </c>
    </row>
    <row r="1424" spans="3:9" ht="15.75" customHeight="1">
      <c r="D1424" s="70">
        <v>12</v>
      </c>
      <c r="E1424" s="71" t="s">
        <v>2016</v>
      </c>
      <c r="F1424" s="70" t="s">
        <v>774</v>
      </c>
      <c r="G1424" s="70">
        <v>4</v>
      </c>
      <c r="H1424" s="70" t="s">
        <v>656</v>
      </c>
      <c r="I1424" s="51" t="s">
        <v>2097</v>
      </c>
    </row>
    <row r="1425" spans="1:9" ht="15.75" customHeight="1">
      <c r="C1425" s="62">
        <v>2</v>
      </c>
      <c r="D1425" s="63">
        <v>12</v>
      </c>
      <c r="E1425" s="64" t="s">
        <v>2016</v>
      </c>
      <c r="F1425" s="65" t="s">
        <v>776</v>
      </c>
      <c r="G1425" s="65" t="s">
        <v>656</v>
      </c>
      <c r="H1425" s="65" t="s">
        <v>656</v>
      </c>
      <c r="I1425" s="66" t="s">
        <v>2098</v>
      </c>
    </row>
    <row r="1426" spans="1:9" ht="15.75" customHeight="1">
      <c r="D1426" s="70">
        <v>12</v>
      </c>
      <c r="E1426" s="71" t="s">
        <v>2016</v>
      </c>
      <c r="F1426" s="70" t="s">
        <v>776</v>
      </c>
      <c r="G1426" s="70">
        <v>1</v>
      </c>
      <c r="H1426" s="70" t="s">
        <v>656</v>
      </c>
      <c r="I1426" s="51" t="s">
        <v>2099</v>
      </c>
    </row>
    <row r="1427" spans="1:9" ht="15.75" customHeight="1">
      <c r="D1427" s="70">
        <v>12</v>
      </c>
      <c r="E1427" s="71" t="s">
        <v>2016</v>
      </c>
      <c r="F1427" s="70" t="s">
        <v>776</v>
      </c>
      <c r="G1427" s="70">
        <v>2</v>
      </c>
      <c r="H1427" s="70" t="s">
        <v>656</v>
      </c>
      <c r="I1427" s="51" t="s">
        <v>2100</v>
      </c>
    </row>
    <row r="1428" spans="1:9" ht="15.75" customHeight="1">
      <c r="D1428" s="70">
        <v>12</v>
      </c>
      <c r="E1428" s="71" t="s">
        <v>2016</v>
      </c>
      <c r="F1428" s="70" t="s">
        <v>776</v>
      </c>
      <c r="G1428" s="70">
        <v>3</v>
      </c>
      <c r="H1428" s="70" t="s">
        <v>656</v>
      </c>
      <c r="I1428" s="51" t="s">
        <v>2101</v>
      </c>
    </row>
    <row r="1429" spans="1:9" ht="15.75" customHeight="1">
      <c r="D1429" s="70">
        <v>12</v>
      </c>
      <c r="E1429" s="71" t="s">
        <v>2016</v>
      </c>
      <c r="F1429" s="70" t="s">
        <v>776</v>
      </c>
      <c r="G1429" s="70">
        <v>4</v>
      </c>
      <c r="H1429" s="70" t="s">
        <v>656</v>
      </c>
      <c r="I1429" s="51" t="s">
        <v>2102</v>
      </c>
    </row>
    <row r="1430" spans="1:9" ht="15.75" customHeight="1">
      <c r="D1430" s="70">
        <v>12</v>
      </c>
      <c r="E1430" s="71" t="s">
        <v>2016</v>
      </c>
      <c r="F1430" s="70" t="s">
        <v>776</v>
      </c>
      <c r="G1430" s="70">
        <v>5</v>
      </c>
      <c r="H1430" s="70" t="s">
        <v>656</v>
      </c>
      <c r="I1430" s="51" t="s">
        <v>2103</v>
      </c>
    </row>
    <row r="1431" spans="1:9" ht="15.75" customHeight="1">
      <c r="C1431" s="62">
        <v>2</v>
      </c>
      <c r="D1431" s="63">
        <v>12</v>
      </c>
      <c r="E1431" s="64" t="s">
        <v>2016</v>
      </c>
      <c r="F1431" s="65" t="s">
        <v>778</v>
      </c>
      <c r="G1431" s="65" t="s">
        <v>656</v>
      </c>
      <c r="H1431" s="65" t="s">
        <v>656</v>
      </c>
      <c r="I1431" s="66" t="s">
        <v>2104</v>
      </c>
    </row>
    <row r="1432" spans="1:9" ht="15.75" customHeight="1">
      <c r="D1432" s="70">
        <v>12</v>
      </c>
      <c r="E1432" s="71" t="s">
        <v>2016</v>
      </c>
      <c r="F1432" s="70" t="s">
        <v>778</v>
      </c>
      <c r="G1432" s="70">
        <v>1</v>
      </c>
      <c r="H1432" s="70" t="s">
        <v>656</v>
      </c>
      <c r="I1432" s="51" t="s">
        <v>2105</v>
      </c>
    </row>
    <row r="1433" spans="1:9" ht="15.75" customHeight="1">
      <c r="D1433" s="70">
        <v>12</v>
      </c>
      <c r="E1433" s="71" t="s">
        <v>2016</v>
      </c>
      <c r="F1433" s="70" t="s">
        <v>778</v>
      </c>
      <c r="G1433" s="70">
        <v>2</v>
      </c>
      <c r="H1433" s="70" t="s">
        <v>656</v>
      </c>
      <c r="I1433" s="51" t="s">
        <v>2106</v>
      </c>
    </row>
    <row r="1434" spans="1:9" ht="15.75" customHeight="1">
      <c r="D1434" s="70">
        <v>12</v>
      </c>
      <c r="E1434" s="71" t="s">
        <v>2016</v>
      </c>
      <c r="F1434" s="70" t="s">
        <v>778</v>
      </c>
      <c r="G1434" s="70">
        <v>3</v>
      </c>
      <c r="H1434" s="70" t="s">
        <v>656</v>
      </c>
      <c r="I1434" s="51" t="s">
        <v>2107</v>
      </c>
    </row>
    <row r="1435" spans="1:9" ht="15.75" customHeight="1">
      <c r="A1435" s="69"/>
      <c r="B1435" s="69"/>
      <c r="C1435" s="69"/>
      <c r="D1435" s="72">
        <v>12</v>
      </c>
      <c r="E1435" s="73" t="s">
        <v>2016</v>
      </c>
      <c r="F1435" s="72" t="s">
        <v>778</v>
      </c>
      <c r="G1435" s="72">
        <v>3</v>
      </c>
      <c r="H1435" s="72">
        <v>1</v>
      </c>
      <c r="I1435" s="74" t="s">
        <v>2108</v>
      </c>
    </row>
    <row r="1436" spans="1:9" ht="15.75" customHeight="1">
      <c r="A1436" s="69"/>
      <c r="B1436" s="69"/>
      <c r="C1436" s="69"/>
      <c r="D1436" s="72">
        <v>12</v>
      </c>
      <c r="E1436" s="73" t="s">
        <v>2016</v>
      </c>
      <c r="F1436" s="72" t="s">
        <v>778</v>
      </c>
      <c r="G1436" s="72">
        <v>3</v>
      </c>
      <c r="H1436" s="72">
        <v>2</v>
      </c>
      <c r="I1436" s="74" t="s">
        <v>2109</v>
      </c>
    </row>
    <row r="1437" spans="1:9" ht="15.75" customHeight="1">
      <c r="A1437" s="69"/>
      <c r="B1437" s="69"/>
      <c r="C1437" s="69"/>
      <c r="D1437" s="72">
        <v>12</v>
      </c>
      <c r="E1437" s="73" t="s">
        <v>2016</v>
      </c>
      <c r="F1437" s="72" t="s">
        <v>778</v>
      </c>
      <c r="G1437" s="72">
        <v>3</v>
      </c>
      <c r="H1437" s="72">
        <v>3</v>
      </c>
      <c r="I1437" s="74" t="s">
        <v>2110</v>
      </c>
    </row>
    <row r="1438" spans="1:9" ht="15.75" customHeight="1">
      <c r="A1438" s="69"/>
      <c r="B1438" s="69"/>
      <c r="C1438" s="69"/>
      <c r="D1438" s="72">
        <v>12</v>
      </c>
      <c r="E1438" s="73" t="s">
        <v>2016</v>
      </c>
      <c r="F1438" s="72" t="s">
        <v>778</v>
      </c>
      <c r="G1438" s="72">
        <v>3</v>
      </c>
      <c r="H1438" s="72">
        <v>4</v>
      </c>
      <c r="I1438" s="74" t="s">
        <v>2111</v>
      </c>
    </row>
    <row r="1439" spans="1:9" ht="15.75" customHeight="1">
      <c r="A1439" s="69"/>
      <c r="B1439" s="69"/>
      <c r="C1439" s="69"/>
      <c r="D1439" s="72">
        <v>12</v>
      </c>
      <c r="E1439" s="73" t="s">
        <v>2016</v>
      </c>
      <c r="F1439" s="72" t="s">
        <v>778</v>
      </c>
      <c r="G1439" s="72">
        <v>3</v>
      </c>
      <c r="H1439" s="72">
        <v>5</v>
      </c>
      <c r="I1439" s="74" t="s">
        <v>2112</v>
      </c>
    </row>
    <row r="1440" spans="1:9" ht="15.75" customHeight="1">
      <c r="D1440" s="70">
        <v>12</v>
      </c>
      <c r="E1440" s="71" t="s">
        <v>2016</v>
      </c>
      <c r="F1440" s="70" t="s">
        <v>778</v>
      </c>
      <c r="G1440" s="70">
        <v>4</v>
      </c>
      <c r="H1440" s="70" t="s">
        <v>656</v>
      </c>
      <c r="I1440" s="51" t="s">
        <v>2113</v>
      </c>
    </row>
    <row r="1441" spans="1:9" ht="15.75" customHeight="1">
      <c r="C1441" s="62">
        <v>2</v>
      </c>
      <c r="D1441" s="63">
        <v>12</v>
      </c>
      <c r="E1441" s="64" t="s">
        <v>2016</v>
      </c>
      <c r="F1441" s="65" t="s">
        <v>780</v>
      </c>
      <c r="G1441" s="65" t="s">
        <v>656</v>
      </c>
      <c r="H1441" s="65" t="s">
        <v>656</v>
      </c>
      <c r="I1441" s="66" t="s">
        <v>2114</v>
      </c>
    </row>
    <row r="1442" spans="1:9" ht="15.75" customHeight="1">
      <c r="D1442" s="70">
        <v>12</v>
      </c>
      <c r="E1442" s="71" t="s">
        <v>2016</v>
      </c>
      <c r="F1442" s="70" t="s">
        <v>780</v>
      </c>
      <c r="G1442" s="70">
        <v>1</v>
      </c>
      <c r="H1442" s="70" t="s">
        <v>656</v>
      </c>
      <c r="I1442" s="51" t="s">
        <v>2115</v>
      </c>
    </row>
    <row r="1443" spans="1:9" ht="15.75" customHeight="1">
      <c r="D1443" s="70">
        <v>12</v>
      </c>
      <c r="E1443" s="71" t="s">
        <v>2016</v>
      </c>
      <c r="F1443" s="70" t="s">
        <v>780</v>
      </c>
      <c r="G1443" s="70">
        <v>2</v>
      </c>
      <c r="H1443" s="70" t="s">
        <v>656</v>
      </c>
      <c r="I1443" s="51" t="s">
        <v>2116</v>
      </c>
    </row>
    <row r="1444" spans="1:9" ht="15.75" customHeight="1">
      <c r="D1444" s="70">
        <v>12</v>
      </c>
      <c r="E1444" s="71" t="s">
        <v>2016</v>
      </c>
      <c r="F1444" s="70" t="s">
        <v>780</v>
      </c>
      <c r="G1444" s="70">
        <v>3</v>
      </c>
      <c r="H1444" s="70" t="s">
        <v>656</v>
      </c>
      <c r="I1444" s="51" t="s">
        <v>2117</v>
      </c>
    </row>
    <row r="1445" spans="1:9" ht="15.75" customHeight="1">
      <c r="C1445" s="62">
        <v>2</v>
      </c>
      <c r="D1445" s="63">
        <v>12</v>
      </c>
      <c r="E1445" s="64" t="s">
        <v>2016</v>
      </c>
      <c r="F1445" s="65" t="s">
        <v>1118</v>
      </c>
      <c r="G1445" s="65" t="s">
        <v>656</v>
      </c>
      <c r="H1445" s="65" t="s">
        <v>656</v>
      </c>
      <c r="I1445" s="66" t="s">
        <v>2118</v>
      </c>
    </row>
    <row r="1446" spans="1:9" ht="15.75" customHeight="1">
      <c r="B1446" s="59">
        <v>1</v>
      </c>
      <c r="C1446" s="59">
        <v>1</v>
      </c>
      <c r="D1446" s="81">
        <v>13</v>
      </c>
      <c r="E1446" s="61" t="s">
        <v>2119</v>
      </c>
      <c r="F1446" s="61"/>
      <c r="G1446" s="61"/>
      <c r="H1446" s="61"/>
      <c r="I1446" s="61" t="s">
        <v>2120</v>
      </c>
    </row>
    <row r="1447" spans="1:9" ht="15.75" customHeight="1">
      <c r="C1447" s="62">
        <v>2</v>
      </c>
      <c r="D1447" s="63">
        <v>13</v>
      </c>
      <c r="E1447" s="64" t="s">
        <v>2119</v>
      </c>
      <c r="F1447" s="65">
        <v>1</v>
      </c>
      <c r="G1447" s="65" t="s">
        <v>656</v>
      </c>
      <c r="H1447" s="65" t="s">
        <v>656</v>
      </c>
      <c r="I1447" s="66" t="s">
        <v>2121</v>
      </c>
    </row>
    <row r="1448" spans="1:9" ht="15.75" customHeight="1">
      <c r="D1448" s="70">
        <v>13</v>
      </c>
      <c r="E1448" s="71" t="s">
        <v>2119</v>
      </c>
      <c r="F1448" s="70">
        <v>1</v>
      </c>
      <c r="G1448" s="70">
        <v>1</v>
      </c>
      <c r="H1448" s="70" t="s">
        <v>656</v>
      </c>
      <c r="I1448" s="51" t="s">
        <v>2122</v>
      </c>
    </row>
    <row r="1449" spans="1:9" ht="15.75" customHeight="1">
      <c r="D1449" s="72">
        <v>13</v>
      </c>
      <c r="E1449" s="73" t="s">
        <v>2119</v>
      </c>
      <c r="F1449" s="72">
        <v>1</v>
      </c>
      <c r="G1449" s="72">
        <v>1</v>
      </c>
      <c r="H1449" s="72">
        <v>1</v>
      </c>
      <c r="I1449" s="74" t="s">
        <v>2123</v>
      </c>
    </row>
    <row r="1450" spans="1:9" ht="15.75" customHeight="1">
      <c r="A1450" s="69"/>
      <c r="B1450" s="69"/>
      <c r="C1450" s="69"/>
      <c r="D1450" s="72">
        <v>13</v>
      </c>
      <c r="E1450" s="73" t="s">
        <v>2119</v>
      </c>
      <c r="F1450" s="72">
        <v>1</v>
      </c>
      <c r="G1450" s="72">
        <v>1</v>
      </c>
      <c r="H1450" s="72">
        <v>2</v>
      </c>
      <c r="I1450" s="74" t="s">
        <v>2124</v>
      </c>
    </row>
    <row r="1451" spans="1:9" ht="15.75" customHeight="1">
      <c r="A1451" s="69"/>
      <c r="B1451" s="69"/>
      <c r="C1451" s="69"/>
      <c r="D1451" s="72">
        <v>13</v>
      </c>
      <c r="E1451" s="73" t="s">
        <v>2119</v>
      </c>
      <c r="F1451" s="72">
        <v>1</v>
      </c>
      <c r="G1451" s="72">
        <v>1</v>
      </c>
      <c r="H1451" s="72">
        <v>3</v>
      </c>
      <c r="I1451" s="74" t="s">
        <v>2125</v>
      </c>
    </row>
    <row r="1452" spans="1:9" ht="15.75" customHeight="1">
      <c r="A1452" s="69"/>
      <c r="B1452" s="69"/>
      <c r="C1452" s="69"/>
      <c r="D1452" s="72">
        <v>13</v>
      </c>
      <c r="E1452" s="73" t="s">
        <v>2119</v>
      </c>
      <c r="F1452" s="72">
        <v>1</v>
      </c>
      <c r="G1452" s="72">
        <v>1</v>
      </c>
      <c r="H1452" s="72">
        <v>4</v>
      </c>
      <c r="I1452" s="74" t="s">
        <v>2126</v>
      </c>
    </row>
    <row r="1453" spans="1:9" ht="15.75" customHeight="1">
      <c r="A1453" s="69"/>
      <c r="B1453" s="69"/>
      <c r="C1453" s="69"/>
      <c r="D1453" s="72">
        <v>13</v>
      </c>
      <c r="E1453" s="73" t="s">
        <v>2119</v>
      </c>
      <c r="F1453" s="72">
        <v>1</v>
      </c>
      <c r="G1453" s="72">
        <v>1</v>
      </c>
      <c r="H1453" s="72">
        <v>5</v>
      </c>
      <c r="I1453" s="74" t="s">
        <v>2127</v>
      </c>
    </row>
    <row r="1454" spans="1:9" ht="15.75" customHeight="1">
      <c r="C1454" s="62">
        <v>2</v>
      </c>
      <c r="D1454" s="63">
        <v>13</v>
      </c>
      <c r="E1454" s="64" t="s">
        <v>2119</v>
      </c>
      <c r="F1454" s="65">
        <v>2</v>
      </c>
      <c r="G1454" s="65" t="s">
        <v>656</v>
      </c>
      <c r="H1454" s="65" t="s">
        <v>656</v>
      </c>
      <c r="I1454" s="66" t="s">
        <v>2128</v>
      </c>
    </row>
    <row r="1455" spans="1:9" ht="15.75" customHeight="1">
      <c r="D1455" s="70">
        <v>13</v>
      </c>
      <c r="E1455" s="71" t="s">
        <v>2119</v>
      </c>
      <c r="F1455" s="70">
        <v>2</v>
      </c>
      <c r="G1455" s="70">
        <v>1</v>
      </c>
      <c r="H1455" s="70" t="s">
        <v>656</v>
      </c>
      <c r="I1455" s="51" t="s">
        <v>2129</v>
      </c>
    </row>
    <row r="1456" spans="1:9" ht="15.75" customHeight="1">
      <c r="D1456" s="70">
        <v>13</v>
      </c>
      <c r="E1456" s="71" t="s">
        <v>2119</v>
      </c>
      <c r="F1456" s="70">
        <v>2</v>
      </c>
      <c r="G1456" s="70">
        <v>2</v>
      </c>
      <c r="H1456" s="70" t="s">
        <v>656</v>
      </c>
      <c r="I1456" s="51" t="s">
        <v>2130</v>
      </c>
    </row>
    <row r="1457" spans="4:9" ht="15.75" customHeight="1">
      <c r="D1457" s="70">
        <v>13</v>
      </c>
      <c r="E1457" s="71" t="s">
        <v>2119</v>
      </c>
      <c r="F1457" s="70">
        <v>2</v>
      </c>
      <c r="G1457" s="70">
        <v>3</v>
      </c>
      <c r="H1457" s="70" t="s">
        <v>656</v>
      </c>
      <c r="I1457" s="51" t="s">
        <v>2131</v>
      </c>
    </row>
    <row r="1458" spans="4:9" ht="15.75" customHeight="1">
      <c r="D1458" s="70">
        <v>13</v>
      </c>
      <c r="E1458" s="71" t="s">
        <v>2119</v>
      </c>
      <c r="F1458" s="70">
        <v>2</v>
      </c>
      <c r="G1458" s="70">
        <v>4</v>
      </c>
      <c r="H1458" s="70" t="s">
        <v>656</v>
      </c>
      <c r="I1458" s="51" t="s">
        <v>2132</v>
      </c>
    </row>
    <row r="1459" spans="4:9" ht="15.75" customHeight="1">
      <c r="D1459" s="70">
        <v>13</v>
      </c>
      <c r="E1459" s="71" t="s">
        <v>2119</v>
      </c>
      <c r="F1459" s="70">
        <v>2</v>
      </c>
      <c r="G1459" s="70">
        <v>5</v>
      </c>
      <c r="H1459" s="70" t="s">
        <v>656</v>
      </c>
      <c r="I1459" s="51" t="s">
        <v>2133</v>
      </c>
    </row>
    <row r="1460" spans="4:9" ht="15.75" customHeight="1">
      <c r="D1460" s="70">
        <v>13</v>
      </c>
      <c r="E1460" s="71" t="s">
        <v>2119</v>
      </c>
      <c r="F1460" s="70">
        <v>2</v>
      </c>
      <c r="G1460" s="70">
        <v>6</v>
      </c>
      <c r="H1460" s="70" t="s">
        <v>656</v>
      </c>
      <c r="I1460" s="51" t="s">
        <v>2134</v>
      </c>
    </row>
    <row r="1461" spans="4:9" ht="15.75" customHeight="1">
      <c r="D1461" s="70">
        <v>13</v>
      </c>
      <c r="E1461" s="71" t="s">
        <v>2119</v>
      </c>
      <c r="F1461" s="70">
        <v>2</v>
      </c>
      <c r="G1461" s="70">
        <v>7</v>
      </c>
      <c r="H1461" s="70" t="s">
        <v>656</v>
      </c>
      <c r="I1461" s="51" t="s">
        <v>2135</v>
      </c>
    </row>
    <row r="1462" spans="4:9" ht="15.75" customHeight="1">
      <c r="D1462" s="70">
        <v>13</v>
      </c>
      <c r="E1462" s="71" t="s">
        <v>2119</v>
      </c>
      <c r="F1462" s="70">
        <v>2</v>
      </c>
      <c r="G1462" s="70">
        <v>8</v>
      </c>
      <c r="H1462" s="70" t="s">
        <v>656</v>
      </c>
      <c r="I1462" s="51" t="s">
        <v>2136</v>
      </c>
    </row>
    <row r="1463" spans="4:9" ht="15.75" customHeight="1">
      <c r="D1463" s="70">
        <v>13</v>
      </c>
      <c r="E1463" s="71" t="s">
        <v>2119</v>
      </c>
      <c r="F1463" s="70">
        <v>2</v>
      </c>
      <c r="G1463" s="70">
        <v>9</v>
      </c>
      <c r="H1463" s="70" t="s">
        <v>656</v>
      </c>
      <c r="I1463" s="51" t="s">
        <v>2137</v>
      </c>
    </row>
    <row r="1464" spans="4:9" ht="15.75" customHeight="1">
      <c r="D1464" s="70">
        <v>13</v>
      </c>
      <c r="E1464" s="71" t="s">
        <v>2119</v>
      </c>
      <c r="F1464" s="70">
        <v>2</v>
      </c>
      <c r="G1464" s="70" t="s">
        <v>770</v>
      </c>
      <c r="H1464" s="70" t="s">
        <v>656</v>
      </c>
      <c r="I1464" s="51" t="s">
        <v>2138</v>
      </c>
    </row>
    <row r="1465" spans="4:9" ht="15.75" customHeight="1">
      <c r="D1465" s="70">
        <v>13</v>
      </c>
      <c r="E1465" s="71" t="s">
        <v>2119</v>
      </c>
      <c r="F1465" s="70">
        <v>2</v>
      </c>
      <c r="G1465" s="70" t="s">
        <v>772</v>
      </c>
      <c r="H1465" s="70" t="s">
        <v>656</v>
      </c>
      <c r="I1465" s="51" t="s">
        <v>2139</v>
      </c>
    </row>
    <row r="1466" spans="4:9" ht="15.75" customHeight="1">
      <c r="D1466" s="70">
        <v>13</v>
      </c>
      <c r="E1466" s="71" t="s">
        <v>2119</v>
      </c>
      <c r="F1466" s="70">
        <v>2</v>
      </c>
      <c r="G1466" s="70" t="s">
        <v>774</v>
      </c>
      <c r="H1466" s="70" t="s">
        <v>656</v>
      </c>
      <c r="I1466" s="51" t="s">
        <v>2140</v>
      </c>
    </row>
    <row r="1467" spans="4:9" ht="15.75" customHeight="1">
      <c r="D1467" s="70">
        <v>13</v>
      </c>
      <c r="E1467" s="71" t="s">
        <v>2119</v>
      </c>
      <c r="F1467" s="70">
        <v>2</v>
      </c>
      <c r="G1467" s="70" t="s">
        <v>776</v>
      </c>
      <c r="H1467" s="70" t="s">
        <v>656</v>
      </c>
      <c r="I1467" s="51" t="s">
        <v>2141</v>
      </c>
    </row>
    <row r="1468" spans="4:9" ht="15.75" customHeight="1">
      <c r="D1468" s="70">
        <v>13</v>
      </c>
      <c r="E1468" s="71" t="s">
        <v>2119</v>
      </c>
      <c r="F1468" s="70">
        <v>2</v>
      </c>
      <c r="G1468" s="70" t="s">
        <v>778</v>
      </c>
      <c r="H1468" s="70" t="s">
        <v>656</v>
      </c>
      <c r="I1468" s="51" t="s">
        <v>2142</v>
      </c>
    </row>
    <row r="1469" spans="4:9" ht="15.75" customHeight="1">
      <c r="D1469" s="70">
        <v>13</v>
      </c>
      <c r="E1469" s="71" t="s">
        <v>2119</v>
      </c>
      <c r="F1469" s="70">
        <v>2</v>
      </c>
      <c r="G1469" s="70" t="s">
        <v>780</v>
      </c>
      <c r="H1469" s="70" t="s">
        <v>656</v>
      </c>
      <c r="I1469" s="51" t="s">
        <v>2143</v>
      </c>
    </row>
    <row r="1470" spans="4:9" ht="15.75" customHeight="1">
      <c r="D1470" s="70">
        <v>13</v>
      </c>
      <c r="E1470" s="71" t="s">
        <v>2119</v>
      </c>
      <c r="F1470" s="70">
        <v>2</v>
      </c>
      <c r="G1470" s="70" t="s">
        <v>1118</v>
      </c>
      <c r="H1470" s="70" t="s">
        <v>656</v>
      </c>
      <c r="I1470" s="51" t="s">
        <v>2144</v>
      </c>
    </row>
    <row r="1471" spans="4:9" ht="15.75" customHeight="1">
      <c r="D1471" s="70">
        <v>13</v>
      </c>
      <c r="E1471" s="71" t="s">
        <v>2119</v>
      </c>
      <c r="F1471" s="70">
        <v>2</v>
      </c>
      <c r="G1471" s="70" t="s">
        <v>1120</v>
      </c>
      <c r="H1471" s="70" t="s">
        <v>656</v>
      </c>
      <c r="I1471" s="51" t="s">
        <v>2145</v>
      </c>
    </row>
    <row r="1472" spans="4:9" ht="15.75" customHeight="1">
      <c r="D1472" s="70">
        <v>13</v>
      </c>
      <c r="E1472" s="71" t="s">
        <v>2119</v>
      </c>
      <c r="F1472" s="70">
        <v>2</v>
      </c>
      <c r="G1472" s="70" t="s">
        <v>1125</v>
      </c>
      <c r="H1472" s="70" t="s">
        <v>656</v>
      </c>
      <c r="I1472" s="51" t="s">
        <v>2146</v>
      </c>
    </row>
    <row r="1473" spans="3:9" ht="15.75" customHeight="1">
      <c r="C1473" s="62">
        <v>2</v>
      </c>
      <c r="D1473" s="63">
        <v>13</v>
      </c>
      <c r="E1473" s="64" t="s">
        <v>2119</v>
      </c>
      <c r="F1473" s="65" t="s">
        <v>2147</v>
      </c>
      <c r="G1473" s="65" t="s">
        <v>656</v>
      </c>
      <c r="H1473" s="65" t="s">
        <v>656</v>
      </c>
      <c r="I1473" s="66" t="s">
        <v>2148</v>
      </c>
    </row>
    <row r="1474" spans="3:9" ht="15.75" customHeight="1">
      <c r="D1474" s="70">
        <v>13</v>
      </c>
      <c r="E1474" s="71" t="s">
        <v>2119</v>
      </c>
      <c r="F1474" s="70" t="s">
        <v>2147</v>
      </c>
      <c r="G1474" s="70">
        <v>1</v>
      </c>
      <c r="H1474" s="70" t="s">
        <v>656</v>
      </c>
      <c r="I1474" s="51" t="s">
        <v>2149</v>
      </c>
    </row>
    <row r="1475" spans="3:9" ht="15.75" customHeight="1">
      <c r="D1475" s="70">
        <v>13</v>
      </c>
      <c r="E1475" s="71" t="s">
        <v>2119</v>
      </c>
      <c r="F1475" s="70" t="s">
        <v>2147</v>
      </c>
      <c r="G1475" s="70">
        <v>2</v>
      </c>
      <c r="H1475" s="70" t="s">
        <v>656</v>
      </c>
      <c r="I1475" s="51" t="s">
        <v>2150</v>
      </c>
    </row>
    <row r="1476" spans="3:9" ht="15.75" customHeight="1">
      <c r="D1476" s="70">
        <v>13</v>
      </c>
      <c r="E1476" s="71" t="s">
        <v>2119</v>
      </c>
      <c r="F1476" s="70" t="s">
        <v>2147</v>
      </c>
      <c r="G1476" s="70">
        <v>3</v>
      </c>
      <c r="H1476" s="70" t="s">
        <v>656</v>
      </c>
      <c r="I1476" s="51" t="s">
        <v>2151</v>
      </c>
    </row>
    <row r="1477" spans="3:9" ht="15.75" customHeight="1">
      <c r="D1477" s="70">
        <v>13</v>
      </c>
      <c r="E1477" s="71" t="s">
        <v>2119</v>
      </c>
      <c r="F1477" s="70" t="s">
        <v>2147</v>
      </c>
      <c r="G1477" s="70">
        <v>4</v>
      </c>
      <c r="H1477" s="70" t="s">
        <v>656</v>
      </c>
      <c r="I1477" s="51" t="s">
        <v>2152</v>
      </c>
    </row>
    <row r="1478" spans="3:9" ht="15.75" customHeight="1">
      <c r="D1478" s="70">
        <v>13</v>
      </c>
      <c r="E1478" s="71" t="s">
        <v>2119</v>
      </c>
      <c r="F1478" s="70" t="s">
        <v>2147</v>
      </c>
      <c r="G1478" s="70">
        <v>5</v>
      </c>
      <c r="H1478" s="70" t="s">
        <v>656</v>
      </c>
      <c r="I1478" s="51" t="s">
        <v>2153</v>
      </c>
    </row>
    <row r="1479" spans="3:9" ht="15.75" customHeight="1">
      <c r="D1479" s="70">
        <v>13</v>
      </c>
      <c r="E1479" s="71" t="s">
        <v>2119</v>
      </c>
      <c r="F1479" s="70" t="s">
        <v>2147</v>
      </c>
      <c r="G1479" s="70">
        <v>6</v>
      </c>
      <c r="H1479" s="70" t="s">
        <v>656</v>
      </c>
      <c r="I1479" s="51" t="s">
        <v>2154</v>
      </c>
    </row>
    <row r="1480" spans="3:9" ht="15.75" customHeight="1">
      <c r="C1480" s="62">
        <v>2</v>
      </c>
      <c r="D1480" s="63">
        <v>13</v>
      </c>
      <c r="E1480" s="64" t="s">
        <v>2119</v>
      </c>
      <c r="F1480" s="65">
        <v>4</v>
      </c>
      <c r="G1480" s="65" t="s">
        <v>656</v>
      </c>
      <c r="H1480" s="65" t="s">
        <v>656</v>
      </c>
      <c r="I1480" s="66" t="s">
        <v>2155</v>
      </c>
    </row>
    <row r="1481" spans="3:9" ht="15.75" customHeight="1">
      <c r="D1481" s="70">
        <v>13</v>
      </c>
      <c r="E1481" s="71" t="s">
        <v>2119</v>
      </c>
      <c r="F1481" s="70" t="s">
        <v>2147</v>
      </c>
      <c r="G1481" s="70">
        <v>1</v>
      </c>
      <c r="H1481" s="70" t="s">
        <v>656</v>
      </c>
      <c r="I1481" s="51" t="s">
        <v>2156</v>
      </c>
    </row>
    <row r="1482" spans="3:9" ht="15.75" customHeight="1">
      <c r="D1482" s="70">
        <v>13</v>
      </c>
      <c r="E1482" s="71" t="s">
        <v>2119</v>
      </c>
      <c r="F1482" s="70" t="s">
        <v>2147</v>
      </c>
      <c r="G1482" s="70">
        <v>2</v>
      </c>
      <c r="H1482" s="70" t="s">
        <v>656</v>
      </c>
      <c r="I1482" s="51" t="s">
        <v>2157</v>
      </c>
    </row>
    <row r="1483" spans="3:9" ht="15.75" customHeight="1">
      <c r="D1483" s="70">
        <v>13</v>
      </c>
      <c r="E1483" s="71" t="s">
        <v>2119</v>
      </c>
      <c r="F1483" s="70" t="s">
        <v>2147</v>
      </c>
      <c r="G1483" s="70">
        <v>3</v>
      </c>
      <c r="H1483" s="70" t="s">
        <v>656</v>
      </c>
      <c r="I1483" s="51" t="s">
        <v>2158</v>
      </c>
    </row>
    <row r="1484" spans="3:9" ht="15.75" customHeight="1">
      <c r="D1484" s="70">
        <v>13</v>
      </c>
      <c r="E1484" s="71" t="s">
        <v>2119</v>
      </c>
      <c r="F1484" s="70" t="s">
        <v>2147</v>
      </c>
      <c r="G1484" s="70">
        <v>4</v>
      </c>
      <c r="H1484" s="70" t="s">
        <v>656</v>
      </c>
      <c r="I1484" s="51" t="s">
        <v>2159</v>
      </c>
    </row>
    <row r="1485" spans="3:9" ht="15.75" customHeight="1">
      <c r="D1485" s="70">
        <v>13</v>
      </c>
      <c r="E1485" s="71" t="s">
        <v>2119</v>
      </c>
      <c r="F1485" s="70" t="s">
        <v>2147</v>
      </c>
      <c r="G1485" s="70">
        <v>5</v>
      </c>
      <c r="H1485" s="70" t="s">
        <v>656</v>
      </c>
      <c r="I1485" s="51" t="s">
        <v>2160</v>
      </c>
    </row>
    <row r="1486" spans="3:9" ht="15.75" customHeight="1">
      <c r="D1486" s="72">
        <v>13</v>
      </c>
      <c r="E1486" s="73" t="s">
        <v>2119</v>
      </c>
      <c r="F1486" s="72" t="s">
        <v>2147</v>
      </c>
      <c r="G1486" s="72">
        <v>5</v>
      </c>
      <c r="H1486" s="72">
        <v>1</v>
      </c>
      <c r="I1486" s="74" t="s">
        <v>2161</v>
      </c>
    </row>
    <row r="1487" spans="3:9" ht="15.75" customHeight="1">
      <c r="D1487" s="72">
        <v>13</v>
      </c>
      <c r="E1487" s="73" t="s">
        <v>2119</v>
      </c>
      <c r="F1487" s="72" t="s">
        <v>2147</v>
      </c>
      <c r="G1487" s="72">
        <v>5</v>
      </c>
      <c r="H1487" s="72">
        <v>2</v>
      </c>
      <c r="I1487" s="74" t="s">
        <v>2162</v>
      </c>
    </row>
    <row r="1488" spans="3:9" ht="15.75" customHeight="1">
      <c r="D1488" s="72">
        <v>13</v>
      </c>
      <c r="E1488" s="73" t="s">
        <v>2119</v>
      </c>
      <c r="F1488" s="72" t="s">
        <v>2147</v>
      </c>
      <c r="G1488" s="72">
        <v>5</v>
      </c>
      <c r="H1488" s="72">
        <v>3</v>
      </c>
      <c r="I1488" s="74" t="s">
        <v>2163</v>
      </c>
    </row>
    <row r="1489" spans="1:9" ht="15.75" customHeight="1">
      <c r="D1489" s="72">
        <v>13</v>
      </c>
      <c r="E1489" s="73" t="s">
        <v>2119</v>
      </c>
      <c r="F1489" s="72" t="s">
        <v>2147</v>
      </c>
      <c r="G1489" s="72">
        <v>5</v>
      </c>
      <c r="H1489" s="72">
        <v>4</v>
      </c>
      <c r="I1489" s="74" t="s">
        <v>2164</v>
      </c>
    </row>
    <row r="1490" spans="1:9" ht="15.75" customHeight="1">
      <c r="C1490" s="62">
        <v>2</v>
      </c>
      <c r="D1490" s="63">
        <v>13</v>
      </c>
      <c r="E1490" s="64" t="s">
        <v>2119</v>
      </c>
      <c r="F1490" s="65">
        <v>5</v>
      </c>
      <c r="G1490" s="65" t="s">
        <v>656</v>
      </c>
      <c r="H1490" s="65" t="s">
        <v>656</v>
      </c>
      <c r="I1490" s="66" t="s">
        <v>2165</v>
      </c>
    </row>
    <row r="1491" spans="1:9" ht="15.75" customHeight="1">
      <c r="D1491" s="70">
        <v>13</v>
      </c>
      <c r="E1491" s="71" t="s">
        <v>2119</v>
      </c>
      <c r="F1491" s="70">
        <v>5</v>
      </c>
      <c r="G1491" s="70">
        <v>1</v>
      </c>
      <c r="H1491" s="70" t="s">
        <v>656</v>
      </c>
      <c r="I1491" s="51" t="s">
        <v>2166</v>
      </c>
    </row>
    <row r="1492" spans="1:9" ht="15.75" customHeight="1">
      <c r="D1492" s="70">
        <v>13</v>
      </c>
      <c r="E1492" s="71" t="s">
        <v>2119</v>
      </c>
      <c r="F1492" s="70">
        <v>5</v>
      </c>
      <c r="G1492" s="70">
        <v>2</v>
      </c>
      <c r="H1492" s="70" t="s">
        <v>656</v>
      </c>
      <c r="I1492" s="51" t="s">
        <v>2167</v>
      </c>
    </row>
    <row r="1493" spans="1:9" ht="15.75" customHeight="1">
      <c r="D1493" s="70">
        <v>13</v>
      </c>
      <c r="E1493" s="71" t="s">
        <v>2119</v>
      </c>
      <c r="F1493" s="70">
        <v>5</v>
      </c>
      <c r="G1493" s="70">
        <v>3</v>
      </c>
      <c r="H1493" s="70" t="s">
        <v>656</v>
      </c>
      <c r="I1493" s="51" t="s">
        <v>2168</v>
      </c>
    </row>
    <row r="1494" spans="1:9" ht="15.75" customHeight="1">
      <c r="C1494" s="62">
        <v>2</v>
      </c>
      <c r="D1494" s="63">
        <v>13</v>
      </c>
      <c r="E1494" s="64" t="s">
        <v>2119</v>
      </c>
      <c r="F1494" s="65" t="s">
        <v>2169</v>
      </c>
      <c r="G1494" s="65" t="s">
        <v>656</v>
      </c>
      <c r="H1494" s="65" t="s">
        <v>656</v>
      </c>
      <c r="I1494" s="66" t="s">
        <v>2170</v>
      </c>
    </row>
    <row r="1495" spans="1:9" ht="15.75" customHeight="1">
      <c r="D1495" s="70">
        <v>13</v>
      </c>
      <c r="E1495" s="71" t="s">
        <v>2119</v>
      </c>
      <c r="F1495" s="70" t="s">
        <v>2169</v>
      </c>
      <c r="G1495" s="70">
        <v>1</v>
      </c>
      <c r="H1495" s="70" t="s">
        <v>656</v>
      </c>
      <c r="I1495" s="51" t="s">
        <v>2171</v>
      </c>
    </row>
    <row r="1496" spans="1:9" ht="15.75" customHeight="1">
      <c r="D1496" s="70">
        <v>13</v>
      </c>
      <c r="E1496" s="71" t="s">
        <v>2119</v>
      </c>
      <c r="F1496" s="70" t="s">
        <v>2169</v>
      </c>
      <c r="G1496" s="70">
        <v>2</v>
      </c>
      <c r="H1496" s="70" t="s">
        <v>656</v>
      </c>
      <c r="I1496" s="51" t="s">
        <v>2172</v>
      </c>
    </row>
    <row r="1497" spans="1:9" ht="15.75" customHeight="1">
      <c r="D1497" s="70">
        <v>13</v>
      </c>
      <c r="E1497" s="71" t="s">
        <v>2119</v>
      </c>
      <c r="F1497" s="70" t="s">
        <v>2169</v>
      </c>
      <c r="G1497" s="70">
        <v>3</v>
      </c>
      <c r="H1497" s="70" t="s">
        <v>656</v>
      </c>
      <c r="I1497" s="51" t="s">
        <v>2173</v>
      </c>
    </row>
    <row r="1498" spans="1:9" ht="15.75" customHeight="1">
      <c r="A1498" s="69"/>
      <c r="B1498" s="69"/>
      <c r="C1498" s="69"/>
      <c r="D1498" s="72">
        <v>13</v>
      </c>
      <c r="E1498" s="73" t="s">
        <v>2119</v>
      </c>
      <c r="F1498" s="72" t="s">
        <v>2169</v>
      </c>
      <c r="G1498" s="72">
        <v>3</v>
      </c>
      <c r="H1498" s="72">
        <v>1</v>
      </c>
      <c r="I1498" s="74" t="s">
        <v>2174</v>
      </c>
    </row>
    <row r="1499" spans="1:9" ht="15.75" customHeight="1">
      <c r="A1499" s="69"/>
      <c r="B1499" s="69"/>
      <c r="C1499" s="69"/>
      <c r="D1499" s="72">
        <v>13</v>
      </c>
      <c r="E1499" s="73" t="s">
        <v>2119</v>
      </c>
      <c r="F1499" s="72" t="s">
        <v>2169</v>
      </c>
      <c r="G1499" s="72">
        <v>3</v>
      </c>
      <c r="H1499" s="72">
        <v>2</v>
      </c>
      <c r="I1499" s="74" t="s">
        <v>2175</v>
      </c>
    </row>
    <row r="1500" spans="1:9" ht="15.75" customHeight="1">
      <c r="D1500" s="70">
        <v>13</v>
      </c>
      <c r="E1500" s="71" t="s">
        <v>2119</v>
      </c>
      <c r="F1500" s="70" t="s">
        <v>2169</v>
      </c>
      <c r="G1500" s="70">
        <v>4</v>
      </c>
      <c r="H1500" s="70" t="s">
        <v>656</v>
      </c>
      <c r="I1500" s="51" t="s">
        <v>2176</v>
      </c>
    </row>
    <row r="1501" spans="1:9" ht="15.75" customHeight="1">
      <c r="D1501" s="72">
        <v>13</v>
      </c>
      <c r="E1501" s="73" t="s">
        <v>2119</v>
      </c>
      <c r="F1501" s="72" t="s">
        <v>2169</v>
      </c>
      <c r="G1501" s="72">
        <v>4</v>
      </c>
      <c r="H1501" s="72">
        <v>1</v>
      </c>
      <c r="I1501" s="74" t="s">
        <v>2177</v>
      </c>
    </row>
    <row r="1502" spans="1:9" ht="15.75" customHeight="1">
      <c r="D1502" s="72">
        <v>13</v>
      </c>
      <c r="E1502" s="73" t="s">
        <v>2119</v>
      </c>
      <c r="F1502" s="72" t="s">
        <v>2169</v>
      </c>
      <c r="G1502" s="72">
        <v>4</v>
      </c>
      <c r="H1502" s="72">
        <v>2</v>
      </c>
      <c r="I1502" s="74" t="s">
        <v>2178</v>
      </c>
    </row>
    <row r="1503" spans="1:9" ht="15.75" customHeight="1">
      <c r="D1503" s="70">
        <v>13</v>
      </c>
      <c r="E1503" s="71" t="s">
        <v>2119</v>
      </c>
      <c r="F1503" s="70" t="s">
        <v>2169</v>
      </c>
      <c r="G1503" s="70">
        <v>5</v>
      </c>
      <c r="H1503" s="70" t="s">
        <v>656</v>
      </c>
      <c r="I1503" s="51" t="s">
        <v>2179</v>
      </c>
    </row>
    <row r="1504" spans="1:9" ht="15.75" customHeight="1">
      <c r="A1504" s="69"/>
      <c r="B1504" s="69"/>
      <c r="C1504" s="69"/>
      <c r="D1504" s="72">
        <v>13</v>
      </c>
      <c r="E1504" s="73" t="s">
        <v>2119</v>
      </c>
      <c r="F1504" s="72" t="s">
        <v>2169</v>
      </c>
      <c r="G1504" s="72">
        <v>5</v>
      </c>
      <c r="H1504" s="72">
        <v>1</v>
      </c>
      <c r="I1504" s="74" t="s">
        <v>2180</v>
      </c>
    </row>
    <row r="1505" spans="1:9" ht="15.75" customHeight="1">
      <c r="A1505" s="69"/>
      <c r="B1505" s="69"/>
      <c r="C1505" s="69"/>
      <c r="D1505" s="72">
        <v>13</v>
      </c>
      <c r="E1505" s="73" t="s">
        <v>2119</v>
      </c>
      <c r="F1505" s="72" t="s">
        <v>2169</v>
      </c>
      <c r="G1505" s="72">
        <v>5</v>
      </c>
      <c r="H1505" s="72">
        <v>2</v>
      </c>
      <c r="I1505" s="74" t="s">
        <v>2181</v>
      </c>
    </row>
    <row r="1506" spans="1:9" ht="15.75" customHeight="1">
      <c r="A1506" s="69"/>
      <c r="B1506" s="69"/>
      <c r="C1506" s="69"/>
      <c r="D1506" s="72">
        <v>13</v>
      </c>
      <c r="E1506" s="73" t="s">
        <v>2119</v>
      </c>
      <c r="F1506" s="72" t="s">
        <v>2169</v>
      </c>
      <c r="G1506" s="72">
        <v>5</v>
      </c>
      <c r="H1506" s="72">
        <v>3</v>
      </c>
      <c r="I1506" s="74" t="s">
        <v>2182</v>
      </c>
    </row>
    <row r="1507" spans="1:9" ht="15.75" customHeight="1">
      <c r="A1507" s="69"/>
      <c r="B1507" s="69"/>
      <c r="C1507" s="69"/>
      <c r="D1507" s="72">
        <v>13</v>
      </c>
      <c r="E1507" s="73" t="s">
        <v>2119</v>
      </c>
      <c r="F1507" s="72" t="s">
        <v>2169</v>
      </c>
      <c r="G1507" s="72">
        <v>5</v>
      </c>
      <c r="H1507" s="72">
        <v>4</v>
      </c>
      <c r="I1507" s="74" t="s">
        <v>2183</v>
      </c>
    </row>
    <row r="1508" spans="1:9" ht="15.75" customHeight="1">
      <c r="A1508" s="69"/>
      <c r="B1508" s="69"/>
      <c r="C1508" s="69"/>
      <c r="D1508" s="72">
        <v>13</v>
      </c>
      <c r="E1508" s="73" t="s">
        <v>2119</v>
      </c>
      <c r="F1508" s="72" t="s">
        <v>2169</v>
      </c>
      <c r="G1508" s="72">
        <v>5</v>
      </c>
      <c r="H1508" s="72">
        <v>5</v>
      </c>
      <c r="I1508" s="74" t="s">
        <v>2184</v>
      </c>
    </row>
    <row r="1509" spans="1:9" ht="15.75" customHeight="1">
      <c r="A1509" s="69"/>
      <c r="B1509" s="69"/>
      <c r="C1509" s="69"/>
      <c r="D1509" s="72">
        <v>13</v>
      </c>
      <c r="E1509" s="73" t="s">
        <v>2119</v>
      </c>
      <c r="F1509" s="72" t="s">
        <v>2169</v>
      </c>
      <c r="G1509" s="72">
        <v>5</v>
      </c>
      <c r="H1509" s="72">
        <v>6</v>
      </c>
      <c r="I1509" s="74" t="s">
        <v>2185</v>
      </c>
    </row>
    <row r="1510" spans="1:9" ht="15.75" customHeight="1">
      <c r="A1510" s="69"/>
      <c r="B1510" s="69"/>
      <c r="C1510" s="69"/>
      <c r="D1510" s="72">
        <v>13</v>
      </c>
      <c r="E1510" s="73" t="s">
        <v>2119</v>
      </c>
      <c r="F1510" s="72" t="s">
        <v>2169</v>
      </c>
      <c r="G1510" s="72">
        <v>5</v>
      </c>
      <c r="H1510" s="72">
        <v>7</v>
      </c>
      <c r="I1510" s="74" t="s">
        <v>2186</v>
      </c>
    </row>
    <row r="1511" spans="1:9" ht="15.75" customHeight="1">
      <c r="A1511" s="69"/>
      <c r="B1511" s="69"/>
      <c r="C1511" s="69"/>
      <c r="D1511" s="72">
        <v>13</v>
      </c>
      <c r="E1511" s="73" t="s">
        <v>2119</v>
      </c>
      <c r="F1511" s="72" t="s">
        <v>2169</v>
      </c>
      <c r="G1511" s="72">
        <v>5</v>
      </c>
      <c r="H1511" s="72">
        <v>8</v>
      </c>
      <c r="I1511" s="74" t="s">
        <v>2187</v>
      </c>
    </row>
    <row r="1512" spans="1:9" ht="15.75" customHeight="1">
      <c r="A1512" s="69"/>
      <c r="B1512" s="69"/>
      <c r="C1512" s="69"/>
      <c r="D1512" s="72">
        <v>13</v>
      </c>
      <c r="E1512" s="73" t="s">
        <v>2119</v>
      </c>
      <c r="F1512" s="72" t="s">
        <v>2169</v>
      </c>
      <c r="G1512" s="72">
        <v>5</v>
      </c>
      <c r="H1512" s="72">
        <v>9</v>
      </c>
      <c r="I1512" s="74" t="s">
        <v>2188</v>
      </c>
    </row>
    <row r="1513" spans="1:9" ht="15.75" customHeight="1">
      <c r="A1513" s="69"/>
      <c r="B1513" s="69"/>
      <c r="C1513" s="69"/>
      <c r="D1513" s="72">
        <v>13</v>
      </c>
      <c r="E1513" s="73" t="s">
        <v>2119</v>
      </c>
      <c r="F1513" s="72" t="s">
        <v>2169</v>
      </c>
      <c r="G1513" s="72">
        <v>5</v>
      </c>
      <c r="H1513" s="72" t="s">
        <v>770</v>
      </c>
      <c r="I1513" s="74" t="s">
        <v>2189</v>
      </c>
    </row>
    <row r="1514" spans="1:9" ht="15.75" customHeight="1">
      <c r="D1514" s="70">
        <v>13</v>
      </c>
      <c r="E1514" s="71" t="s">
        <v>2119</v>
      </c>
      <c r="F1514" s="70" t="s">
        <v>2169</v>
      </c>
      <c r="G1514" s="70">
        <v>6</v>
      </c>
      <c r="H1514" s="70" t="s">
        <v>656</v>
      </c>
      <c r="I1514" s="51" t="s">
        <v>2190</v>
      </c>
    </row>
    <row r="1515" spans="1:9" ht="15.75" customHeight="1">
      <c r="D1515" s="70">
        <v>13</v>
      </c>
      <c r="E1515" s="71" t="s">
        <v>2119</v>
      </c>
      <c r="F1515" s="70" t="s">
        <v>2169</v>
      </c>
      <c r="G1515" s="70">
        <v>7</v>
      </c>
      <c r="H1515" s="70" t="s">
        <v>656</v>
      </c>
      <c r="I1515" s="51" t="s">
        <v>2191</v>
      </c>
    </row>
    <row r="1516" spans="1:9" ht="15.75" customHeight="1">
      <c r="D1516" s="72">
        <v>13</v>
      </c>
      <c r="E1516" s="73" t="s">
        <v>2119</v>
      </c>
      <c r="F1516" s="72" t="s">
        <v>2169</v>
      </c>
      <c r="G1516" s="72">
        <v>7</v>
      </c>
      <c r="H1516" s="72">
        <v>1</v>
      </c>
      <c r="I1516" s="74" t="s">
        <v>2192</v>
      </c>
    </row>
    <row r="1517" spans="1:9" ht="15.75" customHeight="1">
      <c r="D1517" s="72">
        <v>13</v>
      </c>
      <c r="E1517" s="73" t="s">
        <v>2119</v>
      </c>
      <c r="F1517" s="72" t="s">
        <v>2169</v>
      </c>
      <c r="G1517" s="72">
        <v>7</v>
      </c>
      <c r="H1517" s="72">
        <v>2</v>
      </c>
      <c r="I1517" s="74" t="s">
        <v>2193</v>
      </c>
    </row>
    <row r="1518" spans="1:9" ht="15.75" customHeight="1">
      <c r="D1518" s="72">
        <v>13</v>
      </c>
      <c r="E1518" s="73" t="s">
        <v>2119</v>
      </c>
      <c r="F1518" s="72" t="s">
        <v>2169</v>
      </c>
      <c r="G1518" s="72">
        <v>7</v>
      </c>
      <c r="H1518" s="72">
        <v>3</v>
      </c>
      <c r="I1518" s="74" t="s">
        <v>2194</v>
      </c>
    </row>
    <row r="1519" spans="1:9" ht="15.75" customHeight="1">
      <c r="D1519" s="72">
        <v>13</v>
      </c>
      <c r="E1519" s="73" t="s">
        <v>2119</v>
      </c>
      <c r="F1519" s="72" t="s">
        <v>2169</v>
      </c>
      <c r="G1519" s="72">
        <v>7</v>
      </c>
      <c r="H1519" s="72">
        <v>4</v>
      </c>
      <c r="I1519" s="74" t="s">
        <v>2195</v>
      </c>
    </row>
    <row r="1520" spans="1:9" ht="15.75" customHeight="1">
      <c r="D1520" s="72">
        <v>13</v>
      </c>
      <c r="E1520" s="73" t="s">
        <v>2119</v>
      </c>
      <c r="F1520" s="72" t="s">
        <v>2169</v>
      </c>
      <c r="G1520" s="72">
        <v>7</v>
      </c>
      <c r="H1520" s="72">
        <v>5</v>
      </c>
      <c r="I1520" s="74" t="s">
        <v>2196</v>
      </c>
    </row>
    <row r="1521" spans="1:9" ht="15.75" customHeight="1">
      <c r="D1521" s="72">
        <v>13</v>
      </c>
      <c r="E1521" s="73" t="s">
        <v>2119</v>
      </c>
      <c r="F1521" s="72" t="s">
        <v>2169</v>
      </c>
      <c r="G1521" s="72">
        <v>7</v>
      </c>
      <c r="H1521" s="72">
        <v>6</v>
      </c>
      <c r="I1521" s="74" t="s">
        <v>2197</v>
      </c>
    </row>
    <row r="1522" spans="1:9" ht="15.75" customHeight="1">
      <c r="C1522" s="62">
        <v>2</v>
      </c>
      <c r="D1522" s="63">
        <v>13</v>
      </c>
      <c r="E1522" s="64" t="s">
        <v>2119</v>
      </c>
      <c r="F1522" s="65">
        <v>7</v>
      </c>
      <c r="G1522" s="65" t="s">
        <v>656</v>
      </c>
      <c r="H1522" s="65" t="s">
        <v>656</v>
      </c>
      <c r="I1522" s="66" t="s">
        <v>2198</v>
      </c>
    </row>
    <row r="1523" spans="1:9" ht="15.75" customHeight="1">
      <c r="D1523" s="70">
        <v>13</v>
      </c>
      <c r="E1523" s="71" t="s">
        <v>2119</v>
      </c>
      <c r="F1523" s="70">
        <v>7</v>
      </c>
      <c r="G1523" s="70">
        <v>1</v>
      </c>
      <c r="H1523" s="70" t="s">
        <v>656</v>
      </c>
      <c r="I1523" s="51" t="s">
        <v>2199</v>
      </c>
    </row>
    <row r="1524" spans="1:9" ht="15.75" customHeight="1">
      <c r="D1524" s="70">
        <v>13</v>
      </c>
      <c r="E1524" s="71" t="s">
        <v>2119</v>
      </c>
      <c r="F1524" s="70">
        <v>7</v>
      </c>
      <c r="G1524" s="70">
        <v>2</v>
      </c>
      <c r="H1524" s="70" t="s">
        <v>656</v>
      </c>
      <c r="I1524" s="51" t="s">
        <v>2200</v>
      </c>
    </row>
    <row r="1525" spans="1:9" ht="15.75" customHeight="1">
      <c r="B1525" s="59">
        <v>1</v>
      </c>
      <c r="C1525" s="59">
        <v>1</v>
      </c>
      <c r="D1525" s="81">
        <v>14</v>
      </c>
      <c r="E1525" s="61" t="s">
        <v>2201</v>
      </c>
      <c r="F1525" s="61"/>
      <c r="G1525" s="61"/>
      <c r="H1525" s="61"/>
      <c r="I1525" s="61" t="s">
        <v>2202</v>
      </c>
    </row>
    <row r="1526" spans="1:9" ht="15.75" customHeight="1">
      <c r="C1526" s="62">
        <v>2</v>
      </c>
      <c r="D1526" s="63">
        <v>14</v>
      </c>
      <c r="E1526" s="64" t="s">
        <v>2201</v>
      </c>
      <c r="F1526" s="65">
        <v>1</v>
      </c>
      <c r="G1526" s="65" t="s">
        <v>656</v>
      </c>
      <c r="H1526" s="65" t="s">
        <v>656</v>
      </c>
      <c r="I1526" s="66" t="s">
        <v>2203</v>
      </c>
    </row>
    <row r="1527" spans="1:9" ht="15.75" customHeight="1">
      <c r="D1527" s="70">
        <v>14</v>
      </c>
      <c r="E1527" s="71" t="s">
        <v>2201</v>
      </c>
      <c r="F1527" s="70">
        <v>1</v>
      </c>
      <c r="G1527" s="70">
        <v>1</v>
      </c>
      <c r="H1527" s="70" t="s">
        <v>656</v>
      </c>
      <c r="I1527" s="51" t="s">
        <v>2204</v>
      </c>
    </row>
    <row r="1528" spans="1:9" ht="15.75" customHeight="1">
      <c r="A1528" s="69"/>
      <c r="B1528" s="69"/>
      <c r="C1528" s="69"/>
      <c r="D1528" s="72">
        <v>14</v>
      </c>
      <c r="E1528" s="73" t="s">
        <v>2201</v>
      </c>
      <c r="F1528" s="72">
        <v>1</v>
      </c>
      <c r="G1528" s="72">
        <v>1</v>
      </c>
      <c r="H1528" s="72">
        <v>1</v>
      </c>
      <c r="I1528" s="74" t="s">
        <v>2205</v>
      </c>
    </row>
    <row r="1529" spans="1:9" ht="15.75" customHeight="1">
      <c r="A1529" s="69"/>
      <c r="B1529" s="69"/>
      <c r="C1529" s="69"/>
      <c r="D1529" s="72">
        <v>14</v>
      </c>
      <c r="E1529" s="73" t="s">
        <v>2201</v>
      </c>
      <c r="F1529" s="72">
        <v>1</v>
      </c>
      <c r="G1529" s="72">
        <v>1</v>
      </c>
      <c r="H1529" s="72">
        <v>2</v>
      </c>
      <c r="I1529" s="74" t="s">
        <v>2206</v>
      </c>
    </row>
    <row r="1530" spans="1:9" ht="15.75" customHeight="1">
      <c r="A1530" s="69"/>
      <c r="B1530" s="69"/>
      <c r="C1530" s="69"/>
      <c r="D1530" s="72">
        <v>14</v>
      </c>
      <c r="E1530" s="73" t="s">
        <v>2201</v>
      </c>
      <c r="F1530" s="72">
        <v>1</v>
      </c>
      <c r="G1530" s="72">
        <v>1</v>
      </c>
      <c r="H1530" s="72">
        <v>3</v>
      </c>
      <c r="I1530" s="74" t="s">
        <v>2207</v>
      </c>
    </row>
    <row r="1531" spans="1:9" ht="15.75" customHeight="1">
      <c r="A1531" s="69"/>
      <c r="B1531" s="69"/>
      <c r="C1531" s="69"/>
      <c r="D1531" s="72">
        <v>14</v>
      </c>
      <c r="E1531" s="73" t="s">
        <v>2201</v>
      </c>
      <c r="F1531" s="72">
        <v>1</v>
      </c>
      <c r="G1531" s="72">
        <v>1</v>
      </c>
      <c r="H1531" s="72">
        <v>4</v>
      </c>
      <c r="I1531" s="74" t="s">
        <v>2208</v>
      </c>
    </row>
    <row r="1532" spans="1:9" ht="15.75" customHeight="1">
      <c r="A1532" s="69"/>
      <c r="B1532" s="69"/>
      <c r="C1532" s="69"/>
      <c r="D1532" s="72">
        <v>14</v>
      </c>
      <c r="E1532" s="73" t="s">
        <v>2201</v>
      </c>
      <c r="F1532" s="72">
        <v>1</v>
      </c>
      <c r="G1532" s="72">
        <v>1</v>
      </c>
      <c r="H1532" s="72">
        <v>5</v>
      </c>
      <c r="I1532" s="74" t="s">
        <v>2209</v>
      </c>
    </row>
    <row r="1533" spans="1:9" ht="15.75" customHeight="1">
      <c r="A1533" s="69"/>
      <c r="B1533" s="69"/>
      <c r="C1533" s="69"/>
      <c r="D1533" s="72">
        <v>14</v>
      </c>
      <c r="E1533" s="73" t="s">
        <v>2201</v>
      </c>
      <c r="F1533" s="72">
        <v>1</v>
      </c>
      <c r="G1533" s="72">
        <v>1</v>
      </c>
      <c r="H1533" s="72">
        <v>6</v>
      </c>
      <c r="I1533" s="74" t="s">
        <v>2210</v>
      </c>
    </row>
    <row r="1534" spans="1:9" ht="15.75" customHeight="1">
      <c r="D1534" s="70">
        <v>14</v>
      </c>
      <c r="E1534" s="71" t="s">
        <v>2201</v>
      </c>
      <c r="F1534" s="70">
        <v>1</v>
      </c>
      <c r="G1534" s="70">
        <v>2</v>
      </c>
      <c r="H1534" s="70" t="s">
        <v>656</v>
      </c>
      <c r="I1534" s="51" t="s">
        <v>2211</v>
      </c>
    </row>
    <row r="1535" spans="1:9" ht="15.75" customHeight="1">
      <c r="A1535" s="69"/>
      <c r="B1535" s="69"/>
      <c r="C1535" s="69"/>
      <c r="D1535" s="72">
        <v>14</v>
      </c>
      <c r="E1535" s="73" t="s">
        <v>2201</v>
      </c>
      <c r="F1535" s="72">
        <v>1</v>
      </c>
      <c r="G1535" s="72">
        <v>2</v>
      </c>
      <c r="H1535" s="72">
        <v>1</v>
      </c>
      <c r="I1535" s="74" t="s">
        <v>2212</v>
      </c>
    </row>
    <row r="1536" spans="1:9" ht="15.75" customHeight="1">
      <c r="A1536" s="69"/>
      <c r="B1536" s="69"/>
      <c r="C1536" s="69"/>
      <c r="D1536" s="72">
        <v>14</v>
      </c>
      <c r="E1536" s="73" t="s">
        <v>2201</v>
      </c>
      <c r="F1536" s="72">
        <v>1</v>
      </c>
      <c r="G1536" s="72">
        <v>2</v>
      </c>
      <c r="H1536" s="72">
        <v>2</v>
      </c>
      <c r="I1536" s="74" t="s">
        <v>2213</v>
      </c>
    </row>
    <row r="1537" spans="1:9" ht="15.75" customHeight="1">
      <c r="A1537" s="69"/>
      <c r="B1537" s="69"/>
      <c r="C1537" s="69"/>
      <c r="D1537" s="72">
        <v>14</v>
      </c>
      <c r="E1537" s="73" t="s">
        <v>2201</v>
      </c>
      <c r="F1537" s="72">
        <v>1</v>
      </c>
      <c r="G1537" s="72">
        <v>2</v>
      </c>
      <c r="H1537" s="72">
        <v>3</v>
      </c>
      <c r="I1537" s="74" t="s">
        <v>2214</v>
      </c>
    </row>
    <row r="1538" spans="1:9" ht="15.75" customHeight="1">
      <c r="A1538" s="69"/>
      <c r="B1538" s="69"/>
      <c r="C1538" s="69"/>
      <c r="D1538" s="72">
        <v>14</v>
      </c>
      <c r="E1538" s="73" t="s">
        <v>2201</v>
      </c>
      <c r="F1538" s="72">
        <v>1</v>
      </c>
      <c r="G1538" s="72">
        <v>2</v>
      </c>
      <c r="H1538" s="72">
        <v>4</v>
      </c>
      <c r="I1538" s="74" t="s">
        <v>2215</v>
      </c>
    </row>
    <row r="1539" spans="1:9" ht="15.75" customHeight="1">
      <c r="D1539" s="70">
        <v>14</v>
      </c>
      <c r="E1539" s="71" t="s">
        <v>2201</v>
      </c>
      <c r="F1539" s="70">
        <v>1</v>
      </c>
      <c r="G1539" s="70">
        <v>3</v>
      </c>
      <c r="H1539" s="70" t="s">
        <v>656</v>
      </c>
      <c r="I1539" s="51" t="s">
        <v>2216</v>
      </c>
    </row>
    <row r="1540" spans="1:9" ht="15.75" customHeight="1">
      <c r="A1540" s="69"/>
      <c r="B1540" s="69"/>
      <c r="C1540" s="69"/>
      <c r="D1540" s="72">
        <v>14</v>
      </c>
      <c r="E1540" s="73" t="s">
        <v>2201</v>
      </c>
      <c r="F1540" s="72">
        <v>1</v>
      </c>
      <c r="G1540" s="72">
        <v>3</v>
      </c>
      <c r="H1540" s="72">
        <v>1</v>
      </c>
      <c r="I1540" s="74" t="s">
        <v>2217</v>
      </c>
    </row>
    <row r="1541" spans="1:9" ht="15.75" customHeight="1">
      <c r="A1541" s="69"/>
      <c r="B1541" s="69"/>
      <c r="C1541" s="69"/>
      <c r="D1541" s="72">
        <v>14</v>
      </c>
      <c r="E1541" s="73" t="s">
        <v>2201</v>
      </c>
      <c r="F1541" s="72">
        <v>1</v>
      </c>
      <c r="G1541" s="72">
        <v>3</v>
      </c>
      <c r="H1541" s="72">
        <v>2</v>
      </c>
      <c r="I1541" s="74" t="s">
        <v>2218</v>
      </c>
    </row>
    <row r="1542" spans="1:9" ht="15.75" customHeight="1">
      <c r="A1542" s="69"/>
      <c r="B1542" s="69"/>
      <c r="C1542" s="69"/>
      <c r="D1542" s="72">
        <v>14</v>
      </c>
      <c r="E1542" s="73" t="s">
        <v>2201</v>
      </c>
      <c r="F1542" s="72">
        <v>1</v>
      </c>
      <c r="G1542" s="72">
        <v>3</v>
      </c>
      <c r="H1542" s="72">
        <v>3</v>
      </c>
      <c r="I1542" s="74" t="s">
        <v>2219</v>
      </c>
    </row>
    <row r="1543" spans="1:9" ht="15.75" customHeight="1">
      <c r="A1543" s="69"/>
      <c r="B1543" s="69"/>
      <c r="C1543" s="69"/>
      <c r="D1543" s="72">
        <v>14</v>
      </c>
      <c r="E1543" s="73" t="s">
        <v>2201</v>
      </c>
      <c r="F1543" s="72">
        <v>1</v>
      </c>
      <c r="G1543" s="72">
        <v>3</v>
      </c>
      <c r="H1543" s="72">
        <v>4</v>
      </c>
      <c r="I1543" s="74" t="s">
        <v>2220</v>
      </c>
    </row>
    <row r="1544" spans="1:9" ht="15.75" customHeight="1">
      <c r="D1544" s="70">
        <v>14</v>
      </c>
      <c r="E1544" s="71" t="s">
        <v>2201</v>
      </c>
      <c r="F1544" s="70">
        <v>1</v>
      </c>
      <c r="G1544" s="70">
        <v>4</v>
      </c>
      <c r="H1544" s="70" t="s">
        <v>656</v>
      </c>
      <c r="I1544" s="51" t="s">
        <v>2221</v>
      </c>
    </row>
    <row r="1545" spans="1:9" ht="15.75" customHeight="1">
      <c r="D1545" s="72">
        <v>14</v>
      </c>
      <c r="E1545" s="73" t="s">
        <v>2201</v>
      </c>
      <c r="F1545" s="72">
        <v>1</v>
      </c>
      <c r="G1545" s="70">
        <v>4</v>
      </c>
      <c r="H1545" s="70">
        <v>1</v>
      </c>
      <c r="I1545" s="51" t="s">
        <v>2222</v>
      </c>
    </row>
    <row r="1546" spans="1:9" ht="15.75" customHeight="1">
      <c r="D1546" s="70">
        <v>14</v>
      </c>
      <c r="E1546" s="71" t="s">
        <v>2201</v>
      </c>
      <c r="F1546" s="70">
        <v>1</v>
      </c>
      <c r="G1546" s="70">
        <v>4</v>
      </c>
      <c r="H1546" s="70">
        <v>2</v>
      </c>
      <c r="I1546" s="51" t="s">
        <v>2222</v>
      </c>
    </row>
    <row r="1547" spans="1:9" ht="15.75" customHeight="1">
      <c r="D1547" s="70">
        <v>14</v>
      </c>
      <c r="E1547" s="71" t="s">
        <v>2201</v>
      </c>
      <c r="F1547" s="70">
        <v>1</v>
      </c>
      <c r="G1547" s="70">
        <v>4</v>
      </c>
      <c r="H1547" s="70">
        <v>3</v>
      </c>
      <c r="I1547" s="51" t="s">
        <v>2223</v>
      </c>
    </row>
    <row r="1548" spans="1:9" ht="15.75" customHeight="1">
      <c r="D1548" s="70">
        <v>14</v>
      </c>
      <c r="E1548" s="71" t="s">
        <v>2201</v>
      </c>
      <c r="F1548" s="70">
        <v>1</v>
      </c>
      <c r="G1548" s="70">
        <v>4</v>
      </c>
      <c r="H1548" s="70">
        <v>4</v>
      </c>
      <c r="I1548" s="51" t="s">
        <v>2224</v>
      </c>
    </row>
    <row r="1549" spans="1:9" ht="15.75" customHeight="1">
      <c r="D1549" s="70">
        <v>14</v>
      </c>
      <c r="E1549" s="71" t="s">
        <v>2201</v>
      </c>
      <c r="F1549" s="70">
        <v>1</v>
      </c>
      <c r="G1549" s="70">
        <v>5</v>
      </c>
      <c r="H1549" s="70" t="s">
        <v>656</v>
      </c>
      <c r="I1549" s="51" t="s">
        <v>2225</v>
      </c>
    </row>
    <row r="1550" spans="1:9" ht="15.75" customHeight="1">
      <c r="C1550" s="62">
        <v>2</v>
      </c>
      <c r="D1550" s="63">
        <v>14</v>
      </c>
      <c r="E1550" s="64" t="s">
        <v>2201</v>
      </c>
      <c r="F1550" s="65">
        <v>2</v>
      </c>
      <c r="G1550" s="65" t="s">
        <v>656</v>
      </c>
      <c r="H1550" s="65" t="s">
        <v>656</v>
      </c>
      <c r="I1550" s="66" t="s">
        <v>2226</v>
      </c>
    </row>
    <row r="1551" spans="1:9" ht="15.75" customHeight="1">
      <c r="A1551" s="75"/>
      <c r="B1551" s="75"/>
      <c r="C1551" s="75"/>
      <c r="D1551" s="70">
        <v>14</v>
      </c>
      <c r="E1551" s="71" t="s">
        <v>2201</v>
      </c>
      <c r="F1551" s="70">
        <v>2</v>
      </c>
      <c r="G1551" s="70" t="s">
        <v>656</v>
      </c>
      <c r="H1551" s="70" t="s">
        <v>656</v>
      </c>
      <c r="I1551" s="51" t="s">
        <v>2227</v>
      </c>
    </row>
    <row r="1552" spans="1:9" ht="15.75" customHeight="1">
      <c r="A1552" s="69"/>
      <c r="B1552" s="69"/>
      <c r="C1552" s="69"/>
      <c r="D1552" s="72">
        <v>14</v>
      </c>
      <c r="E1552" s="73" t="s">
        <v>2201</v>
      </c>
      <c r="F1552" s="72">
        <v>2</v>
      </c>
      <c r="G1552" s="72">
        <v>1</v>
      </c>
      <c r="H1552" s="72" t="s">
        <v>656</v>
      </c>
      <c r="I1552" s="74" t="s">
        <v>2228</v>
      </c>
    </row>
    <row r="1553" spans="1:9" ht="15.75" customHeight="1">
      <c r="A1553" s="69"/>
      <c r="B1553" s="69"/>
      <c r="C1553" s="69"/>
      <c r="D1553" s="72">
        <v>14</v>
      </c>
      <c r="E1553" s="73" t="s">
        <v>2201</v>
      </c>
      <c r="F1553" s="72">
        <v>2</v>
      </c>
      <c r="G1553" s="72">
        <v>1</v>
      </c>
      <c r="H1553" s="72" t="s">
        <v>656</v>
      </c>
      <c r="I1553" s="74" t="s">
        <v>2229</v>
      </c>
    </row>
    <row r="1554" spans="1:9" ht="15.75" customHeight="1">
      <c r="A1554" s="69"/>
      <c r="B1554" s="69"/>
      <c r="C1554" s="69"/>
      <c r="D1554" s="72">
        <v>14</v>
      </c>
      <c r="E1554" s="73" t="s">
        <v>2201</v>
      </c>
      <c r="F1554" s="72">
        <v>2</v>
      </c>
      <c r="G1554" s="72">
        <v>1</v>
      </c>
      <c r="H1554" s="72" t="s">
        <v>656</v>
      </c>
      <c r="I1554" s="74" t="s">
        <v>2230</v>
      </c>
    </row>
    <row r="1555" spans="1:9" ht="15.75" customHeight="1">
      <c r="A1555" s="69"/>
      <c r="B1555" s="69"/>
      <c r="C1555" s="69"/>
      <c r="D1555" s="72">
        <v>14</v>
      </c>
      <c r="E1555" s="73" t="s">
        <v>2201</v>
      </c>
      <c r="F1555" s="72">
        <v>2</v>
      </c>
      <c r="G1555" s="72">
        <v>1</v>
      </c>
      <c r="H1555" s="72" t="s">
        <v>656</v>
      </c>
      <c r="I1555" s="74" t="s">
        <v>2231</v>
      </c>
    </row>
    <row r="1556" spans="1:9" ht="15.75" customHeight="1">
      <c r="A1556" s="69"/>
      <c r="B1556" s="69"/>
      <c r="C1556" s="69"/>
      <c r="D1556" s="72">
        <v>14</v>
      </c>
      <c r="E1556" s="73" t="s">
        <v>2201</v>
      </c>
      <c r="F1556" s="72">
        <v>2</v>
      </c>
      <c r="G1556" s="72">
        <v>1</v>
      </c>
      <c r="H1556" s="72" t="s">
        <v>656</v>
      </c>
      <c r="I1556" s="74" t="s">
        <v>2232</v>
      </c>
    </row>
    <row r="1557" spans="1:9" ht="15.75" customHeight="1">
      <c r="A1557" s="75"/>
      <c r="B1557" s="75"/>
      <c r="C1557" s="75"/>
      <c r="D1557" s="70">
        <v>14</v>
      </c>
      <c r="E1557" s="71" t="s">
        <v>2201</v>
      </c>
      <c r="F1557" s="70">
        <v>2</v>
      </c>
      <c r="G1557" s="70">
        <v>2</v>
      </c>
      <c r="H1557" s="70" t="s">
        <v>656</v>
      </c>
      <c r="I1557" s="51" t="s">
        <v>2233</v>
      </c>
    </row>
    <row r="1558" spans="1:9" ht="15.75" customHeight="1">
      <c r="A1558" s="69"/>
      <c r="B1558" s="69"/>
      <c r="C1558" s="69"/>
      <c r="D1558" s="72">
        <v>14</v>
      </c>
      <c r="E1558" s="73" t="s">
        <v>2201</v>
      </c>
      <c r="F1558" s="72">
        <v>2</v>
      </c>
      <c r="G1558" s="72">
        <v>2</v>
      </c>
      <c r="H1558" s="72">
        <v>1</v>
      </c>
      <c r="I1558" s="74" t="s">
        <v>2234</v>
      </c>
    </row>
    <row r="1559" spans="1:9" ht="15.75" customHeight="1">
      <c r="A1559" s="69"/>
      <c r="B1559" s="69"/>
      <c r="C1559" s="69"/>
      <c r="D1559" s="72">
        <v>14</v>
      </c>
      <c r="E1559" s="73" t="s">
        <v>2201</v>
      </c>
      <c r="F1559" s="72">
        <v>2</v>
      </c>
      <c r="G1559" s="72">
        <v>2</v>
      </c>
      <c r="H1559" s="72">
        <v>2</v>
      </c>
      <c r="I1559" s="74" t="s">
        <v>2235</v>
      </c>
    </row>
    <row r="1560" spans="1:9" ht="15.75" customHeight="1">
      <c r="A1560" s="69"/>
      <c r="B1560" s="69"/>
      <c r="C1560" s="69"/>
      <c r="D1560" s="72">
        <v>14</v>
      </c>
      <c r="E1560" s="73" t="s">
        <v>2201</v>
      </c>
      <c r="F1560" s="72">
        <v>2</v>
      </c>
      <c r="G1560" s="72">
        <v>2</v>
      </c>
      <c r="H1560" s="72">
        <v>3</v>
      </c>
      <c r="I1560" s="74" t="s">
        <v>2236</v>
      </c>
    </row>
    <row r="1561" spans="1:9" ht="15.75" customHeight="1">
      <c r="A1561" s="69"/>
      <c r="B1561" s="69"/>
      <c r="C1561" s="69"/>
      <c r="D1561" s="72">
        <v>14</v>
      </c>
      <c r="E1561" s="73" t="s">
        <v>2201</v>
      </c>
      <c r="F1561" s="72">
        <v>2</v>
      </c>
      <c r="G1561" s="72">
        <v>2</v>
      </c>
      <c r="H1561" s="72">
        <v>4</v>
      </c>
      <c r="I1561" s="74" t="s">
        <v>2237</v>
      </c>
    </row>
    <row r="1562" spans="1:9" ht="15.75" customHeight="1">
      <c r="A1562" s="69"/>
      <c r="B1562" s="69"/>
      <c r="C1562" s="69"/>
      <c r="D1562" s="72">
        <v>14</v>
      </c>
      <c r="E1562" s="73" t="s">
        <v>2201</v>
      </c>
      <c r="F1562" s="72">
        <v>2</v>
      </c>
      <c r="G1562" s="72">
        <v>2</v>
      </c>
      <c r="H1562" s="72">
        <v>5</v>
      </c>
      <c r="I1562" s="74" t="s">
        <v>2238</v>
      </c>
    </row>
    <row r="1563" spans="1:9" ht="15.75" customHeight="1">
      <c r="A1563" s="69"/>
      <c r="B1563" s="69"/>
      <c r="C1563" s="69"/>
      <c r="D1563" s="72">
        <v>14</v>
      </c>
      <c r="E1563" s="73" t="s">
        <v>2201</v>
      </c>
      <c r="F1563" s="72">
        <v>2</v>
      </c>
      <c r="G1563" s="72">
        <v>2</v>
      </c>
      <c r="H1563" s="72">
        <v>6</v>
      </c>
      <c r="I1563" s="74" t="s">
        <v>2239</v>
      </c>
    </row>
    <row r="1564" spans="1:9" ht="15.75" customHeight="1">
      <c r="A1564" s="69"/>
      <c r="B1564" s="69"/>
      <c r="C1564" s="69"/>
      <c r="D1564" s="72">
        <v>14</v>
      </c>
      <c r="E1564" s="73" t="s">
        <v>2201</v>
      </c>
      <c r="F1564" s="72">
        <v>2</v>
      </c>
      <c r="G1564" s="72">
        <v>2</v>
      </c>
      <c r="H1564" s="72">
        <v>7</v>
      </c>
      <c r="I1564" s="74" t="s">
        <v>2240</v>
      </c>
    </row>
    <row r="1565" spans="1:9" ht="15.75" customHeight="1">
      <c r="A1565" s="69"/>
      <c r="B1565" s="69"/>
      <c r="C1565" s="69"/>
      <c r="D1565" s="72">
        <v>14</v>
      </c>
      <c r="E1565" s="73" t="s">
        <v>2201</v>
      </c>
      <c r="F1565" s="72">
        <v>2</v>
      </c>
      <c r="G1565" s="72">
        <v>2</v>
      </c>
      <c r="H1565" s="72">
        <v>8</v>
      </c>
      <c r="I1565" s="74" t="s">
        <v>2241</v>
      </c>
    </row>
    <row r="1566" spans="1:9" ht="15.75" customHeight="1">
      <c r="A1566" s="69"/>
      <c r="B1566" s="69"/>
      <c r="C1566" s="69"/>
      <c r="D1566" s="72">
        <v>14</v>
      </c>
      <c r="E1566" s="73" t="s">
        <v>2201</v>
      </c>
      <c r="F1566" s="72">
        <v>2</v>
      </c>
      <c r="G1566" s="72">
        <v>2</v>
      </c>
      <c r="H1566" s="72">
        <v>9</v>
      </c>
      <c r="I1566" s="74" t="s">
        <v>2242</v>
      </c>
    </row>
    <row r="1567" spans="1:9" ht="15.75" customHeight="1">
      <c r="A1567" s="69"/>
      <c r="B1567" s="69"/>
      <c r="C1567" s="69"/>
      <c r="D1567" s="72">
        <v>14</v>
      </c>
      <c r="E1567" s="73" t="s">
        <v>2201</v>
      </c>
      <c r="F1567" s="72">
        <v>2</v>
      </c>
      <c r="G1567" s="72">
        <v>2</v>
      </c>
      <c r="H1567" s="72" t="s">
        <v>770</v>
      </c>
      <c r="I1567" s="74" t="s">
        <v>2243</v>
      </c>
    </row>
    <row r="1568" spans="1:9" ht="15.75" customHeight="1">
      <c r="A1568" s="69"/>
      <c r="B1568" s="69"/>
      <c r="C1568" s="69"/>
      <c r="D1568" s="72">
        <v>14</v>
      </c>
      <c r="E1568" s="73" t="s">
        <v>2201</v>
      </c>
      <c r="F1568" s="72">
        <v>2</v>
      </c>
      <c r="G1568" s="72">
        <v>2</v>
      </c>
      <c r="H1568" s="72" t="s">
        <v>772</v>
      </c>
      <c r="I1568" s="74" t="s">
        <v>2244</v>
      </c>
    </row>
    <row r="1569" spans="1:9" ht="15.75" customHeight="1">
      <c r="A1569" s="69"/>
      <c r="B1569" s="69"/>
      <c r="C1569" s="69"/>
      <c r="D1569" s="72">
        <v>14</v>
      </c>
      <c r="E1569" s="73" t="s">
        <v>2201</v>
      </c>
      <c r="F1569" s="72">
        <v>2</v>
      </c>
      <c r="G1569" s="72">
        <v>2</v>
      </c>
      <c r="H1569" s="72" t="s">
        <v>774</v>
      </c>
      <c r="I1569" s="74" t="s">
        <v>2245</v>
      </c>
    </row>
    <row r="1570" spans="1:9" ht="15.75" customHeight="1">
      <c r="A1570" s="75"/>
      <c r="B1570" s="75"/>
      <c r="C1570" s="75"/>
      <c r="D1570" s="70">
        <v>14</v>
      </c>
      <c r="E1570" s="71" t="s">
        <v>2201</v>
      </c>
      <c r="F1570" s="70">
        <v>2</v>
      </c>
      <c r="G1570" s="70">
        <v>3</v>
      </c>
      <c r="H1570" s="70" t="s">
        <v>656</v>
      </c>
      <c r="I1570" s="51" t="s">
        <v>2246</v>
      </c>
    </row>
    <row r="1571" spans="1:9" ht="15.75" customHeight="1">
      <c r="A1571" s="69"/>
      <c r="B1571" s="69"/>
      <c r="C1571" s="69"/>
      <c r="D1571" s="72">
        <v>14</v>
      </c>
      <c r="E1571" s="73" t="s">
        <v>2201</v>
      </c>
      <c r="F1571" s="72">
        <v>2</v>
      </c>
      <c r="G1571" s="72">
        <v>3</v>
      </c>
      <c r="H1571" s="72">
        <v>1</v>
      </c>
      <c r="I1571" s="74" t="s">
        <v>2247</v>
      </c>
    </row>
    <row r="1572" spans="1:9" ht="15.75" customHeight="1">
      <c r="A1572" s="69"/>
      <c r="B1572" s="69"/>
      <c r="C1572" s="69"/>
      <c r="D1572" s="72">
        <v>14</v>
      </c>
      <c r="E1572" s="73" t="s">
        <v>2201</v>
      </c>
      <c r="F1572" s="72">
        <v>2</v>
      </c>
      <c r="G1572" s="72">
        <v>3</v>
      </c>
      <c r="H1572" s="72">
        <v>1</v>
      </c>
      <c r="I1572" s="74" t="s">
        <v>2248</v>
      </c>
    </row>
    <row r="1573" spans="1:9" ht="15.75" customHeight="1">
      <c r="A1573" s="69"/>
      <c r="B1573" s="69"/>
      <c r="C1573" s="69"/>
      <c r="D1573" s="72">
        <v>14</v>
      </c>
      <c r="E1573" s="73" t="s">
        <v>2201</v>
      </c>
      <c r="F1573" s="72">
        <v>2</v>
      </c>
      <c r="G1573" s="72">
        <v>3</v>
      </c>
      <c r="H1573" s="72">
        <v>1</v>
      </c>
      <c r="I1573" s="74" t="s">
        <v>2249</v>
      </c>
    </row>
    <row r="1574" spans="1:9" ht="15.75" customHeight="1">
      <c r="A1574" s="69"/>
      <c r="B1574" s="69"/>
      <c r="C1574" s="69"/>
      <c r="D1574" s="72">
        <v>14</v>
      </c>
      <c r="E1574" s="73" t="s">
        <v>2201</v>
      </c>
      <c r="F1574" s="72">
        <v>2</v>
      </c>
      <c r="G1574" s="72">
        <v>3</v>
      </c>
      <c r="H1574" s="72">
        <v>1</v>
      </c>
      <c r="I1574" s="74" t="s">
        <v>2250</v>
      </c>
    </row>
    <row r="1575" spans="1:9" ht="15.75" customHeight="1">
      <c r="A1575" s="69"/>
      <c r="B1575" s="69"/>
      <c r="C1575" s="69"/>
      <c r="D1575" s="72">
        <v>14</v>
      </c>
      <c r="E1575" s="73" t="s">
        <v>2201</v>
      </c>
      <c r="F1575" s="72">
        <v>2</v>
      </c>
      <c r="G1575" s="72">
        <v>3</v>
      </c>
      <c r="H1575" s="72">
        <v>1</v>
      </c>
      <c r="I1575" s="74" t="s">
        <v>2251</v>
      </c>
    </row>
    <row r="1576" spans="1:9" ht="15.75" customHeight="1">
      <c r="A1576" s="69"/>
      <c r="B1576" s="69"/>
      <c r="C1576" s="69"/>
      <c r="D1576" s="72">
        <v>14</v>
      </c>
      <c r="E1576" s="73" t="s">
        <v>2201</v>
      </c>
      <c r="F1576" s="72">
        <v>2</v>
      </c>
      <c r="G1576" s="72">
        <v>3</v>
      </c>
      <c r="H1576" s="72">
        <v>1</v>
      </c>
      <c r="I1576" s="74" t="s">
        <v>2252</v>
      </c>
    </row>
    <row r="1577" spans="1:9" ht="15.75" customHeight="1">
      <c r="C1577" s="62">
        <v>2</v>
      </c>
      <c r="D1577" s="63">
        <v>14</v>
      </c>
      <c r="E1577" s="64" t="s">
        <v>2201</v>
      </c>
      <c r="F1577" s="65">
        <v>3</v>
      </c>
      <c r="G1577" s="65" t="s">
        <v>656</v>
      </c>
      <c r="H1577" s="65" t="s">
        <v>656</v>
      </c>
      <c r="I1577" s="66" t="s">
        <v>2253</v>
      </c>
    </row>
    <row r="1578" spans="1:9" ht="15.75" customHeight="1">
      <c r="D1578" s="70">
        <v>14</v>
      </c>
      <c r="E1578" s="71" t="s">
        <v>2201</v>
      </c>
      <c r="F1578" s="70">
        <v>3</v>
      </c>
      <c r="G1578" s="70">
        <v>1</v>
      </c>
      <c r="H1578" s="70" t="s">
        <v>656</v>
      </c>
      <c r="I1578" s="51" t="s">
        <v>2254</v>
      </c>
    </row>
    <row r="1579" spans="1:9" ht="15.75" customHeight="1">
      <c r="A1579" s="69"/>
      <c r="B1579" s="69"/>
      <c r="C1579" s="69"/>
      <c r="D1579" s="72">
        <v>14</v>
      </c>
      <c r="E1579" s="73" t="s">
        <v>2201</v>
      </c>
      <c r="F1579" s="72">
        <v>3</v>
      </c>
      <c r="G1579" s="72">
        <v>1</v>
      </c>
      <c r="H1579" s="72">
        <v>1</v>
      </c>
      <c r="I1579" s="74" t="s">
        <v>2255</v>
      </c>
    </row>
    <row r="1580" spans="1:9" ht="15.75" customHeight="1">
      <c r="A1580" s="69"/>
      <c r="B1580" s="69"/>
      <c r="C1580" s="69"/>
      <c r="D1580" s="72">
        <v>14</v>
      </c>
      <c r="E1580" s="73" t="s">
        <v>2201</v>
      </c>
      <c r="F1580" s="72">
        <v>3</v>
      </c>
      <c r="G1580" s="72">
        <v>1</v>
      </c>
      <c r="H1580" s="72">
        <v>2</v>
      </c>
      <c r="I1580" s="74" t="s">
        <v>2256</v>
      </c>
    </row>
    <row r="1581" spans="1:9" ht="15.75" customHeight="1">
      <c r="A1581" s="69"/>
      <c r="B1581" s="69"/>
      <c r="C1581" s="69"/>
      <c r="D1581" s="72">
        <v>14</v>
      </c>
      <c r="E1581" s="73" t="s">
        <v>2201</v>
      </c>
      <c r="F1581" s="72">
        <v>3</v>
      </c>
      <c r="G1581" s="72">
        <v>1</v>
      </c>
      <c r="H1581" s="72">
        <v>3</v>
      </c>
      <c r="I1581" s="74" t="s">
        <v>2257</v>
      </c>
    </row>
    <row r="1582" spans="1:9" ht="15.75" customHeight="1">
      <c r="A1582" s="69"/>
      <c r="B1582" s="69"/>
      <c r="C1582" s="69"/>
      <c r="D1582" s="72">
        <v>14</v>
      </c>
      <c r="E1582" s="73" t="s">
        <v>2201</v>
      </c>
      <c r="F1582" s="72">
        <v>3</v>
      </c>
      <c r="G1582" s="72">
        <v>1</v>
      </c>
      <c r="H1582" s="72">
        <v>4</v>
      </c>
      <c r="I1582" s="74" t="s">
        <v>2258</v>
      </c>
    </row>
    <row r="1583" spans="1:9" ht="15.75" customHeight="1">
      <c r="A1583" s="69"/>
      <c r="B1583" s="69"/>
      <c r="C1583" s="69"/>
      <c r="D1583" s="72">
        <v>14</v>
      </c>
      <c r="E1583" s="73" t="s">
        <v>2201</v>
      </c>
      <c r="F1583" s="72">
        <v>3</v>
      </c>
      <c r="G1583" s="72">
        <v>1</v>
      </c>
      <c r="H1583" s="72">
        <v>5</v>
      </c>
      <c r="I1583" s="74" t="s">
        <v>2259</v>
      </c>
    </row>
    <row r="1584" spans="1:9" ht="15.75" customHeight="1">
      <c r="A1584" s="69"/>
      <c r="B1584" s="69"/>
      <c r="C1584" s="69"/>
      <c r="D1584" s="72">
        <v>14</v>
      </c>
      <c r="E1584" s="73" t="s">
        <v>2201</v>
      </c>
      <c r="F1584" s="72">
        <v>3</v>
      </c>
      <c r="G1584" s="72">
        <v>1</v>
      </c>
      <c r="H1584" s="72">
        <v>6</v>
      </c>
      <c r="I1584" s="74" t="s">
        <v>2260</v>
      </c>
    </row>
    <row r="1585" spans="1:9" ht="15.75" customHeight="1">
      <c r="D1585" s="70">
        <v>14</v>
      </c>
      <c r="E1585" s="71" t="s">
        <v>2201</v>
      </c>
      <c r="F1585" s="70">
        <v>3</v>
      </c>
      <c r="G1585" s="70">
        <v>2</v>
      </c>
      <c r="H1585" s="70" t="s">
        <v>656</v>
      </c>
      <c r="I1585" s="51" t="s">
        <v>2261</v>
      </c>
    </row>
    <row r="1586" spans="1:9" ht="15.75" customHeight="1">
      <c r="D1586" s="72">
        <v>14</v>
      </c>
      <c r="E1586" s="73" t="s">
        <v>2201</v>
      </c>
      <c r="F1586" s="72">
        <v>3</v>
      </c>
      <c r="G1586" s="72">
        <v>2</v>
      </c>
      <c r="H1586" s="72">
        <v>1</v>
      </c>
      <c r="I1586" s="74" t="s">
        <v>2262</v>
      </c>
    </row>
    <row r="1587" spans="1:9" ht="15.75" customHeight="1">
      <c r="D1587" s="72">
        <v>14</v>
      </c>
      <c r="E1587" s="73" t="s">
        <v>2201</v>
      </c>
      <c r="F1587" s="72">
        <v>3</v>
      </c>
      <c r="G1587" s="72">
        <v>2</v>
      </c>
      <c r="H1587" s="72">
        <v>2</v>
      </c>
      <c r="I1587" s="74" t="s">
        <v>2263</v>
      </c>
    </row>
    <row r="1588" spans="1:9" ht="15.75" customHeight="1">
      <c r="D1588" s="72">
        <v>14</v>
      </c>
      <c r="E1588" s="73" t="s">
        <v>2201</v>
      </c>
      <c r="F1588" s="72">
        <v>3</v>
      </c>
      <c r="G1588" s="72">
        <v>2</v>
      </c>
      <c r="H1588" s="72">
        <v>3</v>
      </c>
      <c r="I1588" s="74" t="s">
        <v>2264</v>
      </c>
    </row>
    <row r="1589" spans="1:9" ht="15.75" customHeight="1">
      <c r="D1589" s="72">
        <v>14</v>
      </c>
      <c r="E1589" s="73" t="s">
        <v>2201</v>
      </c>
      <c r="F1589" s="72">
        <v>3</v>
      </c>
      <c r="G1589" s="72">
        <v>2</v>
      </c>
      <c r="H1589" s="72">
        <v>4</v>
      </c>
      <c r="I1589" s="74" t="s">
        <v>2265</v>
      </c>
    </row>
    <row r="1590" spans="1:9" ht="15.75" customHeight="1">
      <c r="D1590" s="72">
        <v>14</v>
      </c>
      <c r="E1590" s="73" t="s">
        <v>2201</v>
      </c>
      <c r="F1590" s="72">
        <v>3</v>
      </c>
      <c r="G1590" s="72">
        <v>2</v>
      </c>
      <c r="H1590" s="72">
        <v>5</v>
      </c>
      <c r="I1590" s="74" t="s">
        <v>2266</v>
      </c>
    </row>
    <row r="1591" spans="1:9" ht="15.75" customHeight="1">
      <c r="D1591" s="72">
        <v>14</v>
      </c>
      <c r="E1591" s="73" t="s">
        <v>2201</v>
      </c>
      <c r="F1591" s="72">
        <v>3</v>
      </c>
      <c r="G1591" s="72">
        <v>2</v>
      </c>
      <c r="H1591" s="72">
        <v>6</v>
      </c>
      <c r="I1591" s="74" t="s">
        <v>2267</v>
      </c>
    </row>
    <row r="1592" spans="1:9" ht="15.75" customHeight="1">
      <c r="D1592" s="72">
        <v>14</v>
      </c>
      <c r="E1592" s="73" t="s">
        <v>2201</v>
      </c>
      <c r="F1592" s="72">
        <v>3</v>
      </c>
      <c r="G1592" s="72">
        <v>2</v>
      </c>
      <c r="H1592" s="72">
        <v>7</v>
      </c>
      <c r="I1592" s="74" t="s">
        <v>2268</v>
      </c>
    </row>
    <row r="1593" spans="1:9" ht="15.75" customHeight="1">
      <c r="D1593" s="70">
        <v>14</v>
      </c>
      <c r="E1593" s="71" t="s">
        <v>2201</v>
      </c>
      <c r="F1593" s="70">
        <v>3</v>
      </c>
      <c r="G1593" s="70">
        <v>3</v>
      </c>
      <c r="H1593" s="70" t="s">
        <v>656</v>
      </c>
      <c r="I1593" s="51" t="s">
        <v>2269</v>
      </c>
    </row>
    <row r="1594" spans="1:9" ht="15.75" customHeight="1">
      <c r="A1594" s="69"/>
      <c r="B1594" s="69"/>
      <c r="C1594" s="69"/>
      <c r="D1594" s="72">
        <v>14</v>
      </c>
      <c r="E1594" s="73" t="s">
        <v>2201</v>
      </c>
      <c r="F1594" s="72">
        <v>3</v>
      </c>
      <c r="G1594" s="72">
        <v>3</v>
      </c>
      <c r="H1594" s="72">
        <v>1</v>
      </c>
      <c r="I1594" s="74" t="s">
        <v>2270</v>
      </c>
    </row>
    <row r="1595" spans="1:9" ht="15.75" customHeight="1">
      <c r="A1595" s="69"/>
      <c r="B1595" s="69"/>
      <c r="C1595" s="69"/>
      <c r="D1595" s="72">
        <v>14</v>
      </c>
      <c r="E1595" s="73" t="s">
        <v>2201</v>
      </c>
      <c r="F1595" s="72">
        <v>3</v>
      </c>
      <c r="G1595" s="72">
        <v>3</v>
      </c>
      <c r="H1595" s="72">
        <v>2</v>
      </c>
      <c r="I1595" s="74" t="s">
        <v>2271</v>
      </c>
    </row>
    <row r="1596" spans="1:9" ht="15.75" customHeight="1">
      <c r="A1596" s="69"/>
      <c r="B1596" s="69"/>
      <c r="C1596" s="69"/>
      <c r="D1596" s="72">
        <v>14</v>
      </c>
      <c r="E1596" s="73" t="s">
        <v>2201</v>
      </c>
      <c r="F1596" s="72">
        <v>3</v>
      </c>
      <c r="G1596" s="72">
        <v>3</v>
      </c>
      <c r="H1596" s="72">
        <v>3</v>
      </c>
      <c r="I1596" s="74" t="s">
        <v>2272</v>
      </c>
    </row>
    <row r="1597" spans="1:9" ht="15.75" customHeight="1">
      <c r="A1597" s="69"/>
      <c r="B1597" s="69"/>
      <c r="C1597" s="69"/>
      <c r="D1597" s="72">
        <v>14</v>
      </c>
      <c r="E1597" s="73" t="s">
        <v>2201</v>
      </c>
      <c r="F1597" s="72">
        <v>3</v>
      </c>
      <c r="G1597" s="72">
        <v>3</v>
      </c>
      <c r="H1597" s="72">
        <v>4</v>
      </c>
      <c r="I1597" s="74" t="s">
        <v>2273</v>
      </c>
    </row>
    <row r="1598" spans="1:9" ht="15.75" customHeight="1">
      <c r="A1598" s="69"/>
      <c r="B1598" s="69"/>
      <c r="C1598" s="69"/>
      <c r="D1598" s="72">
        <v>14</v>
      </c>
      <c r="E1598" s="73" t="s">
        <v>2201</v>
      </c>
      <c r="F1598" s="72">
        <v>3</v>
      </c>
      <c r="G1598" s="72">
        <v>3</v>
      </c>
      <c r="H1598" s="72">
        <v>5</v>
      </c>
      <c r="I1598" s="74" t="s">
        <v>2274</v>
      </c>
    </row>
    <row r="1599" spans="1:9" ht="15.75" customHeight="1">
      <c r="A1599" s="69"/>
      <c r="B1599" s="69"/>
      <c r="C1599" s="69"/>
      <c r="D1599" s="72">
        <v>14</v>
      </c>
      <c r="E1599" s="73" t="s">
        <v>2201</v>
      </c>
      <c r="F1599" s="72">
        <v>3</v>
      </c>
      <c r="G1599" s="72">
        <v>3</v>
      </c>
      <c r="H1599" s="72">
        <v>6</v>
      </c>
      <c r="I1599" s="74" t="s">
        <v>2275</v>
      </c>
    </row>
    <row r="1600" spans="1:9" ht="15.75" customHeight="1">
      <c r="D1600" s="70">
        <v>14</v>
      </c>
      <c r="E1600" s="71" t="s">
        <v>2201</v>
      </c>
      <c r="F1600" s="70">
        <v>3</v>
      </c>
      <c r="G1600" s="70">
        <v>4</v>
      </c>
      <c r="H1600" s="70" t="s">
        <v>656</v>
      </c>
      <c r="I1600" s="51" t="s">
        <v>2276</v>
      </c>
    </row>
    <row r="1601" spans="1:9" ht="15.75" customHeight="1">
      <c r="A1601" s="69"/>
      <c r="B1601" s="69"/>
      <c r="C1601" s="69"/>
      <c r="D1601" s="72">
        <v>14</v>
      </c>
      <c r="E1601" s="73" t="s">
        <v>2201</v>
      </c>
      <c r="F1601" s="72">
        <v>3</v>
      </c>
      <c r="G1601" s="72">
        <v>4</v>
      </c>
      <c r="H1601" s="72">
        <v>1</v>
      </c>
      <c r="I1601" s="74" t="s">
        <v>2277</v>
      </c>
    </row>
    <row r="1602" spans="1:9" ht="15.75" customHeight="1">
      <c r="A1602" s="69"/>
      <c r="B1602" s="69"/>
      <c r="C1602" s="69"/>
      <c r="D1602" s="72">
        <v>14</v>
      </c>
      <c r="E1602" s="73" t="s">
        <v>2201</v>
      </c>
      <c r="F1602" s="72">
        <v>3</v>
      </c>
      <c r="G1602" s="72">
        <v>4</v>
      </c>
      <c r="H1602" s="72">
        <v>2</v>
      </c>
      <c r="I1602" s="74" t="s">
        <v>2278</v>
      </c>
    </row>
    <row r="1603" spans="1:9" ht="15.75" customHeight="1">
      <c r="A1603" s="69"/>
      <c r="B1603" s="69"/>
      <c r="C1603" s="69"/>
      <c r="D1603" s="72">
        <v>14</v>
      </c>
      <c r="E1603" s="73" t="s">
        <v>2201</v>
      </c>
      <c r="F1603" s="72">
        <v>3</v>
      </c>
      <c r="G1603" s="72">
        <v>4</v>
      </c>
      <c r="H1603" s="72">
        <v>3</v>
      </c>
      <c r="I1603" s="74" t="s">
        <v>2279</v>
      </c>
    </row>
    <row r="1604" spans="1:9" ht="15.75" customHeight="1">
      <c r="A1604" s="69"/>
      <c r="B1604" s="69"/>
      <c r="C1604" s="69"/>
      <c r="D1604" s="72">
        <v>14</v>
      </c>
      <c r="E1604" s="73" t="s">
        <v>2201</v>
      </c>
      <c r="F1604" s="72">
        <v>3</v>
      </c>
      <c r="G1604" s="72">
        <v>4</v>
      </c>
      <c r="H1604" s="72">
        <v>4</v>
      </c>
      <c r="I1604" s="74" t="s">
        <v>2280</v>
      </c>
    </row>
    <row r="1605" spans="1:9" ht="15.75" customHeight="1">
      <c r="A1605" s="69"/>
      <c r="B1605" s="69"/>
      <c r="C1605" s="69"/>
      <c r="D1605" s="72">
        <v>14</v>
      </c>
      <c r="E1605" s="73" t="s">
        <v>2201</v>
      </c>
      <c r="F1605" s="72">
        <v>3</v>
      </c>
      <c r="G1605" s="72">
        <v>4</v>
      </c>
      <c r="H1605" s="72">
        <v>5</v>
      </c>
      <c r="I1605" s="74" t="s">
        <v>2281</v>
      </c>
    </row>
    <row r="1606" spans="1:9" ht="15.75" customHeight="1">
      <c r="A1606" s="69"/>
      <c r="B1606" s="69"/>
      <c r="C1606" s="69"/>
      <c r="D1606" s="72">
        <v>14</v>
      </c>
      <c r="E1606" s="73" t="s">
        <v>2201</v>
      </c>
      <c r="F1606" s="72">
        <v>3</v>
      </c>
      <c r="G1606" s="72">
        <v>4</v>
      </c>
      <c r="H1606" s="72">
        <v>6</v>
      </c>
      <c r="I1606" s="74" t="s">
        <v>2282</v>
      </c>
    </row>
    <row r="1607" spans="1:9" ht="15.75" customHeight="1">
      <c r="A1607" s="69"/>
      <c r="B1607" s="69"/>
      <c r="C1607" s="69"/>
      <c r="D1607" s="72">
        <v>14</v>
      </c>
      <c r="E1607" s="73" t="s">
        <v>2201</v>
      </c>
      <c r="F1607" s="72">
        <v>3</v>
      </c>
      <c r="G1607" s="72">
        <v>4</v>
      </c>
      <c r="H1607" s="72">
        <v>7</v>
      </c>
      <c r="I1607" s="74" t="s">
        <v>2283</v>
      </c>
    </row>
    <row r="1608" spans="1:9" ht="15.75" customHeight="1">
      <c r="A1608" s="69"/>
      <c r="B1608" s="69"/>
      <c r="C1608" s="69"/>
      <c r="D1608" s="72">
        <v>14</v>
      </c>
      <c r="E1608" s="73" t="s">
        <v>2201</v>
      </c>
      <c r="F1608" s="72">
        <v>3</v>
      </c>
      <c r="G1608" s="72">
        <v>4</v>
      </c>
      <c r="H1608" s="72">
        <v>8</v>
      </c>
      <c r="I1608" s="74" t="s">
        <v>2284</v>
      </c>
    </row>
    <row r="1609" spans="1:9" ht="15.75" customHeight="1">
      <c r="A1609" s="69"/>
      <c r="B1609" s="69"/>
      <c r="C1609" s="69"/>
      <c r="D1609" s="72">
        <v>14</v>
      </c>
      <c r="E1609" s="73" t="s">
        <v>2201</v>
      </c>
      <c r="F1609" s="72">
        <v>3</v>
      </c>
      <c r="G1609" s="72">
        <v>4</v>
      </c>
      <c r="H1609" s="72">
        <v>9</v>
      </c>
      <c r="I1609" s="74" t="s">
        <v>2285</v>
      </c>
    </row>
    <row r="1610" spans="1:9" ht="15.75" customHeight="1">
      <c r="D1610" s="70">
        <v>14</v>
      </c>
      <c r="E1610" s="71" t="s">
        <v>2201</v>
      </c>
      <c r="F1610" s="70">
        <v>3</v>
      </c>
      <c r="G1610" s="70">
        <v>5</v>
      </c>
      <c r="H1610" s="70" t="s">
        <v>656</v>
      </c>
      <c r="I1610" s="51" t="s">
        <v>2286</v>
      </c>
    </row>
    <row r="1611" spans="1:9" ht="15.75" customHeight="1">
      <c r="C1611" s="62">
        <v>2</v>
      </c>
      <c r="D1611" s="63">
        <v>14</v>
      </c>
      <c r="E1611" s="64" t="s">
        <v>2287</v>
      </c>
      <c r="F1611" s="65" t="s">
        <v>656</v>
      </c>
      <c r="G1611" s="65" t="s">
        <v>656</v>
      </c>
      <c r="H1611" s="65" t="s">
        <v>656</v>
      </c>
      <c r="I1611" s="66" t="s">
        <v>2288</v>
      </c>
    </row>
    <row r="1612" spans="1:9" ht="15.75" customHeight="1">
      <c r="D1612" s="70">
        <v>14</v>
      </c>
      <c r="E1612" s="71" t="s">
        <v>2287</v>
      </c>
      <c r="F1612" s="70">
        <v>1</v>
      </c>
      <c r="G1612" s="70" t="s">
        <v>656</v>
      </c>
      <c r="H1612" s="70" t="s">
        <v>656</v>
      </c>
      <c r="I1612" s="51" t="s">
        <v>2289</v>
      </c>
    </row>
    <row r="1613" spans="1:9" ht="15.75" customHeight="1">
      <c r="A1613" s="69"/>
      <c r="B1613" s="69"/>
      <c r="C1613" s="69"/>
      <c r="D1613" s="72">
        <v>14</v>
      </c>
      <c r="E1613" s="73" t="s">
        <v>2287</v>
      </c>
      <c r="F1613" s="72">
        <v>1</v>
      </c>
      <c r="G1613" s="72">
        <v>1</v>
      </c>
      <c r="H1613" s="72" t="s">
        <v>656</v>
      </c>
      <c r="I1613" s="74" t="s">
        <v>2290</v>
      </c>
    </row>
    <row r="1614" spans="1:9" ht="15.75" customHeight="1">
      <c r="A1614" s="69"/>
      <c r="B1614" s="69"/>
      <c r="C1614" s="69"/>
      <c r="D1614" s="72">
        <v>14</v>
      </c>
      <c r="E1614" s="73" t="s">
        <v>2287</v>
      </c>
      <c r="F1614" s="72">
        <v>1</v>
      </c>
      <c r="G1614" s="72">
        <v>2</v>
      </c>
      <c r="H1614" s="72" t="s">
        <v>656</v>
      </c>
      <c r="I1614" s="74" t="s">
        <v>2291</v>
      </c>
    </row>
    <row r="1615" spans="1:9" ht="15.75" customHeight="1">
      <c r="A1615" s="69"/>
      <c r="B1615" s="69"/>
      <c r="C1615" s="69"/>
      <c r="D1615" s="72">
        <v>14</v>
      </c>
      <c r="E1615" s="73" t="s">
        <v>2201</v>
      </c>
      <c r="F1615" s="72">
        <v>1</v>
      </c>
      <c r="G1615" s="72">
        <v>3</v>
      </c>
      <c r="H1615" s="72" t="s">
        <v>656</v>
      </c>
      <c r="I1615" s="74" t="s">
        <v>2292</v>
      </c>
    </row>
    <row r="1616" spans="1:9" ht="15.75" customHeight="1">
      <c r="A1616" s="69"/>
      <c r="B1616" s="69"/>
      <c r="C1616" s="69"/>
      <c r="D1616" s="72">
        <v>14</v>
      </c>
      <c r="E1616" s="73" t="s">
        <v>2201</v>
      </c>
      <c r="F1616" s="72">
        <v>1</v>
      </c>
      <c r="G1616" s="72">
        <v>4</v>
      </c>
      <c r="H1616" s="72" t="s">
        <v>656</v>
      </c>
      <c r="I1616" s="74" t="s">
        <v>2293</v>
      </c>
    </row>
    <row r="1617" spans="1:9" ht="15.75" customHeight="1">
      <c r="A1617" s="69"/>
      <c r="B1617" s="69"/>
      <c r="C1617" s="69"/>
      <c r="D1617" s="72">
        <v>14</v>
      </c>
      <c r="E1617" s="73" t="s">
        <v>2201</v>
      </c>
      <c r="F1617" s="72">
        <v>1</v>
      </c>
      <c r="G1617" s="72">
        <v>5</v>
      </c>
      <c r="H1617" s="72" t="s">
        <v>656</v>
      </c>
      <c r="I1617" s="74" t="s">
        <v>2294</v>
      </c>
    </row>
    <row r="1618" spans="1:9" ht="15.75" customHeight="1">
      <c r="A1618" s="69"/>
      <c r="B1618" s="69"/>
      <c r="C1618" s="69"/>
      <c r="D1618" s="72">
        <v>14</v>
      </c>
      <c r="E1618" s="73" t="s">
        <v>2201</v>
      </c>
      <c r="F1618" s="72">
        <v>1</v>
      </c>
      <c r="G1618" s="72">
        <v>6</v>
      </c>
      <c r="H1618" s="72" t="s">
        <v>656</v>
      </c>
      <c r="I1618" s="74" t="s">
        <v>2295</v>
      </c>
    </row>
    <row r="1619" spans="1:9" ht="15.75" customHeight="1">
      <c r="D1619" s="70">
        <v>14</v>
      </c>
      <c r="E1619" s="71" t="s">
        <v>2201</v>
      </c>
      <c r="F1619" s="70">
        <v>2</v>
      </c>
      <c r="G1619" s="70" t="s">
        <v>656</v>
      </c>
      <c r="H1619" s="70" t="s">
        <v>656</v>
      </c>
      <c r="I1619" s="51" t="s">
        <v>2295</v>
      </c>
    </row>
    <row r="1620" spans="1:9" ht="15.75" customHeight="1">
      <c r="D1620" s="70">
        <v>14</v>
      </c>
      <c r="E1620" s="71" t="s">
        <v>2201</v>
      </c>
      <c r="F1620" s="70">
        <v>3</v>
      </c>
      <c r="G1620" s="70" t="s">
        <v>656</v>
      </c>
      <c r="H1620" s="70" t="s">
        <v>656</v>
      </c>
      <c r="I1620" s="51" t="s">
        <v>2296</v>
      </c>
    </row>
    <row r="1621" spans="1:9" ht="15.75" customHeight="1">
      <c r="D1621" s="70">
        <v>14</v>
      </c>
      <c r="E1621" s="71" t="s">
        <v>2201</v>
      </c>
      <c r="F1621" s="70">
        <v>4</v>
      </c>
      <c r="G1621" s="70" t="s">
        <v>656</v>
      </c>
      <c r="H1621" s="70" t="s">
        <v>656</v>
      </c>
      <c r="I1621" s="51" t="s">
        <v>2297</v>
      </c>
    </row>
    <row r="1622" spans="1:9" ht="15.75" customHeight="1">
      <c r="A1622" s="69"/>
      <c r="B1622" s="69"/>
      <c r="C1622" s="69"/>
      <c r="D1622" s="72">
        <v>74</v>
      </c>
      <c r="E1622" s="73" t="s">
        <v>2201</v>
      </c>
      <c r="F1622" s="72">
        <v>4</v>
      </c>
      <c r="G1622" s="72">
        <v>1</v>
      </c>
      <c r="H1622" s="72" t="s">
        <v>656</v>
      </c>
      <c r="I1622" s="74" t="s">
        <v>2298</v>
      </c>
    </row>
    <row r="1623" spans="1:9" ht="15.75" customHeight="1">
      <c r="A1623" s="69"/>
      <c r="B1623" s="69"/>
      <c r="C1623" s="69"/>
      <c r="D1623" s="72">
        <v>74</v>
      </c>
      <c r="E1623" s="73" t="s">
        <v>2201</v>
      </c>
      <c r="F1623" s="72">
        <v>4</v>
      </c>
      <c r="G1623" s="72">
        <v>2</v>
      </c>
      <c r="H1623" s="72" t="s">
        <v>656</v>
      </c>
      <c r="I1623" s="74" t="s">
        <v>2299</v>
      </c>
    </row>
    <row r="1624" spans="1:9" ht="15.75" customHeight="1">
      <c r="A1624" s="69"/>
      <c r="B1624" s="69"/>
      <c r="C1624" s="69"/>
      <c r="D1624" s="72">
        <v>74</v>
      </c>
      <c r="E1624" s="73" t="s">
        <v>2201</v>
      </c>
      <c r="F1624" s="72">
        <v>4</v>
      </c>
      <c r="G1624" s="72">
        <v>3</v>
      </c>
      <c r="H1624" s="72" t="s">
        <v>656</v>
      </c>
      <c r="I1624" s="74" t="s">
        <v>2300</v>
      </c>
    </row>
    <row r="1625" spans="1:9" ht="15.75" customHeight="1">
      <c r="D1625" s="70">
        <v>14</v>
      </c>
      <c r="E1625" s="71" t="s">
        <v>2201</v>
      </c>
      <c r="F1625" s="70">
        <v>5</v>
      </c>
      <c r="G1625" s="70" t="s">
        <v>656</v>
      </c>
      <c r="H1625" s="70" t="s">
        <v>656</v>
      </c>
      <c r="I1625" s="51" t="s">
        <v>2301</v>
      </c>
    </row>
    <row r="1626" spans="1:9" ht="15.75" customHeight="1">
      <c r="A1626" s="69"/>
      <c r="B1626" s="69"/>
      <c r="C1626" s="69"/>
      <c r="D1626" s="72">
        <v>14</v>
      </c>
      <c r="E1626" s="73" t="s">
        <v>2201</v>
      </c>
      <c r="F1626" s="72">
        <v>5</v>
      </c>
      <c r="G1626" s="72">
        <v>1</v>
      </c>
      <c r="H1626" s="72" t="s">
        <v>656</v>
      </c>
      <c r="I1626" s="74" t="s">
        <v>2302</v>
      </c>
    </row>
    <row r="1627" spans="1:9" ht="15.75" customHeight="1">
      <c r="A1627" s="69"/>
      <c r="B1627" s="69"/>
      <c r="C1627" s="69"/>
      <c r="D1627" s="72">
        <v>14</v>
      </c>
      <c r="E1627" s="73" t="s">
        <v>2201</v>
      </c>
      <c r="F1627" s="72">
        <v>5</v>
      </c>
      <c r="G1627" s="72">
        <v>2</v>
      </c>
      <c r="H1627" s="72" t="s">
        <v>656</v>
      </c>
      <c r="I1627" s="74" t="s">
        <v>2303</v>
      </c>
    </row>
    <row r="1628" spans="1:9" ht="15.75" customHeight="1">
      <c r="A1628" s="69"/>
      <c r="B1628" s="69"/>
      <c r="C1628" s="69"/>
      <c r="D1628" s="72">
        <v>14</v>
      </c>
      <c r="E1628" s="73" t="s">
        <v>2201</v>
      </c>
      <c r="F1628" s="72">
        <v>5</v>
      </c>
      <c r="G1628" s="72">
        <v>3</v>
      </c>
      <c r="H1628" s="72" t="s">
        <v>656</v>
      </c>
      <c r="I1628" s="74" t="s">
        <v>2304</v>
      </c>
    </row>
    <row r="1629" spans="1:9" ht="15.75" customHeight="1">
      <c r="A1629" s="69"/>
      <c r="B1629" s="69"/>
      <c r="C1629" s="69"/>
      <c r="D1629" s="72">
        <v>14</v>
      </c>
      <c r="E1629" s="73" t="s">
        <v>2201</v>
      </c>
      <c r="F1629" s="72">
        <v>5</v>
      </c>
      <c r="G1629" s="72">
        <v>4</v>
      </c>
      <c r="H1629" s="72" t="s">
        <v>656</v>
      </c>
      <c r="I1629" s="74" t="s">
        <v>2305</v>
      </c>
    </row>
    <row r="1630" spans="1:9" ht="15.75" customHeight="1">
      <c r="A1630" s="69"/>
      <c r="B1630" s="69"/>
      <c r="C1630" s="69"/>
      <c r="D1630" s="72">
        <v>14</v>
      </c>
      <c r="E1630" s="73" t="s">
        <v>2201</v>
      </c>
      <c r="F1630" s="72">
        <v>5</v>
      </c>
      <c r="G1630" s="72">
        <v>5</v>
      </c>
      <c r="H1630" s="72" t="s">
        <v>656</v>
      </c>
      <c r="I1630" s="74" t="s">
        <v>2306</v>
      </c>
    </row>
    <row r="1631" spans="1:9" ht="15.75" customHeight="1">
      <c r="A1631" s="69"/>
      <c r="B1631" s="69"/>
      <c r="C1631" s="69"/>
      <c r="D1631" s="72">
        <v>14</v>
      </c>
      <c r="E1631" s="73" t="s">
        <v>2201</v>
      </c>
      <c r="F1631" s="72">
        <v>5</v>
      </c>
      <c r="G1631" s="72">
        <v>6</v>
      </c>
      <c r="H1631" s="72" t="s">
        <v>656</v>
      </c>
      <c r="I1631" s="74" t="s">
        <v>2307</v>
      </c>
    </row>
    <row r="1632" spans="1:9" ht="15.75" customHeight="1">
      <c r="D1632" s="70">
        <v>14</v>
      </c>
      <c r="E1632" s="71" t="s">
        <v>2287</v>
      </c>
      <c r="F1632" s="70">
        <v>6</v>
      </c>
      <c r="G1632" s="70" t="s">
        <v>656</v>
      </c>
      <c r="H1632" s="70" t="s">
        <v>656</v>
      </c>
      <c r="I1632" s="51" t="s">
        <v>2308</v>
      </c>
    </row>
    <row r="1633" spans="3:9" ht="15.75" customHeight="1">
      <c r="D1633" s="72">
        <v>14</v>
      </c>
      <c r="E1633" s="73" t="s">
        <v>2287</v>
      </c>
      <c r="F1633" s="72">
        <v>6</v>
      </c>
      <c r="G1633" s="72">
        <v>1</v>
      </c>
      <c r="H1633" s="72" t="s">
        <v>656</v>
      </c>
      <c r="I1633" s="74" t="s">
        <v>2309</v>
      </c>
    </row>
    <row r="1634" spans="3:9" ht="15.75" customHeight="1">
      <c r="D1634" s="72">
        <v>14</v>
      </c>
      <c r="E1634" s="73" t="s">
        <v>2287</v>
      </c>
      <c r="F1634" s="72">
        <v>6</v>
      </c>
      <c r="G1634" s="72">
        <v>2</v>
      </c>
      <c r="H1634" s="72" t="s">
        <v>656</v>
      </c>
      <c r="I1634" s="74" t="s">
        <v>2310</v>
      </c>
    </row>
    <row r="1635" spans="3:9" ht="15.75" customHeight="1">
      <c r="D1635" s="72">
        <v>14</v>
      </c>
      <c r="E1635" s="73" t="s">
        <v>2287</v>
      </c>
      <c r="F1635" s="72">
        <v>6</v>
      </c>
      <c r="G1635" s="72">
        <v>3</v>
      </c>
      <c r="H1635" s="72" t="s">
        <v>656</v>
      </c>
      <c r="I1635" s="74" t="s">
        <v>2311</v>
      </c>
    </row>
    <row r="1636" spans="3:9" ht="15.75" customHeight="1">
      <c r="D1636" s="70">
        <v>14</v>
      </c>
      <c r="E1636" s="71" t="s">
        <v>2287</v>
      </c>
      <c r="F1636" s="70">
        <v>7</v>
      </c>
      <c r="G1636" s="70" t="s">
        <v>656</v>
      </c>
      <c r="H1636" s="70" t="s">
        <v>656</v>
      </c>
      <c r="I1636" s="51" t="s">
        <v>2312</v>
      </c>
    </row>
    <row r="1637" spans="3:9" ht="15.75" customHeight="1">
      <c r="D1637" s="72">
        <v>14</v>
      </c>
      <c r="E1637" s="73" t="s">
        <v>2287</v>
      </c>
      <c r="F1637" s="72">
        <v>7</v>
      </c>
      <c r="G1637" s="72">
        <v>1</v>
      </c>
      <c r="H1637" s="72" t="s">
        <v>656</v>
      </c>
      <c r="I1637" s="74" t="s">
        <v>2313</v>
      </c>
    </row>
    <row r="1638" spans="3:9" ht="15.75" customHeight="1">
      <c r="D1638" s="72">
        <v>14</v>
      </c>
      <c r="E1638" s="73" t="s">
        <v>2287</v>
      </c>
      <c r="F1638" s="72">
        <v>7</v>
      </c>
      <c r="G1638" s="72">
        <v>2</v>
      </c>
      <c r="H1638" s="72" t="s">
        <v>656</v>
      </c>
      <c r="I1638" s="74" t="s">
        <v>2314</v>
      </c>
    </row>
    <row r="1639" spans="3:9" ht="15.75" customHeight="1">
      <c r="D1639" s="72">
        <v>14</v>
      </c>
      <c r="E1639" s="73" t="s">
        <v>2287</v>
      </c>
      <c r="F1639" s="72">
        <v>7</v>
      </c>
      <c r="G1639" s="72">
        <v>3</v>
      </c>
      <c r="H1639" s="72" t="s">
        <v>656</v>
      </c>
      <c r="I1639" s="74" t="s">
        <v>2315</v>
      </c>
    </row>
    <row r="1640" spans="3:9" ht="15.75" customHeight="1">
      <c r="D1640" s="70">
        <v>14</v>
      </c>
      <c r="E1640" s="71" t="s">
        <v>2287</v>
      </c>
      <c r="F1640" s="70">
        <v>8</v>
      </c>
      <c r="G1640" s="70" t="s">
        <v>656</v>
      </c>
      <c r="H1640" s="70" t="s">
        <v>656</v>
      </c>
      <c r="I1640" s="51" t="s">
        <v>2316</v>
      </c>
    </row>
    <row r="1641" spans="3:9" ht="15.75" customHeight="1">
      <c r="D1641" s="72">
        <v>14</v>
      </c>
      <c r="E1641" s="73" t="s">
        <v>2287</v>
      </c>
      <c r="F1641" s="72">
        <v>8</v>
      </c>
      <c r="G1641" s="72">
        <v>1</v>
      </c>
      <c r="H1641" s="72" t="s">
        <v>656</v>
      </c>
      <c r="I1641" s="74" t="s">
        <v>2317</v>
      </c>
    </row>
    <row r="1642" spans="3:9" ht="15.75" customHeight="1">
      <c r="D1642" s="72">
        <v>14</v>
      </c>
      <c r="E1642" s="73" t="s">
        <v>2287</v>
      </c>
      <c r="F1642" s="72">
        <v>8</v>
      </c>
      <c r="G1642" s="72">
        <v>2</v>
      </c>
      <c r="H1642" s="72" t="s">
        <v>656</v>
      </c>
      <c r="I1642" s="74" t="s">
        <v>2318</v>
      </c>
    </row>
    <row r="1643" spans="3:9" ht="15.75" customHeight="1">
      <c r="D1643" s="72">
        <v>14</v>
      </c>
      <c r="E1643" s="73" t="s">
        <v>2287</v>
      </c>
      <c r="F1643" s="72">
        <v>8</v>
      </c>
      <c r="G1643" s="72">
        <v>1</v>
      </c>
      <c r="H1643" s="72" t="s">
        <v>656</v>
      </c>
      <c r="I1643" s="74" t="s">
        <v>2319</v>
      </c>
    </row>
    <row r="1644" spans="3:9" ht="15.75" customHeight="1">
      <c r="D1644" s="72">
        <v>14</v>
      </c>
      <c r="E1644" s="73" t="s">
        <v>2287</v>
      </c>
      <c r="F1644" s="72">
        <v>8</v>
      </c>
      <c r="G1644" s="72">
        <v>1</v>
      </c>
      <c r="H1644" s="72" t="s">
        <v>656</v>
      </c>
      <c r="I1644" s="74" t="s">
        <v>2320</v>
      </c>
    </row>
    <row r="1645" spans="3:9" ht="15.75" customHeight="1">
      <c r="C1645" s="62">
        <v>2</v>
      </c>
      <c r="D1645" s="63">
        <v>14</v>
      </c>
      <c r="E1645" s="64" t="s">
        <v>2201</v>
      </c>
      <c r="F1645" s="65">
        <v>6</v>
      </c>
      <c r="G1645" s="65" t="s">
        <v>656</v>
      </c>
      <c r="H1645" s="65" t="s">
        <v>656</v>
      </c>
      <c r="I1645" s="66" t="s">
        <v>2321</v>
      </c>
    </row>
    <row r="1646" spans="3:9" ht="15.75" customHeight="1">
      <c r="D1646" s="70">
        <v>14</v>
      </c>
      <c r="E1646" s="71" t="s">
        <v>2201</v>
      </c>
      <c r="F1646" s="71" t="s">
        <v>2322</v>
      </c>
      <c r="G1646" s="70">
        <v>6</v>
      </c>
      <c r="H1646" s="70" t="s">
        <v>656</v>
      </c>
      <c r="I1646" s="51" t="s">
        <v>2323</v>
      </c>
    </row>
    <row r="1647" spans="3:9" ht="15.75" customHeight="1">
      <c r="D1647" s="70">
        <v>14</v>
      </c>
      <c r="E1647" s="71" t="s">
        <v>2201</v>
      </c>
      <c r="F1647" s="71" t="s">
        <v>2322</v>
      </c>
      <c r="G1647" s="70">
        <v>6</v>
      </c>
      <c r="H1647" s="70" t="s">
        <v>656</v>
      </c>
      <c r="I1647" s="51" t="s">
        <v>2324</v>
      </c>
    </row>
    <row r="1648" spans="3:9" ht="15.75" customHeight="1">
      <c r="D1648" s="70">
        <v>14</v>
      </c>
      <c r="E1648" s="71" t="s">
        <v>2201</v>
      </c>
      <c r="F1648" s="71" t="s">
        <v>2322</v>
      </c>
      <c r="G1648" s="70">
        <v>6</v>
      </c>
      <c r="H1648" s="70" t="s">
        <v>656</v>
      </c>
      <c r="I1648" s="51" t="s">
        <v>2325</v>
      </c>
    </row>
    <row r="1649" spans="1:9" ht="15.75" customHeight="1">
      <c r="D1649" s="70">
        <v>14</v>
      </c>
      <c r="E1649" s="71" t="s">
        <v>2201</v>
      </c>
      <c r="F1649" s="71" t="s">
        <v>2322</v>
      </c>
      <c r="G1649" s="70">
        <v>6</v>
      </c>
      <c r="H1649" s="70" t="s">
        <v>656</v>
      </c>
      <c r="I1649" s="51" t="s">
        <v>2326</v>
      </c>
    </row>
    <row r="1650" spans="1:9" ht="15.75" customHeight="1">
      <c r="D1650" s="70">
        <v>14</v>
      </c>
      <c r="E1650" s="71" t="s">
        <v>2201</v>
      </c>
      <c r="F1650" s="71" t="s">
        <v>2322</v>
      </c>
      <c r="G1650" s="70">
        <v>6</v>
      </c>
      <c r="H1650" s="70" t="s">
        <v>656</v>
      </c>
      <c r="I1650" s="51" t="s">
        <v>2327</v>
      </c>
    </row>
    <row r="1651" spans="1:9" ht="15.75" customHeight="1">
      <c r="C1651" s="62">
        <v>2</v>
      </c>
      <c r="D1651" s="63">
        <v>14</v>
      </c>
      <c r="E1651" s="65" t="s">
        <v>2201</v>
      </c>
      <c r="F1651" s="64" t="s">
        <v>2328</v>
      </c>
      <c r="G1651" s="65" t="s">
        <v>656</v>
      </c>
      <c r="H1651" s="65" t="s">
        <v>656</v>
      </c>
      <c r="I1651" s="66" t="s">
        <v>2329</v>
      </c>
    </row>
    <row r="1652" spans="1:9" ht="15.75" customHeight="1">
      <c r="D1652" s="70">
        <v>14</v>
      </c>
      <c r="E1652" s="71" t="s">
        <v>2201</v>
      </c>
      <c r="F1652" s="70" t="s">
        <v>2328</v>
      </c>
      <c r="G1652" s="70">
        <v>1</v>
      </c>
      <c r="H1652" s="70" t="s">
        <v>656</v>
      </c>
      <c r="I1652" s="51" t="s">
        <v>2330</v>
      </c>
    </row>
    <row r="1653" spans="1:9" ht="15.75" customHeight="1">
      <c r="D1653" s="70">
        <v>14</v>
      </c>
      <c r="E1653" s="71" t="s">
        <v>2201</v>
      </c>
      <c r="F1653" s="70" t="s">
        <v>2328</v>
      </c>
      <c r="G1653" s="70">
        <v>2</v>
      </c>
      <c r="H1653" s="70" t="s">
        <v>656</v>
      </c>
      <c r="I1653" s="51" t="s">
        <v>2331</v>
      </c>
    </row>
    <row r="1654" spans="1:9" ht="15.75" customHeight="1">
      <c r="D1654" s="70">
        <v>14</v>
      </c>
      <c r="E1654" s="71" t="s">
        <v>2201</v>
      </c>
      <c r="F1654" s="70" t="s">
        <v>2328</v>
      </c>
      <c r="G1654" s="70">
        <v>3</v>
      </c>
      <c r="H1654" s="70" t="s">
        <v>656</v>
      </c>
      <c r="I1654" s="51" t="s">
        <v>2332</v>
      </c>
    </row>
    <row r="1655" spans="1:9" ht="15.75" customHeight="1">
      <c r="A1655" s="69"/>
      <c r="B1655" s="69"/>
      <c r="C1655" s="69"/>
      <c r="D1655" s="72">
        <v>14</v>
      </c>
      <c r="E1655" s="73" t="s">
        <v>2201</v>
      </c>
      <c r="F1655" s="72" t="s">
        <v>2328</v>
      </c>
      <c r="G1655" s="72">
        <v>3</v>
      </c>
      <c r="H1655" s="72" t="s">
        <v>656</v>
      </c>
      <c r="I1655" s="74" t="s">
        <v>2333</v>
      </c>
    </row>
    <row r="1656" spans="1:9" ht="15.75" customHeight="1">
      <c r="A1656" s="69"/>
      <c r="B1656" s="69"/>
      <c r="C1656" s="69"/>
      <c r="D1656" s="72">
        <v>14</v>
      </c>
      <c r="E1656" s="73" t="s">
        <v>2201</v>
      </c>
      <c r="F1656" s="72" t="s">
        <v>2328</v>
      </c>
      <c r="G1656" s="72">
        <v>3</v>
      </c>
      <c r="H1656" s="72" t="s">
        <v>656</v>
      </c>
      <c r="I1656" s="74" t="s">
        <v>2334</v>
      </c>
    </row>
    <row r="1657" spans="1:9" ht="15.75" customHeight="1">
      <c r="D1657" s="70">
        <v>14</v>
      </c>
      <c r="E1657" s="71" t="s">
        <v>2201</v>
      </c>
      <c r="F1657" s="70" t="s">
        <v>2328</v>
      </c>
      <c r="G1657" s="70">
        <v>4</v>
      </c>
      <c r="H1657" s="70" t="s">
        <v>656</v>
      </c>
      <c r="I1657" s="51" t="s">
        <v>2335</v>
      </c>
    </row>
    <row r="1658" spans="1:9" ht="15.75" customHeight="1">
      <c r="A1658" s="69"/>
      <c r="B1658" s="69"/>
      <c r="C1658" s="69"/>
      <c r="D1658" s="72">
        <v>14</v>
      </c>
      <c r="E1658" s="73" t="s">
        <v>2201</v>
      </c>
      <c r="F1658" s="72" t="s">
        <v>2328</v>
      </c>
      <c r="G1658" s="72">
        <v>4</v>
      </c>
      <c r="H1658" s="72">
        <v>1</v>
      </c>
      <c r="I1658" s="74" t="s">
        <v>2336</v>
      </c>
    </row>
    <row r="1659" spans="1:9" ht="15.75" customHeight="1">
      <c r="A1659" s="69"/>
      <c r="B1659" s="69"/>
      <c r="C1659" s="69"/>
      <c r="D1659" s="72">
        <v>14</v>
      </c>
      <c r="E1659" s="73" t="s">
        <v>2201</v>
      </c>
      <c r="F1659" s="72" t="s">
        <v>2328</v>
      </c>
      <c r="G1659" s="72">
        <v>4</v>
      </c>
      <c r="H1659" s="72">
        <v>2</v>
      </c>
      <c r="I1659" s="74" t="s">
        <v>2337</v>
      </c>
    </row>
    <row r="1660" spans="1:9" ht="15.75" customHeight="1">
      <c r="A1660" s="69"/>
      <c r="B1660" s="69"/>
      <c r="C1660" s="69"/>
      <c r="D1660" s="72">
        <v>14</v>
      </c>
      <c r="E1660" s="73" t="s">
        <v>2201</v>
      </c>
      <c r="F1660" s="72" t="s">
        <v>2328</v>
      </c>
      <c r="G1660" s="72">
        <v>4</v>
      </c>
      <c r="H1660" s="72">
        <v>3</v>
      </c>
      <c r="I1660" s="74" t="s">
        <v>2338</v>
      </c>
    </row>
    <row r="1661" spans="1:9" ht="15.75" customHeight="1">
      <c r="D1661" s="70">
        <v>14</v>
      </c>
      <c r="E1661" s="71" t="s">
        <v>2201</v>
      </c>
      <c r="F1661" s="70" t="s">
        <v>2328</v>
      </c>
      <c r="G1661" s="70">
        <v>5</v>
      </c>
      <c r="H1661" s="70" t="s">
        <v>656</v>
      </c>
      <c r="I1661" s="51" t="s">
        <v>2339</v>
      </c>
    </row>
    <row r="1662" spans="1:9" ht="15.75" customHeight="1">
      <c r="D1662" s="70">
        <v>14</v>
      </c>
      <c r="E1662" s="71" t="s">
        <v>2201</v>
      </c>
      <c r="F1662" s="70" t="s">
        <v>2328</v>
      </c>
      <c r="G1662" s="70">
        <v>6</v>
      </c>
      <c r="H1662" s="70" t="s">
        <v>656</v>
      </c>
      <c r="I1662" s="51" t="s">
        <v>2340</v>
      </c>
    </row>
    <row r="1663" spans="1:9" ht="15.75" customHeight="1">
      <c r="A1663" s="69"/>
      <c r="B1663" s="69"/>
      <c r="C1663" s="69"/>
      <c r="D1663" s="72">
        <v>14</v>
      </c>
      <c r="E1663" s="73" t="s">
        <v>2201</v>
      </c>
      <c r="F1663" s="72" t="s">
        <v>2328</v>
      </c>
      <c r="G1663" s="72">
        <v>6</v>
      </c>
      <c r="H1663" s="72">
        <v>1</v>
      </c>
      <c r="I1663" s="74" t="s">
        <v>2341</v>
      </c>
    </row>
    <row r="1664" spans="1:9" ht="15.75" customHeight="1">
      <c r="A1664" s="69"/>
      <c r="B1664" s="69"/>
      <c r="C1664" s="69"/>
      <c r="D1664" s="72">
        <v>14</v>
      </c>
      <c r="E1664" s="73" t="s">
        <v>2201</v>
      </c>
      <c r="F1664" s="72" t="s">
        <v>2328</v>
      </c>
      <c r="G1664" s="72">
        <v>6</v>
      </c>
      <c r="H1664" s="72">
        <v>2</v>
      </c>
      <c r="I1664" s="74" t="s">
        <v>2342</v>
      </c>
    </row>
    <row r="1665" spans="2:9" ht="15.75" customHeight="1">
      <c r="C1665" s="62">
        <v>2</v>
      </c>
      <c r="D1665" s="63">
        <v>14</v>
      </c>
      <c r="E1665" s="64" t="s">
        <v>2201</v>
      </c>
      <c r="F1665" s="65">
        <v>8</v>
      </c>
      <c r="G1665" s="65" t="s">
        <v>656</v>
      </c>
      <c r="H1665" s="65" t="s">
        <v>656</v>
      </c>
      <c r="I1665" s="66" t="s">
        <v>2343</v>
      </c>
    </row>
    <row r="1666" spans="2:9" ht="15.75" customHeight="1">
      <c r="D1666" s="70">
        <v>14</v>
      </c>
      <c r="E1666" s="71" t="s">
        <v>2201</v>
      </c>
      <c r="F1666" s="70">
        <v>8</v>
      </c>
      <c r="G1666" s="70">
        <v>1</v>
      </c>
      <c r="H1666" s="70" t="s">
        <v>656</v>
      </c>
      <c r="I1666" s="51" t="s">
        <v>2344</v>
      </c>
    </row>
    <row r="1667" spans="2:9" ht="15.75" customHeight="1">
      <c r="D1667" s="72">
        <v>14</v>
      </c>
      <c r="E1667" s="73" t="s">
        <v>2201</v>
      </c>
      <c r="F1667" s="72">
        <v>8</v>
      </c>
      <c r="G1667" s="72">
        <v>1</v>
      </c>
      <c r="H1667" s="72">
        <v>1</v>
      </c>
      <c r="I1667" s="74" t="s">
        <v>2345</v>
      </c>
    </row>
    <row r="1668" spans="2:9" ht="15.75" customHeight="1">
      <c r="D1668" s="72">
        <v>14</v>
      </c>
      <c r="E1668" s="73" t="s">
        <v>2201</v>
      </c>
      <c r="F1668" s="72">
        <v>8</v>
      </c>
      <c r="G1668" s="72">
        <v>1</v>
      </c>
      <c r="H1668" s="72">
        <v>2</v>
      </c>
      <c r="I1668" s="74" t="s">
        <v>2346</v>
      </c>
    </row>
    <row r="1669" spans="2:9" ht="15.75" customHeight="1">
      <c r="D1669" s="72">
        <v>14</v>
      </c>
      <c r="E1669" s="73" t="s">
        <v>2201</v>
      </c>
      <c r="F1669" s="72">
        <v>8</v>
      </c>
      <c r="G1669" s="72">
        <v>1</v>
      </c>
      <c r="H1669" s="72">
        <v>3</v>
      </c>
      <c r="I1669" s="74" t="s">
        <v>2347</v>
      </c>
    </row>
    <row r="1670" spans="2:9" ht="15.75" customHeight="1">
      <c r="D1670" s="72">
        <v>14</v>
      </c>
      <c r="E1670" s="73" t="s">
        <v>2201</v>
      </c>
      <c r="F1670" s="72">
        <v>8</v>
      </c>
      <c r="G1670" s="72">
        <v>1</v>
      </c>
      <c r="H1670" s="72">
        <v>4</v>
      </c>
      <c r="I1670" s="74" t="s">
        <v>2348</v>
      </c>
    </row>
    <row r="1671" spans="2:9" ht="15.75" customHeight="1">
      <c r="D1671" s="70">
        <v>14</v>
      </c>
      <c r="E1671" s="71" t="s">
        <v>2201</v>
      </c>
      <c r="F1671" s="70">
        <v>8</v>
      </c>
      <c r="G1671" s="70">
        <v>2</v>
      </c>
      <c r="H1671" s="70" t="s">
        <v>656</v>
      </c>
      <c r="I1671" s="51" t="s">
        <v>2349</v>
      </c>
    </row>
    <row r="1672" spans="2:9" ht="15.75" customHeight="1">
      <c r="D1672" s="72">
        <v>14</v>
      </c>
      <c r="E1672" s="73" t="s">
        <v>2201</v>
      </c>
      <c r="F1672" s="72">
        <v>8</v>
      </c>
      <c r="G1672" s="72">
        <v>2</v>
      </c>
      <c r="H1672" s="72">
        <v>1</v>
      </c>
      <c r="I1672" s="74" t="s">
        <v>2350</v>
      </c>
    </row>
    <row r="1673" spans="2:9" ht="15.75" customHeight="1">
      <c r="D1673" s="72">
        <v>14</v>
      </c>
      <c r="E1673" s="73" t="s">
        <v>2201</v>
      </c>
      <c r="F1673" s="72">
        <v>8</v>
      </c>
      <c r="G1673" s="72">
        <v>2</v>
      </c>
      <c r="H1673" s="72">
        <v>2</v>
      </c>
      <c r="I1673" s="74" t="s">
        <v>2351</v>
      </c>
    </row>
    <row r="1674" spans="2:9" ht="15.75" customHeight="1">
      <c r="D1674" s="70">
        <v>14</v>
      </c>
      <c r="E1674" s="71" t="s">
        <v>2201</v>
      </c>
      <c r="F1674" s="70">
        <v>8</v>
      </c>
      <c r="G1674" s="70">
        <v>3</v>
      </c>
      <c r="H1674" s="70" t="s">
        <v>656</v>
      </c>
      <c r="I1674" s="51" t="s">
        <v>2352</v>
      </c>
    </row>
    <row r="1675" spans="2:9" ht="15.75" customHeight="1">
      <c r="D1675" s="70">
        <v>14</v>
      </c>
      <c r="E1675" s="71" t="s">
        <v>2201</v>
      </c>
      <c r="F1675" s="70">
        <v>8</v>
      </c>
      <c r="G1675" s="70">
        <v>4</v>
      </c>
      <c r="H1675" s="70" t="s">
        <v>656</v>
      </c>
      <c r="I1675" s="51" t="s">
        <v>2353</v>
      </c>
    </row>
    <row r="1676" spans="2:9" ht="15.75" customHeight="1">
      <c r="D1676" s="70">
        <v>14</v>
      </c>
      <c r="E1676" s="71" t="s">
        <v>2201</v>
      </c>
      <c r="F1676" s="70">
        <v>8</v>
      </c>
      <c r="G1676" s="70">
        <v>5</v>
      </c>
      <c r="H1676" s="70" t="s">
        <v>656</v>
      </c>
      <c r="I1676" s="51" t="s">
        <v>2354</v>
      </c>
    </row>
    <row r="1677" spans="2:9" ht="15.75" customHeight="1">
      <c r="D1677" s="70">
        <v>14</v>
      </c>
      <c r="E1677" s="71" t="s">
        <v>2201</v>
      </c>
      <c r="F1677" s="70">
        <v>8</v>
      </c>
      <c r="G1677" s="70">
        <v>6</v>
      </c>
      <c r="H1677" s="70" t="s">
        <v>656</v>
      </c>
      <c r="I1677" s="51" t="s">
        <v>2355</v>
      </c>
    </row>
    <row r="1678" spans="2:9" ht="15.75" customHeight="1">
      <c r="B1678" s="59">
        <v>1</v>
      </c>
      <c r="C1678" s="59">
        <v>1</v>
      </c>
      <c r="D1678" s="60">
        <v>15</v>
      </c>
      <c r="E1678" s="57" t="s">
        <v>2356</v>
      </c>
      <c r="F1678" s="56"/>
      <c r="G1678" s="56"/>
      <c r="H1678" s="56"/>
      <c r="I1678" s="58" t="s">
        <v>2357</v>
      </c>
    </row>
    <row r="1679" spans="2:9" ht="15.75" customHeight="1">
      <c r="C1679" s="62">
        <v>2</v>
      </c>
      <c r="D1679" s="63">
        <v>15</v>
      </c>
      <c r="E1679" s="64" t="s">
        <v>2356</v>
      </c>
      <c r="F1679" s="65">
        <v>1</v>
      </c>
      <c r="G1679" s="65" t="s">
        <v>656</v>
      </c>
      <c r="H1679" s="65" t="s">
        <v>656</v>
      </c>
      <c r="I1679" s="66" t="s">
        <v>2358</v>
      </c>
    </row>
    <row r="1680" spans="2:9" ht="15.75" customHeight="1">
      <c r="D1680" s="70">
        <v>15</v>
      </c>
      <c r="E1680" s="71" t="s">
        <v>2356</v>
      </c>
      <c r="F1680" s="70">
        <v>1</v>
      </c>
      <c r="G1680" s="70">
        <v>1</v>
      </c>
      <c r="H1680" s="70" t="s">
        <v>656</v>
      </c>
      <c r="I1680" s="51" t="s">
        <v>2359</v>
      </c>
    </row>
    <row r="1681" spans="4:9" ht="15.75" customHeight="1">
      <c r="D1681" s="70">
        <v>15</v>
      </c>
      <c r="E1681" s="71" t="s">
        <v>2356</v>
      </c>
      <c r="F1681" s="70">
        <v>1</v>
      </c>
      <c r="G1681" s="70">
        <v>2</v>
      </c>
      <c r="H1681" s="70" t="s">
        <v>656</v>
      </c>
      <c r="I1681" s="51" t="s">
        <v>2360</v>
      </c>
    </row>
    <row r="1682" spans="4:9" ht="15.75" customHeight="1">
      <c r="D1682" s="70">
        <v>15</v>
      </c>
      <c r="E1682" s="71" t="s">
        <v>2356</v>
      </c>
      <c r="F1682" s="70">
        <v>1</v>
      </c>
      <c r="G1682" s="70">
        <v>3</v>
      </c>
      <c r="H1682" s="70" t="s">
        <v>656</v>
      </c>
      <c r="I1682" s="51" t="s">
        <v>2361</v>
      </c>
    </row>
    <row r="1683" spans="4:9" ht="15.75" customHeight="1">
      <c r="D1683" s="70">
        <v>15</v>
      </c>
      <c r="E1683" s="71" t="s">
        <v>2356</v>
      </c>
      <c r="F1683" s="70">
        <v>1</v>
      </c>
      <c r="G1683" s="70">
        <v>4</v>
      </c>
      <c r="H1683" s="70" t="s">
        <v>656</v>
      </c>
      <c r="I1683" s="51" t="s">
        <v>2362</v>
      </c>
    </row>
    <row r="1684" spans="4:9" ht="15.75" customHeight="1">
      <c r="D1684" s="70">
        <v>15</v>
      </c>
      <c r="E1684" s="71" t="s">
        <v>2356</v>
      </c>
      <c r="F1684" s="70">
        <v>1</v>
      </c>
      <c r="G1684" s="70">
        <v>5</v>
      </c>
      <c r="H1684" s="70" t="s">
        <v>656</v>
      </c>
      <c r="I1684" s="51" t="s">
        <v>2363</v>
      </c>
    </row>
    <row r="1685" spans="4:9" ht="15.75" customHeight="1">
      <c r="D1685" s="70">
        <v>15</v>
      </c>
      <c r="E1685" s="71" t="s">
        <v>2356</v>
      </c>
      <c r="F1685" s="70">
        <v>1</v>
      </c>
      <c r="G1685" s="70">
        <v>6</v>
      </c>
      <c r="H1685" s="70" t="s">
        <v>656</v>
      </c>
      <c r="I1685" s="51" t="s">
        <v>2364</v>
      </c>
    </row>
    <row r="1686" spans="4:9" ht="15.75" customHeight="1">
      <c r="D1686" s="70">
        <v>15</v>
      </c>
      <c r="E1686" s="71" t="s">
        <v>2356</v>
      </c>
      <c r="F1686" s="70">
        <v>1</v>
      </c>
      <c r="G1686" s="70">
        <v>7</v>
      </c>
      <c r="H1686" s="70" t="s">
        <v>656</v>
      </c>
      <c r="I1686" s="51" t="s">
        <v>2365</v>
      </c>
    </row>
    <row r="1687" spans="4:9" ht="15.75" customHeight="1">
      <c r="D1687" s="70">
        <v>15</v>
      </c>
      <c r="E1687" s="71" t="s">
        <v>2356</v>
      </c>
      <c r="F1687" s="70">
        <v>1</v>
      </c>
      <c r="G1687" s="70">
        <v>8</v>
      </c>
      <c r="H1687" s="70" t="s">
        <v>656</v>
      </c>
      <c r="I1687" s="51" t="s">
        <v>2366</v>
      </c>
    </row>
    <row r="1688" spans="4:9" ht="15.75" customHeight="1">
      <c r="D1688" s="70">
        <v>15</v>
      </c>
      <c r="E1688" s="71" t="s">
        <v>2356</v>
      </c>
      <c r="F1688" s="70">
        <v>1</v>
      </c>
      <c r="G1688" s="70">
        <v>9</v>
      </c>
      <c r="H1688" s="70" t="s">
        <v>656</v>
      </c>
      <c r="I1688" s="51" t="s">
        <v>2367</v>
      </c>
    </row>
    <row r="1689" spans="4:9" ht="15.75" customHeight="1">
      <c r="D1689" s="70">
        <v>15</v>
      </c>
      <c r="E1689" s="71" t="s">
        <v>2356</v>
      </c>
      <c r="F1689" s="70">
        <v>1</v>
      </c>
      <c r="G1689" s="70" t="s">
        <v>770</v>
      </c>
      <c r="H1689" s="70" t="s">
        <v>656</v>
      </c>
      <c r="I1689" s="51" t="s">
        <v>2368</v>
      </c>
    </row>
    <row r="1690" spans="4:9" ht="15.75" customHeight="1">
      <c r="D1690" s="70">
        <v>15</v>
      </c>
      <c r="E1690" s="71" t="s">
        <v>2356</v>
      </c>
      <c r="F1690" s="70">
        <v>1</v>
      </c>
      <c r="G1690" s="70" t="s">
        <v>772</v>
      </c>
      <c r="H1690" s="70" t="s">
        <v>656</v>
      </c>
      <c r="I1690" s="51" t="s">
        <v>2369</v>
      </c>
    </row>
    <row r="1691" spans="4:9" ht="15.75" customHeight="1">
      <c r="D1691" s="70">
        <v>15</v>
      </c>
      <c r="E1691" s="71" t="s">
        <v>2356</v>
      </c>
      <c r="F1691" s="70">
        <v>1</v>
      </c>
      <c r="G1691" s="70" t="s">
        <v>774</v>
      </c>
      <c r="H1691" s="70" t="s">
        <v>656</v>
      </c>
      <c r="I1691" s="51" t="s">
        <v>2370</v>
      </c>
    </row>
    <row r="1692" spans="4:9" ht="15.75" customHeight="1">
      <c r="D1692" s="70">
        <v>15</v>
      </c>
      <c r="E1692" s="71" t="s">
        <v>2356</v>
      </c>
      <c r="F1692" s="70">
        <v>1</v>
      </c>
      <c r="G1692" s="70" t="s">
        <v>776</v>
      </c>
      <c r="H1692" s="70" t="s">
        <v>656</v>
      </c>
      <c r="I1692" s="51" t="s">
        <v>2371</v>
      </c>
    </row>
    <row r="1693" spans="4:9" ht="15.75" customHeight="1">
      <c r="D1693" s="70">
        <v>15</v>
      </c>
      <c r="E1693" s="71" t="s">
        <v>2356</v>
      </c>
      <c r="F1693" s="70">
        <v>1</v>
      </c>
      <c r="G1693" s="70" t="s">
        <v>778</v>
      </c>
      <c r="H1693" s="70" t="s">
        <v>656</v>
      </c>
      <c r="I1693" s="51" t="s">
        <v>2372</v>
      </c>
    </row>
    <row r="1694" spans="4:9" ht="15.75" customHeight="1">
      <c r="D1694" s="70">
        <v>15</v>
      </c>
      <c r="E1694" s="71" t="s">
        <v>2356</v>
      </c>
      <c r="F1694" s="70">
        <v>1</v>
      </c>
      <c r="G1694" s="70" t="s">
        <v>780</v>
      </c>
      <c r="H1694" s="70" t="s">
        <v>656</v>
      </c>
      <c r="I1694" s="51" t="s">
        <v>2373</v>
      </c>
    </row>
    <row r="1695" spans="4:9" ht="15.75" customHeight="1">
      <c r="D1695" s="70">
        <v>15</v>
      </c>
      <c r="E1695" s="71" t="s">
        <v>2356</v>
      </c>
      <c r="F1695" s="70">
        <v>1</v>
      </c>
      <c r="G1695" s="70" t="s">
        <v>1118</v>
      </c>
      <c r="H1695" s="70" t="s">
        <v>656</v>
      </c>
      <c r="I1695" s="51" t="s">
        <v>2374</v>
      </c>
    </row>
    <row r="1696" spans="4:9" ht="15.75" customHeight="1">
      <c r="D1696" s="70">
        <v>15</v>
      </c>
      <c r="E1696" s="71" t="s">
        <v>2356</v>
      </c>
      <c r="F1696" s="70">
        <v>1</v>
      </c>
      <c r="G1696" s="70" t="s">
        <v>1120</v>
      </c>
      <c r="H1696" s="70" t="s">
        <v>656</v>
      </c>
      <c r="I1696" s="51" t="s">
        <v>2375</v>
      </c>
    </row>
    <row r="1697" spans="2:9" ht="15.75" customHeight="1">
      <c r="D1697" s="70">
        <v>15</v>
      </c>
      <c r="E1697" s="71" t="s">
        <v>2356</v>
      </c>
      <c r="F1697" s="70">
        <v>1</v>
      </c>
      <c r="G1697" s="70" t="s">
        <v>1125</v>
      </c>
      <c r="H1697" s="70" t="s">
        <v>656</v>
      </c>
      <c r="I1697" s="51" t="s">
        <v>2376</v>
      </c>
    </row>
    <row r="1698" spans="2:9" ht="15.75" customHeight="1">
      <c r="D1698" s="70">
        <v>15</v>
      </c>
      <c r="E1698" s="71" t="s">
        <v>2356</v>
      </c>
      <c r="F1698" s="70">
        <v>1</v>
      </c>
      <c r="G1698" s="70" t="s">
        <v>1126</v>
      </c>
      <c r="H1698" s="70" t="s">
        <v>656</v>
      </c>
      <c r="I1698" s="51" t="s">
        <v>2377</v>
      </c>
    </row>
    <row r="1699" spans="2:9" ht="15.75" customHeight="1">
      <c r="D1699" s="70">
        <v>15</v>
      </c>
      <c r="E1699" s="71" t="s">
        <v>2356</v>
      </c>
      <c r="F1699" s="70">
        <v>1</v>
      </c>
      <c r="G1699" s="70" t="s">
        <v>2378</v>
      </c>
      <c r="H1699" s="70" t="s">
        <v>656</v>
      </c>
      <c r="I1699" s="51" t="s">
        <v>2379</v>
      </c>
    </row>
    <row r="1700" spans="2:9" ht="15.75" customHeight="1">
      <c r="D1700" s="70">
        <v>15</v>
      </c>
      <c r="E1700" s="71" t="s">
        <v>2356</v>
      </c>
      <c r="F1700" s="70">
        <v>1</v>
      </c>
      <c r="G1700" s="70" t="s">
        <v>2380</v>
      </c>
      <c r="H1700" s="70" t="s">
        <v>656</v>
      </c>
      <c r="I1700" s="51" t="s">
        <v>2381</v>
      </c>
    </row>
    <row r="1701" spans="2:9" ht="15.75" customHeight="1">
      <c r="C1701" s="62">
        <v>2</v>
      </c>
      <c r="D1701" s="63">
        <v>15</v>
      </c>
      <c r="E1701" s="64" t="s">
        <v>2356</v>
      </c>
      <c r="F1701" s="65">
        <v>1</v>
      </c>
      <c r="G1701" s="65" t="s">
        <v>656</v>
      </c>
      <c r="H1701" s="65" t="s">
        <v>656</v>
      </c>
      <c r="I1701" s="66" t="s">
        <v>2382</v>
      </c>
    </row>
    <row r="1702" spans="2:9" ht="15.75" customHeight="1">
      <c r="D1702" s="70">
        <v>15</v>
      </c>
      <c r="E1702" s="71" t="s">
        <v>2356</v>
      </c>
      <c r="F1702" s="70">
        <v>2</v>
      </c>
      <c r="G1702" s="70">
        <v>1</v>
      </c>
      <c r="H1702" s="70" t="s">
        <v>656</v>
      </c>
      <c r="I1702" s="52" t="s">
        <v>2383</v>
      </c>
    </row>
    <row r="1703" spans="2:9" ht="15.75" customHeight="1">
      <c r="D1703" s="70">
        <v>15</v>
      </c>
      <c r="E1703" s="71" t="s">
        <v>2356</v>
      </c>
      <c r="F1703" s="70">
        <v>2</v>
      </c>
      <c r="G1703" s="70">
        <v>2</v>
      </c>
      <c r="H1703" s="70" t="s">
        <v>656</v>
      </c>
      <c r="I1703" s="52" t="s">
        <v>2384</v>
      </c>
    </row>
    <row r="1704" spans="2:9" ht="15.75" customHeight="1">
      <c r="D1704" s="70">
        <v>15</v>
      </c>
      <c r="E1704" s="71" t="s">
        <v>2356</v>
      </c>
      <c r="F1704" s="70">
        <v>2</v>
      </c>
      <c r="G1704" s="70">
        <v>3</v>
      </c>
      <c r="H1704" s="70" t="s">
        <v>656</v>
      </c>
      <c r="I1704" s="52" t="s">
        <v>2385</v>
      </c>
    </row>
    <row r="1705" spans="2:9" ht="15.75" customHeight="1">
      <c r="D1705" s="70">
        <v>15</v>
      </c>
      <c r="E1705" s="71" t="s">
        <v>2356</v>
      </c>
      <c r="F1705" s="70">
        <v>2</v>
      </c>
      <c r="G1705" s="70">
        <v>4</v>
      </c>
      <c r="H1705" s="70" t="s">
        <v>656</v>
      </c>
      <c r="I1705" s="52" t="s">
        <v>2386</v>
      </c>
    </row>
    <row r="1706" spans="2:9" ht="15.75" customHeight="1">
      <c r="D1706" s="70">
        <v>15</v>
      </c>
      <c r="E1706" s="71" t="s">
        <v>2356</v>
      </c>
      <c r="F1706" s="70">
        <v>2</v>
      </c>
      <c r="G1706" s="70">
        <v>5</v>
      </c>
      <c r="H1706" s="70" t="s">
        <v>656</v>
      </c>
      <c r="I1706" s="52" t="s">
        <v>2387</v>
      </c>
    </row>
    <row r="1707" spans="2:9" ht="15.75" customHeight="1">
      <c r="D1707" s="70">
        <v>15</v>
      </c>
      <c r="E1707" s="71" t="s">
        <v>2356</v>
      </c>
      <c r="F1707" s="70">
        <v>2</v>
      </c>
      <c r="G1707" s="70">
        <v>6</v>
      </c>
      <c r="H1707" s="70" t="s">
        <v>656</v>
      </c>
      <c r="I1707" s="52" t="s">
        <v>2388</v>
      </c>
    </row>
    <row r="1708" spans="2:9" ht="15.75" customHeight="1">
      <c r="B1708" s="59">
        <v>1</v>
      </c>
      <c r="C1708" s="59">
        <v>1</v>
      </c>
      <c r="D1708" s="60">
        <v>16</v>
      </c>
      <c r="E1708" s="57" t="s">
        <v>2389</v>
      </c>
      <c r="F1708" s="56"/>
      <c r="G1708" s="56"/>
      <c r="H1708" s="56"/>
      <c r="I1708" s="58" t="s">
        <v>2390</v>
      </c>
    </row>
    <row r="1709" spans="2:9" ht="15.75" customHeight="1">
      <c r="C1709" s="62">
        <v>2</v>
      </c>
      <c r="D1709" s="63">
        <v>16</v>
      </c>
      <c r="E1709" s="64" t="s">
        <v>2389</v>
      </c>
      <c r="F1709" s="65" t="s">
        <v>904</v>
      </c>
      <c r="G1709" s="65" t="s">
        <v>656</v>
      </c>
      <c r="H1709" s="65" t="s">
        <v>656</v>
      </c>
      <c r="I1709" s="66" t="s">
        <v>2391</v>
      </c>
    </row>
    <row r="1710" spans="2:9" ht="15.75" customHeight="1">
      <c r="D1710" s="70">
        <v>16</v>
      </c>
      <c r="E1710" s="71" t="s">
        <v>2389</v>
      </c>
      <c r="F1710" s="70" t="s">
        <v>904</v>
      </c>
      <c r="G1710" s="70">
        <v>1</v>
      </c>
      <c r="H1710" s="70" t="s">
        <v>656</v>
      </c>
      <c r="I1710" s="51" t="s">
        <v>2392</v>
      </c>
    </row>
    <row r="1711" spans="2:9" ht="15.75" customHeight="1">
      <c r="D1711" s="70">
        <v>16</v>
      </c>
      <c r="E1711" s="71" t="s">
        <v>2389</v>
      </c>
      <c r="F1711" s="70" t="s">
        <v>904</v>
      </c>
      <c r="G1711" s="70">
        <v>2</v>
      </c>
      <c r="H1711" s="70" t="s">
        <v>656</v>
      </c>
      <c r="I1711" s="51" t="s">
        <v>2393</v>
      </c>
    </row>
    <row r="1712" spans="2:9" ht="15.75" customHeight="1">
      <c r="D1712" s="70">
        <v>16</v>
      </c>
      <c r="E1712" s="71" t="s">
        <v>2389</v>
      </c>
      <c r="F1712" s="70" t="s">
        <v>904</v>
      </c>
      <c r="G1712" s="70">
        <v>3</v>
      </c>
      <c r="H1712" s="70" t="s">
        <v>656</v>
      </c>
      <c r="I1712" s="51" t="s">
        <v>2394</v>
      </c>
    </row>
    <row r="1713" spans="3:9" ht="15.75" customHeight="1">
      <c r="D1713" s="72">
        <v>16</v>
      </c>
      <c r="E1713" s="73" t="s">
        <v>2389</v>
      </c>
      <c r="F1713" s="72" t="s">
        <v>904</v>
      </c>
      <c r="G1713" s="72">
        <v>3</v>
      </c>
      <c r="H1713" s="72">
        <v>1</v>
      </c>
      <c r="I1713" s="74" t="s">
        <v>2395</v>
      </c>
    </row>
    <row r="1714" spans="3:9" ht="15.75" customHeight="1">
      <c r="D1714" s="72">
        <v>16</v>
      </c>
      <c r="E1714" s="73" t="s">
        <v>2389</v>
      </c>
      <c r="F1714" s="72" t="s">
        <v>904</v>
      </c>
      <c r="G1714" s="72">
        <v>3</v>
      </c>
      <c r="H1714" s="72">
        <v>2</v>
      </c>
      <c r="I1714" s="74" t="s">
        <v>2396</v>
      </c>
    </row>
    <row r="1715" spans="3:9" ht="15.75" customHeight="1">
      <c r="D1715" s="72">
        <v>16</v>
      </c>
      <c r="E1715" s="73" t="s">
        <v>2389</v>
      </c>
      <c r="F1715" s="72" t="s">
        <v>904</v>
      </c>
      <c r="G1715" s="72">
        <v>3</v>
      </c>
      <c r="H1715" s="72">
        <v>3</v>
      </c>
      <c r="I1715" s="74" t="s">
        <v>2397</v>
      </c>
    </row>
    <row r="1716" spans="3:9" ht="15.75" customHeight="1">
      <c r="D1716" s="72">
        <v>16</v>
      </c>
      <c r="E1716" s="73" t="s">
        <v>2389</v>
      </c>
      <c r="F1716" s="72" t="s">
        <v>904</v>
      </c>
      <c r="G1716" s="72">
        <v>3</v>
      </c>
      <c r="H1716" s="72">
        <v>4</v>
      </c>
      <c r="I1716" s="74" t="s">
        <v>2398</v>
      </c>
    </row>
    <row r="1717" spans="3:9" ht="15.75" customHeight="1">
      <c r="D1717" s="72">
        <v>16</v>
      </c>
      <c r="E1717" s="73" t="s">
        <v>2389</v>
      </c>
      <c r="F1717" s="72" t="s">
        <v>904</v>
      </c>
      <c r="G1717" s="72">
        <v>3</v>
      </c>
      <c r="H1717" s="72">
        <v>5</v>
      </c>
      <c r="I1717" s="74" t="s">
        <v>2399</v>
      </c>
    </row>
    <row r="1718" spans="3:9" ht="15.75" customHeight="1">
      <c r="D1718" s="70">
        <v>16</v>
      </c>
      <c r="E1718" s="71" t="s">
        <v>2389</v>
      </c>
      <c r="F1718" s="70" t="s">
        <v>904</v>
      </c>
      <c r="G1718" s="70">
        <v>4</v>
      </c>
      <c r="H1718" s="70" t="s">
        <v>656</v>
      </c>
      <c r="I1718" s="51" t="s">
        <v>2400</v>
      </c>
    </row>
    <row r="1719" spans="3:9" ht="15.75" customHeight="1">
      <c r="D1719" s="72">
        <v>16</v>
      </c>
      <c r="E1719" s="73" t="s">
        <v>2389</v>
      </c>
      <c r="F1719" s="72" t="s">
        <v>904</v>
      </c>
      <c r="G1719" s="72">
        <v>4</v>
      </c>
      <c r="H1719" s="72">
        <v>1</v>
      </c>
      <c r="I1719" s="74" t="s">
        <v>2401</v>
      </c>
    </row>
    <row r="1720" spans="3:9" ht="15.75" customHeight="1">
      <c r="D1720" s="72">
        <v>16</v>
      </c>
      <c r="E1720" s="73" t="s">
        <v>2389</v>
      </c>
      <c r="F1720" s="72" t="s">
        <v>904</v>
      </c>
      <c r="G1720" s="72">
        <v>4</v>
      </c>
      <c r="H1720" s="72">
        <v>2</v>
      </c>
      <c r="I1720" s="74" t="s">
        <v>2402</v>
      </c>
    </row>
    <row r="1721" spans="3:9" ht="15.75" customHeight="1">
      <c r="D1721" s="72">
        <v>16</v>
      </c>
      <c r="E1721" s="73" t="s">
        <v>2389</v>
      </c>
      <c r="F1721" s="72" t="s">
        <v>904</v>
      </c>
      <c r="G1721" s="72">
        <v>4</v>
      </c>
      <c r="H1721" s="72">
        <v>3</v>
      </c>
      <c r="I1721" s="74" t="s">
        <v>2403</v>
      </c>
    </row>
    <row r="1722" spans="3:9" ht="15.75" customHeight="1">
      <c r="D1722" s="72">
        <v>16</v>
      </c>
      <c r="E1722" s="73" t="s">
        <v>2389</v>
      </c>
      <c r="F1722" s="72" t="s">
        <v>904</v>
      </c>
      <c r="G1722" s="72">
        <v>4</v>
      </c>
      <c r="H1722" s="72">
        <v>4</v>
      </c>
      <c r="I1722" s="74" t="s">
        <v>2404</v>
      </c>
    </row>
    <row r="1723" spans="3:9" ht="15.75" customHeight="1">
      <c r="D1723" s="72">
        <v>16</v>
      </c>
      <c r="E1723" s="73" t="s">
        <v>2389</v>
      </c>
      <c r="F1723" s="72" t="s">
        <v>904</v>
      </c>
      <c r="G1723" s="72">
        <v>4</v>
      </c>
      <c r="H1723" s="72">
        <v>5</v>
      </c>
      <c r="I1723" s="74" t="s">
        <v>2405</v>
      </c>
    </row>
    <row r="1724" spans="3:9" ht="15.75" customHeight="1">
      <c r="D1724" s="72">
        <v>16</v>
      </c>
      <c r="E1724" s="73" t="s">
        <v>2389</v>
      </c>
      <c r="F1724" s="72" t="s">
        <v>904</v>
      </c>
      <c r="G1724" s="72">
        <v>4</v>
      </c>
      <c r="H1724" s="72">
        <v>6</v>
      </c>
      <c r="I1724" s="74" t="s">
        <v>2406</v>
      </c>
    </row>
    <row r="1725" spans="3:9" ht="15.75" customHeight="1">
      <c r="D1725" s="72">
        <v>16</v>
      </c>
      <c r="E1725" s="73" t="s">
        <v>2389</v>
      </c>
      <c r="F1725" s="72" t="s">
        <v>904</v>
      </c>
      <c r="G1725" s="72">
        <v>4</v>
      </c>
      <c r="H1725" s="72">
        <v>7</v>
      </c>
      <c r="I1725" s="74" t="s">
        <v>2407</v>
      </c>
    </row>
    <row r="1726" spans="3:9" ht="15.75" customHeight="1">
      <c r="C1726" s="62">
        <v>2</v>
      </c>
      <c r="D1726" s="63">
        <v>16</v>
      </c>
      <c r="E1726" s="64" t="s">
        <v>2389</v>
      </c>
      <c r="F1726" s="65" t="s">
        <v>1018</v>
      </c>
      <c r="G1726" s="65" t="s">
        <v>656</v>
      </c>
      <c r="H1726" s="65" t="s">
        <v>656</v>
      </c>
      <c r="I1726" s="66" t="s">
        <v>2408</v>
      </c>
    </row>
    <row r="1727" spans="3:9" ht="15.75" customHeight="1">
      <c r="D1727" s="70">
        <v>16</v>
      </c>
      <c r="E1727" s="71" t="s">
        <v>2389</v>
      </c>
      <c r="F1727" s="70" t="s">
        <v>1018</v>
      </c>
      <c r="G1727" s="70">
        <v>1</v>
      </c>
      <c r="H1727" s="70" t="s">
        <v>656</v>
      </c>
      <c r="I1727" s="51" t="s">
        <v>2409</v>
      </c>
    </row>
    <row r="1728" spans="3:9" ht="15.75" customHeight="1">
      <c r="D1728" s="70">
        <v>16</v>
      </c>
      <c r="E1728" s="71" t="s">
        <v>2389</v>
      </c>
      <c r="F1728" s="70" t="s">
        <v>1018</v>
      </c>
      <c r="G1728" s="70">
        <v>2</v>
      </c>
      <c r="H1728" s="70" t="s">
        <v>656</v>
      </c>
      <c r="I1728" s="51" t="s">
        <v>2410</v>
      </c>
    </row>
    <row r="1729" spans="4:9" ht="15.75" customHeight="1">
      <c r="D1729" s="72">
        <v>16</v>
      </c>
      <c r="E1729" s="73" t="s">
        <v>2389</v>
      </c>
      <c r="F1729" s="72" t="s">
        <v>1018</v>
      </c>
      <c r="G1729" s="72">
        <v>2</v>
      </c>
      <c r="H1729" s="72">
        <v>1</v>
      </c>
      <c r="I1729" s="74" t="s">
        <v>2411</v>
      </c>
    </row>
    <row r="1730" spans="4:9" ht="15.75" customHeight="1">
      <c r="D1730" s="72">
        <v>16</v>
      </c>
      <c r="E1730" s="73" t="s">
        <v>2389</v>
      </c>
      <c r="F1730" s="72" t="s">
        <v>1018</v>
      </c>
      <c r="G1730" s="72">
        <v>2</v>
      </c>
      <c r="H1730" s="72">
        <v>2</v>
      </c>
      <c r="I1730" s="74" t="s">
        <v>2412</v>
      </c>
    </row>
    <row r="1731" spans="4:9" ht="15.75" customHeight="1">
      <c r="D1731" s="72">
        <v>16</v>
      </c>
      <c r="E1731" s="73" t="s">
        <v>2389</v>
      </c>
      <c r="F1731" s="72" t="s">
        <v>1018</v>
      </c>
      <c r="G1731" s="72">
        <v>2</v>
      </c>
      <c r="H1731" s="72">
        <v>3</v>
      </c>
      <c r="I1731" s="74" t="s">
        <v>2413</v>
      </c>
    </row>
    <row r="1732" spans="4:9" ht="15.75" customHeight="1">
      <c r="D1732" s="72">
        <v>16</v>
      </c>
      <c r="E1732" s="73" t="s">
        <v>2389</v>
      </c>
      <c r="F1732" s="72" t="s">
        <v>1018</v>
      </c>
      <c r="G1732" s="72">
        <v>2</v>
      </c>
      <c r="H1732" s="72">
        <v>4</v>
      </c>
      <c r="I1732" s="74" t="s">
        <v>2414</v>
      </c>
    </row>
    <row r="1733" spans="4:9" ht="15.75" customHeight="1">
      <c r="D1733" s="72">
        <v>16</v>
      </c>
      <c r="E1733" s="73" t="s">
        <v>2389</v>
      </c>
      <c r="F1733" s="72" t="s">
        <v>1018</v>
      </c>
      <c r="G1733" s="72">
        <v>2</v>
      </c>
      <c r="H1733" s="72">
        <v>5</v>
      </c>
      <c r="I1733" s="74" t="s">
        <v>2415</v>
      </c>
    </row>
    <row r="1734" spans="4:9" ht="15.75" customHeight="1">
      <c r="D1734" s="70">
        <v>16</v>
      </c>
      <c r="E1734" s="71" t="s">
        <v>2389</v>
      </c>
      <c r="F1734" s="70" t="s">
        <v>1018</v>
      </c>
      <c r="G1734" s="70">
        <v>3</v>
      </c>
      <c r="H1734" s="70" t="s">
        <v>656</v>
      </c>
      <c r="I1734" s="51" t="s">
        <v>2416</v>
      </c>
    </row>
    <row r="1735" spans="4:9" ht="15.75" customHeight="1">
      <c r="D1735" s="72">
        <v>16</v>
      </c>
      <c r="E1735" s="73" t="s">
        <v>2389</v>
      </c>
      <c r="F1735" s="72" t="s">
        <v>1018</v>
      </c>
      <c r="G1735" s="72">
        <v>3</v>
      </c>
      <c r="H1735" s="72">
        <v>1</v>
      </c>
      <c r="I1735" s="74" t="s">
        <v>2417</v>
      </c>
    </row>
    <row r="1736" spans="4:9" ht="15.75" customHeight="1">
      <c r="D1736" s="72">
        <v>16</v>
      </c>
      <c r="E1736" s="73" t="s">
        <v>2389</v>
      </c>
      <c r="F1736" s="72" t="s">
        <v>1018</v>
      </c>
      <c r="G1736" s="72">
        <v>3</v>
      </c>
      <c r="H1736" s="72">
        <v>2</v>
      </c>
      <c r="I1736" s="74" t="s">
        <v>2418</v>
      </c>
    </row>
    <row r="1737" spans="4:9" ht="15.75" customHeight="1">
      <c r="D1737" s="72">
        <v>16</v>
      </c>
      <c r="E1737" s="73" t="s">
        <v>2389</v>
      </c>
      <c r="F1737" s="72" t="s">
        <v>1018</v>
      </c>
      <c r="G1737" s="72">
        <v>3</v>
      </c>
      <c r="H1737" s="72">
        <v>3</v>
      </c>
      <c r="I1737" s="74" t="s">
        <v>2419</v>
      </c>
    </row>
    <row r="1738" spans="4:9" ht="15.75" customHeight="1">
      <c r="D1738" s="72">
        <v>16</v>
      </c>
      <c r="E1738" s="73" t="s">
        <v>2389</v>
      </c>
      <c r="F1738" s="72" t="s">
        <v>1018</v>
      </c>
      <c r="G1738" s="72">
        <v>3</v>
      </c>
      <c r="H1738" s="72">
        <v>4</v>
      </c>
      <c r="I1738" s="74" t="s">
        <v>2420</v>
      </c>
    </row>
    <row r="1739" spans="4:9" ht="15.75" customHeight="1">
      <c r="D1739" s="72">
        <v>16</v>
      </c>
      <c r="E1739" s="73" t="s">
        <v>2389</v>
      </c>
      <c r="F1739" s="72" t="s">
        <v>1018</v>
      </c>
      <c r="G1739" s="72">
        <v>3</v>
      </c>
      <c r="H1739" s="72">
        <v>5</v>
      </c>
      <c r="I1739" s="74" t="s">
        <v>2421</v>
      </c>
    </row>
    <row r="1740" spans="4:9" ht="15.75" customHeight="1">
      <c r="D1740" s="72">
        <v>16</v>
      </c>
      <c r="E1740" s="73" t="s">
        <v>2389</v>
      </c>
      <c r="F1740" s="72" t="s">
        <v>1018</v>
      </c>
      <c r="G1740" s="72">
        <v>3</v>
      </c>
      <c r="H1740" s="72">
        <v>6</v>
      </c>
      <c r="I1740" s="74" t="s">
        <v>2422</v>
      </c>
    </row>
    <row r="1741" spans="4:9" ht="15.75" customHeight="1">
      <c r="D1741" s="72">
        <v>16</v>
      </c>
      <c r="E1741" s="73" t="s">
        <v>2389</v>
      </c>
      <c r="F1741" s="72" t="s">
        <v>1018</v>
      </c>
      <c r="G1741" s="72">
        <v>3</v>
      </c>
      <c r="H1741" s="72">
        <v>7</v>
      </c>
      <c r="I1741" s="74" t="s">
        <v>2423</v>
      </c>
    </row>
    <row r="1742" spans="4:9" ht="15.75" customHeight="1">
      <c r="D1742" s="70">
        <v>16</v>
      </c>
      <c r="E1742" s="71" t="s">
        <v>2389</v>
      </c>
      <c r="F1742" s="70" t="s">
        <v>1018</v>
      </c>
      <c r="G1742" s="70">
        <v>4</v>
      </c>
      <c r="H1742" s="70" t="s">
        <v>656</v>
      </c>
      <c r="I1742" s="52" t="s">
        <v>2424</v>
      </c>
    </row>
    <row r="1743" spans="4:9" ht="15.75" customHeight="1">
      <c r="D1743" s="72">
        <v>16</v>
      </c>
      <c r="E1743" s="73" t="s">
        <v>2389</v>
      </c>
      <c r="F1743" s="72" t="s">
        <v>1018</v>
      </c>
      <c r="G1743" s="72">
        <v>4</v>
      </c>
      <c r="H1743" s="72">
        <v>1</v>
      </c>
      <c r="I1743" s="74" t="s">
        <v>2425</v>
      </c>
    </row>
    <row r="1744" spans="4:9" ht="15.75" customHeight="1">
      <c r="D1744" s="72">
        <v>16</v>
      </c>
      <c r="E1744" s="73" t="s">
        <v>2389</v>
      </c>
      <c r="F1744" s="72" t="s">
        <v>1018</v>
      </c>
      <c r="G1744" s="72">
        <v>4</v>
      </c>
      <c r="H1744" s="72">
        <v>2</v>
      </c>
      <c r="I1744" s="74" t="s">
        <v>2426</v>
      </c>
    </row>
    <row r="1745" spans="1:9" ht="15.75" customHeight="1">
      <c r="D1745" s="70">
        <v>16</v>
      </c>
      <c r="E1745" s="71" t="s">
        <v>2389</v>
      </c>
      <c r="F1745" s="70" t="s">
        <v>1018</v>
      </c>
      <c r="G1745" s="70">
        <v>5</v>
      </c>
      <c r="H1745" s="70" t="s">
        <v>656</v>
      </c>
      <c r="I1745" s="51" t="s">
        <v>2427</v>
      </c>
    </row>
    <row r="1746" spans="1:9" ht="15.75" customHeight="1">
      <c r="D1746" s="72">
        <v>16</v>
      </c>
      <c r="E1746" s="73" t="s">
        <v>2389</v>
      </c>
      <c r="F1746" s="72" t="s">
        <v>1018</v>
      </c>
      <c r="G1746" s="72">
        <v>5</v>
      </c>
      <c r="H1746" s="72">
        <v>1</v>
      </c>
      <c r="I1746" s="52" t="s">
        <v>2428</v>
      </c>
    </row>
    <row r="1747" spans="1:9" ht="15.75" customHeight="1">
      <c r="D1747" s="72">
        <v>16</v>
      </c>
      <c r="E1747" s="73" t="s">
        <v>2389</v>
      </c>
      <c r="F1747" s="72" t="s">
        <v>1018</v>
      </c>
      <c r="G1747" s="72">
        <v>5</v>
      </c>
      <c r="H1747" s="72">
        <v>2</v>
      </c>
      <c r="I1747" s="52" t="s">
        <v>2429</v>
      </c>
    </row>
    <row r="1748" spans="1:9" ht="15.75" customHeight="1">
      <c r="D1748" s="72">
        <v>16</v>
      </c>
      <c r="E1748" s="73" t="s">
        <v>2389</v>
      </c>
      <c r="F1748" s="72" t="s">
        <v>1018</v>
      </c>
      <c r="G1748" s="72">
        <v>5</v>
      </c>
      <c r="H1748" s="72">
        <v>3</v>
      </c>
      <c r="I1748" s="52" t="s">
        <v>2429</v>
      </c>
    </row>
    <row r="1749" spans="1:9" ht="15.75" customHeight="1">
      <c r="C1749" s="62">
        <v>2</v>
      </c>
      <c r="D1749" s="63">
        <v>16</v>
      </c>
      <c r="E1749" s="64" t="s">
        <v>2389</v>
      </c>
      <c r="F1749" s="65" t="s">
        <v>1129</v>
      </c>
      <c r="G1749" s="65" t="s">
        <v>656</v>
      </c>
      <c r="H1749" s="65" t="s">
        <v>656</v>
      </c>
      <c r="I1749" s="66" t="s">
        <v>2430</v>
      </c>
    </row>
    <row r="1750" spans="1:9" ht="15.75" customHeight="1">
      <c r="D1750" s="70">
        <v>16</v>
      </c>
      <c r="E1750" s="71" t="s">
        <v>2389</v>
      </c>
      <c r="F1750" s="70" t="s">
        <v>1129</v>
      </c>
      <c r="G1750" s="70">
        <v>1</v>
      </c>
      <c r="H1750" s="70" t="s">
        <v>656</v>
      </c>
      <c r="I1750" s="51" t="s">
        <v>2431</v>
      </c>
    </row>
    <row r="1751" spans="1:9" ht="15.75" customHeight="1">
      <c r="D1751" s="70">
        <v>16</v>
      </c>
      <c r="E1751" s="71" t="s">
        <v>2389</v>
      </c>
      <c r="F1751" s="70" t="s">
        <v>1129</v>
      </c>
      <c r="G1751" s="70">
        <v>2</v>
      </c>
      <c r="H1751" s="70" t="s">
        <v>656</v>
      </c>
      <c r="I1751" s="51" t="s">
        <v>2432</v>
      </c>
    </row>
    <row r="1752" spans="1:9" ht="15.75" customHeight="1">
      <c r="A1752" s="69"/>
      <c r="B1752" s="69"/>
      <c r="C1752" s="69"/>
      <c r="D1752" s="72">
        <v>16</v>
      </c>
      <c r="E1752" s="73" t="s">
        <v>2389</v>
      </c>
      <c r="F1752" s="72" t="s">
        <v>1129</v>
      </c>
      <c r="G1752" s="72">
        <v>2</v>
      </c>
      <c r="H1752" s="72">
        <v>1</v>
      </c>
      <c r="I1752" s="74" t="s">
        <v>2433</v>
      </c>
    </row>
    <row r="1753" spans="1:9" ht="15.75" customHeight="1">
      <c r="A1753" s="69"/>
      <c r="B1753" s="69"/>
      <c r="C1753" s="69"/>
      <c r="D1753" s="72">
        <v>16</v>
      </c>
      <c r="E1753" s="73" t="s">
        <v>2389</v>
      </c>
      <c r="F1753" s="72" t="s">
        <v>1129</v>
      </c>
      <c r="G1753" s="72">
        <v>2</v>
      </c>
      <c r="H1753" s="72">
        <v>2</v>
      </c>
      <c r="I1753" s="74" t="s">
        <v>2434</v>
      </c>
    </row>
    <row r="1754" spans="1:9" ht="15.75" customHeight="1">
      <c r="A1754" s="69"/>
      <c r="B1754" s="69"/>
      <c r="C1754" s="69"/>
      <c r="D1754" s="72">
        <v>16</v>
      </c>
      <c r="E1754" s="73" t="s">
        <v>2389</v>
      </c>
      <c r="F1754" s="72" t="s">
        <v>1129</v>
      </c>
      <c r="G1754" s="72">
        <v>2</v>
      </c>
      <c r="H1754" s="72">
        <v>3</v>
      </c>
      <c r="I1754" s="74" t="s">
        <v>2435</v>
      </c>
    </row>
    <row r="1755" spans="1:9" ht="15.75" customHeight="1">
      <c r="A1755" s="69"/>
      <c r="B1755" s="69"/>
      <c r="C1755" s="69"/>
      <c r="D1755" s="72">
        <v>16</v>
      </c>
      <c r="E1755" s="73" t="s">
        <v>2389</v>
      </c>
      <c r="F1755" s="72" t="s">
        <v>1129</v>
      </c>
      <c r="G1755" s="72">
        <v>2</v>
      </c>
      <c r="H1755" s="72">
        <v>4</v>
      </c>
      <c r="I1755" s="74" t="s">
        <v>2436</v>
      </c>
    </row>
    <row r="1756" spans="1:9" ht="15.75" customHeight="1">
      <c r="A1756" s="69"/>
      <c r="B1756" s="69"/>
      <c r="C1756" s="69"/>
      <c r="D1756" s="72">
        <v>16</v>
      </c>
      <c r="E1756" s="73" t="s">
        <v>2389</v>
      </c>
      <c r="F1756" s="72" t="s">
        <v>1129</v>
      </c>
      <c r="G1756" s="72">
        <v>2</v>
      </c>
      <c r="H1756" s="72">
        <v>5</v>
      </c>
      <c r="I1756" s="74" t="s">
        <v>2437</v>
      </c>
    </row>
    <row r="1757" spans="1:9" ht="15.75" customHeight="1">
      <c r="D1757" s="70">
        <v>16</v>
      </c>
      <c r="E1757" s="71" t="s">
        <v>2389</v>
      </c>
      <c r="F1757" s="70" t="s">
        <v>1129</v>
      </c>
      <c r="G1757" s="70">
        <v>3</v>
      </c>
      <c r="H1757" s="70" t="s">
        <v>656</v>
      </c>
      <c r="I1757" s="51" t="s">
        <v>2438</v>
      </c>
    </row>
    <row r="1758" spans="1:9" ht="15.75" customHeight="1">
      <c r="A1758" s="69"/>
      <c r="B1758" s="69"/>
      <c r="C1758" s="69"/>
      <c r="D1758" s="72">
        <v>16</v>
      </c>
      <c r="E1758" s="73" t="s">
        <v>2389</v>
      </c>
      <c r="F1758" s="72" t="s">
        <v>1129</v>
      </c>
      <c r="G1758" s="72">
        <v>3</v>
      </c>
      <c r="H1758" s="72">
        <v>1</v>
      </c>
      <c r="I1758" s="74" t="s">
        <v>2439</v>
      </c>
    </row>
    <row r="1759" spans="1:9" ht="15.75" customHeight="1">
      <c r="A1759" s="69"/>
      <c r="B1759" s="69"/>
      <c r="C1759" s="69"/>
      <c r="D1759" s="72">
        <v>16</v>
      </c>
      <c r="E1759" s="73" t="s">
        <v>2389</v>
      </c>
      <c r="F1759" s="72" t="s">
        <v>1129</v>
      </c>
      <c r="G1759" s="72">
        <v>3</v>
      </c>
      <c r="H1759" s="72">
        <v>2</v>
      </c>
      <c r="I1759" s="74" t="s">
        <v>2440</v>
      </c>
    </row>
    <row r="1760" spans="1:9" ht="15.75" customHeight="1">
      <c r="A1760" s="69"/>
      <c r="B1760" s="69"/>
      <c r="C1760" s="69"/>
      <c r="D1760" s="72">
        <v>16</v>
      </c>
      <c r="E1760" s="73" t="s">
        <v>2389</v>
      </c>
      <c r="F1760" s="72" t="s">
        <v>1129</v>
      </c>
      <c r="G1760" s="72">
        <v>3</v>
      </c>
      <c r="H1760" s="72">
        <v>3</v>
      </c>
      <c r="I1760" s="74" t="s">
        <v>2441</v>
      </c>
    </row>
    <row r="1761" spans="1:9" ht="15.75" customHeight="1">
      <c r="A1761" s="69"/>
      <c r="B1761" s="69"/>
      <c r="C1761" s="69"/>
      <c r="D1761" s="72">
        <v>16</v>
      </c>
      <c r="E1761" s="73" t="s">
        <v>2389</v>
      </c>
      <c r="F1761" s="72" t="s">
        <v>1129</v>
      </c>
      <c r="G1761" s="72">
        <v>3</v>
      </c>
      <c r="H1761" s="72">
        <v>4</v>
      </c>
      <c r="I1761" s="74" t="s">
        <v>2442</v>
      </c>
    </row>
    <row r="1762" spans="1:9" ht="15.75" customHeight="1">
      <c r="A1762" s="69"/>
      <c r="B1762" s="69"/>
      <c r="C1762" s="69"/>
      <c r="D1762" s="72">
        <v>16</v>
      </c>
      <c r="E1762" s="73" t="s">
        <v>2389</v>
      </c>
      <c r="F1762" s="72" t="s">
        <v>1129</v>
      </c>
      <c r="G1762" s="72">
        <v>3</v>
      </c>
      <c r="H1762" s="72">
        <v>5</v>
      </c>
      <c r="I1762" s="74" t="s">
        <v>2443</v>
      </c>
    </row>
    <row r="1763" spans="1:9" ht="15.75" customHeight="1">
      <c r="D1763" s="70">
        <v>16</v>
      </c>
      <c r="E1763" s="71" t="s">
        <v>2389</v>
      </c>
      <c r="F1763" s="70" t="s">
        <v>1129</v>
      </c>
      <c r="G1763" s="70">
        <v>4</v>
      </c>
      <c r="H1763" s="70" t="s">
        <v>656</v>
      </c>
      <c r="I1763" s="51" t="s">
        <v>2444</v>
      </c>
    </row>
    <row r="1764" spans="1:9" ht="15.75" customHeight="1">
      <c r="A1764" s="69"/>
      <c r="B1764" s="69"/>
      <c r="C1764" s="69"/>
      <c r="D1764" s="72">
        <v>16</v>
      </c>
      <c r="E1764" s="73" t="s">
        <v>2389</v>
      </c>
      <c r="F1764" s="72" t="s">
        <v>1129</v>
      </c>
      <c r="G1764" s="72">
        <v>4</v>
      </c>
      <c r="H1764" s="72">
        <v>1</v>
      </c>
      <c r="I1764" s="74" t="s">
        <v>2445</v>
      </c>
    </row>
    <row r="1765" spans="1:9" ht="15.75" customHeight="1">
      <c r="A1765" s="69"/>
      <c r="B1765" s="69"/>
      <c r="C1765" s="69"/>
      <c r="D1765" s="72">
        <v>16</v>
      </c>
      <c r="E1765" s="73" t="s">
        <v>2389</v>
      </c>
      <c r="F1765" s="72" t="s">
        <v>1129</v>
      </c>
      <c r="G1765" s="72">
        <v>4</v>
      </c>
      <c r="H1765" s="72">
        <v>2</v>
      </c>
      <c r="I1765" s="74" t="s">
        <v>2446</v>
      </c>
    </row>
    <row r="1766" spans="1:9" ht="15.75" customHeight="1">
      <c r="A1766" s="69"/>
      <c r="B1766" s="69"/>
      <c r="C1766" s="69"/>
      <c r="D1766" s="72">
        <v>16</v>
      </c>
      <c r="E1766" s="73" t="s">
        <v>2389</v>
      </c>
      <c r="F1766" s="72" t="s">
        <v>1129</v>
      </c>
      <c r="G1766" s="72">
        <v>4</v>
      </c>
      <c r="H1766" s="72">
        <v>3</v>
      </c>
      <c r="I1766" s="74" t="s">
        <v>2447</v>
      </c>
    </row>
    <row r="1767" spans="1:9" ht="15.75" customHeight="1">
      <c r="A1767" s="69"/>
      <c r="B1767" s="69"/>
      <c r="C1767" s="69"/>
      <c r="D1767" s="72">
        <v>16</v>
      </c>
      <c r="E1767" s="73" t="s">
        <v>2389</v>
      </c>
      <c r="F1767" s="72" t="s">
        <v>1129</v>
      </c>
      <c r="G1767" s="72">
        <v>4</v>
      </c>
      <c r="H1767" s="72">
        <v>4</v>
      </c>
      <c r="I1767" s="74" t="s">
        <v>2448</v>
      </c>
    </row>
    <row r="1768" spans="1:9" ht="15.75" customHeight="1">
      <c r="A1768" s="69"/>
      <c r="B1768" s="69"/>
      <c r="C1768" s="69"/>
      <c r="D1768" s="72">
        <v>16</v>
      </c>
      <c r="E1768" s="73" t="s">
        <v>2389</v>
      </c>
      <c r="F1768" s="72" t="s">
        <v>1129</v>
      </c>
      <c r="G1768" s="72">
        <v>4</v>
      </c>
      <c r="H1768" s="72">
        <v>5</v>
      </c>
      <c r="I1768" s="74" t="s">
        <v>2449</v>
      </c>
    </row>
    <row r="1769" spans="1:9" ht="15.75" customHeight="1">
      <c r="D1769" s="70">
        <v>16</v>
      </c>
      <c r="E1769" s="71" t="s">
        <v>2389</v>
      </c>
      <c r="F1769" s="70" t="s">
        <v>1129</v>
      </c>
      <c r="G1769" s="70">
        <v>5</v>
      </c>
      <c r="H1769" s="70" t="s">
        <v>656</v>
      </c>
      <c r="I1769" s="51" t="s">
        <v>2450</v>
      </c>
    </row>
    <row r="1770" spans="1:9" ht="15.75" customHeight="1">
      <c r="A1770" s="69"/>
      <c r="B1770" s="69"/>
      <c r="C1770" s="69"/>
      <c r="D1770" s="72">
        <v>16</v>
      </c>
      <c r="E1770" s="73" t="s">
        <v>2389</v>
      </c>
      <c r="F1770" s="72" t="s">
        <v>1129</v>
      </c>
      <c r="G1770" s="72">
        <v>5</v>
      </c>
      <c r="H1770" s="72">
        <v>1</v>
      </c>
      <c r="I1770" s="74" t="s">
        <v>2451</v>
      </c>
    </row>
    <row r="1771" spans="1:9" ht="15.75" customHeight="1">
      <c r="A1771" s="69"/>
      <c r="B1771" s="69"/>
      <c r="C1771" s="69"/>
      <c r="D1771" s="72">
        <v>16</v>
      </c>
      <c r="E1771" s="73" t="s">
        <v>2389</v>
      </c>
      <c r="F1771" s="72" t="s">
        <v>1129</v>
      </c>
      <c r="G1771" s="72">
        <v>5</v>
      </c>
      <c r="H1771" s="72">
        <v>2</v>
      </c>
      <c r="I1771" s="74" t="s">
        <v>2452</v>
      </c>
    </row>
    <row r="1772" spans="1:9" ht="15.75" customHeight="1">
      <c r="A1772" s="69"/>
      <c r="B1772" s="69"/>
      <c r="C1772" s="69"/>
      <c r="D1772" s="72">
        <v>16</v>
      </c>
      <c r="E1772" s="73" t="s">
        <v>2389</v>
      </c>
      <c r="F1772" s="72" t="s">
        <v>1129</v>
      </c>
      <c r="G1772" s="72">
        <v>5</v>
      </c>
      <c r="H1772" s="72">
        <v>3</v>
      </c>
      <c r="I1772" s="74" t="s">
        <v>2453</v>
      </c>
    </row>
    <row r="1773" spans="1:9" ht="15.75" customHeight="1">
      <c r="D1773" s="70">
        <v>16</v>
      </c>
      <c r="E1773" s="71" t="s">
        <v>2389</v>
      </c>
      <c r="F1773" s="70" t="s">
        <v>1129</v>
      </c>
      <c r="G1773" s="70">
        <v>6</v>
      </c>
      <c r="H1773" s="70" t="s">
        <v>656</v>
      </c>
      <c r="I1773" s="51" t="s">
        <v>2454</v>
      </c>
    </row>
    <row r="1774" spans="1:9" ht="15.75" customHeight="1">
      <c r="D1774" s="70">
        <v>16</v>
      </c>
      <c r="E1774" s="71" t="s">
        <v>2389</v>
      </c>
      <c r="F1774" s="70" t="s">
        <v>1129</v>
      </c>
      <c r="G1774" s="70">
        <v>7</v>
      </c>
      <c r="H1774" s="70" t="s">
        <v>656</v>
      </c>
      <c r="I1774" s="51" t="s">
        <v>2455</v>
      </c>
    </row>
    <row r="1775" spans="1:9" ht="15.75" customHeight="1">
      <c r="D1775" s="70">
        <v>16</v>
      </c>
      <c r="E1775" s="71" t="s">
        <v>2389</v>
      </c>
      <c r="F1775" s="70" t="s">
        <v>1129</v>
      </c>
      <c r="G1775" s="70">
        <v>8</v>
      </c>
      <c r="H1775" s="70" t="s">
        <v>656</v>
      </c>
      <c r="I1775" s="51" t="s">
        <v>2456</v>
      </c>
    </row>
    <row r="1776" spans="1:9" ht="15.75" customHeight="1">
      <c r="D1776" s="72">
        <v>16</v>
      </c>
      <c r="E1776" s="73" t="s">
        <v>2389</v>
      </c>
      <c r="F1776" s="72" t="s">
        <v>1129</v>
      </c>
      <c r="G1776" s="72">
        <v>8</v>
      </c>
      <c r="H1776" s="72">
        <v>1</v>
      </c>
      <c r="I1776" s="74" t="s">
        <v>2457</v>
      </c>
    </row>
    <row r="1777" spans="3:9" ht="15.75" customHeight="1">
      <c r="D1777" s="72">
        <v>16</v>
      </c>
      <c r="E1777" s="73" t="s">
        <v>2389</v>
      </c>
      <c r="F1777" s="72" t="s">
        <v>1129</v>
      </c>
      <c r="G1777" s="72">
        <v>8</v>
      </c>
      <c r="H1777" s="72">
        <v>2</v>
      </c>
      <c r="I1777" s="74" t="s">
        <v>2458</v>
      </c>
    </row>
    <row r="1778" spans="3:9" ht="15.75" customHeight="1">
      <c r="D1778" s="72">
        <v>16</v>
      </c>
      <c r="E1778" s="73" t="s">
        <v>2389</v>
      </c>
      <c r="F1778" s="72" t="s">
        <v>1129</v>
      </c>
      <c r="G1778" s="72">
        <v>8</v>
      </c>
      <c r="H1778" s="72">
        <v>3</v>
      </c>
      <c r="I1778" s="74" t="s">
        <v>2459</v>
      </c>
    </row>
    <row r="1779" spans="3:9" ht="15.75" customHeight="1">
      <c r="D1779" s="72">
        <v>16</v>
      </c>
      <c r="E1779" s="73" t="s">
        <v>2389</v>
      </c>
      <c r="F1779" s="72" t="s">
        <v>1129</v>
      </c>
      <c r="G1779" s="72">
        <v>8</v>
      </c>
      <c r="H1779" s="72">
        <v>4</v>
      </c>
      <c r="I1779" s="74" t="s">
        <v>2460</v>
      </c>
    </row>
    <row r="1780" spans="3:9" ht="15.75" customHeight="1">
      <c r="D1780" s="70">
        <v>16</v>
      </c>
      <c r="E1780" s="71" t="s">
        <v>2389</v>
      </c>
      <c r="F1780" s="70" t="s">
        <v>1129</v>
      </c>
      <c r="G1780" s="70">
        <v>9</v>
      </c>
      <c r="H1780" s="70" t="s">
        <v>656</v>
      </c>
      <c r="I1780" s="51" t="s">
        <v>2461</v>
      </c>
    </row>
    <row r="1781" spans="3:9" ht="15.75" customHeight="1">
      <c r="D1781" s="70">
        <v>16</v>
      </c>
      <c r="E1781" s="71" t="s">
        <v>2389</v>
      </c>
      <c r="F1781" s="70" t="s">
        <v>1129</v>
      </c>
      <c r="G1781" s="70" t="s">
        <v>770</v>
      </c>
      <c r="H1781" s="70" t="s">
        <v>656</v>
      </c>
      <c r="I1781" s="51" t="s">
        <v>2462</v>
      </c>
    </row>
    <row r="1782" spans="3:9" ht="15.75" customHeight="1">
      <c r="D1782" s="70">
        <v>16</v>
      </c>
      <c r="E1782" s="71" t="s">
        <v>2389</v>
      </c>
      <c r="F1782" s="70" t="s">
        <v>1129</v>
      </c>
      <c r="G1782" s="70" t="s">
        <v>772</v>
      </c>
      <c r="H1782" s="70" t="s">
        <v>656</v>
      </c>
      <c r="I1782" s="51" t="s">
        <v>2463</v>
      </c>
    </row>
    <row r="1783" spans="3:9" ht="15.75" customHeight="1">
      <c r="D1783" s="67">
        <v>16</v>
      </c>
      <c r="E1783" s="68" t="s">
        <v>2389</v>
      </c>
      <c r="F1783" s="67" t="s">
        <v>1129</v>
      </c>
      <c r="G1783" s="67" t="s">
        <v>772</v>
      </c>
      <c r="H1783" s="67">
        <v>1</v>
      </c>
      <c r="I1783" s="52" t="s">
        <v>2464</v>
      </c>
    </row>
    <row r="1784" spans="3:9" ht="15.75" customHeight="1">
      <c r="C1784" s="62">
        <v>2</v>
      </c>
      <c r="D1784" s="63">
        <v>16</v>
      </c>
      <c r="E1784" s="64" t="s">
        <v>2389</v>
      </c>
      <c r="F1784" s="65" t="s">
        <v>1313</v>
      </c>
      <c r="G1784" s="65" t="s">
        <v>656</v>
      </c>
      <c r="H1784" s="65" t="s">
        <v>656</v>
      </c>
      <c r="I1784" s="66" t="s">
        <v>2465</v>
      </c>
    </row>
    <row r="1785" spans="3:9" ht="15.75" customHeight="1">
      <c r="D1785" s="70">
        <v>16</v>
      </c>
      <c r="E1785" s="71" t="s">
        <v>2389</v>
      </c>
      <c r="F1785" s="70" t="s">
        <v>1313</v>
      </c>
      <c r="G1785" s="70">
        <v>1</v>
      </c>
      <c r="H1785" s="70" t="s">
        <v>656</v>
      </c>
      <c r="I1785" s="51" t="s">
        <v>2466</v>
      </c>
    </row>
    <row r="1786" spans="3:9" ht="15.75" customHeight="1">
      <c r="D1786" s="70">
        <v>16</v>
      </c>
      <c r="E1786" s="71" t="s">
        <v>2389</v>
      </c>
      <c r="F1786" s="70" t="s">
        <v>1313</v>
      </c>
      <c r="G1786" s="70">
        <v>2</v>
      </c>
      <c r="H1786" s="70" t="s">
        <v>656</v>
      </c>
      <c r="I1786" s="51" t="s">
        <v>2467</v>
      </c>
    </row>
    <row r="1787" spans="3:9" ht="15.75" customHeight="1">
      <c r="D1787" s="70">
        <v>16</v>
      </c>
      <c r="E1787" s="71" t="s">
        <v>2389</v>
      </c>
      <c r="F1787" s="70" t="s">
        <v>1313</v>
      </c>
      <c r="G1787" s="70">
        <v>3</v>
      </c>
      <c r="H1787" s="70" t="s">
        <v>656</v>
      </c>
      <c r="I1787" s="51" t="s">
        <v>2468</v>
      </c>
    </row>
    <row r="1788" spans="3:9" ht="15.75" customHeight="1">
      <c r="D1788" s="70">
        <v>16</v>
      </c>
      <c r="E1788" s="71" t="s">
        <v>2389</v>
      </c>
      <c r="F1788" s="70" t="s">
        <v>1313</v>
      </c>
      <c r="G1788" s="70">
        <v>4</v>
      </c>
      <c r="H1788" s="70" t="s">
        <v>656</v>
      </c>
      <c r="I1788" s="51" t="s">
        <v>2469</v>
      </c>
    </row>
    <row r="1789" spans="3:9" ht="15.75" customHeight="1">
      <c r="D1789" s="72">
        <v>16</v>
      </c>
      <c r="E1789" s="73" t="s">
        <v>2389</v>
      </c>
      <c r="F1789" s="72" t="s">
        <v>1313</v>
      </c>
      <c r="G1789" s="72">
        <v>4</v>
      </c>
      <c r="H1789" s="72">
        <v>1</v>
      </c>
      <c r="I1789" s="74" t="s">
        <v>2470</v>
      </c>
    </row>
    <row r="1790" spans="3:9" ht="15.75" customHeight="1">
      <c r="D1790" s="72">
        <v>16</v>
      </c>
      <c r="E1790" s="73" t="s">
        <v>2389</v>
      </c>
      <c r="F1790" s="72" t="s">
        <v>1313</v>
      </c>
      <c r="G1790" s="72">
        <v>4</v>
      </c>
      <c r="H1790" s="72">
        <v>2</v>
      </c>
      <c r="I1790" s="74" t="s">
        <v>2471</v>
      </c>
    </row>
    <row r="1791" spans="3:9" ht="15.75" customHeight="1">
      <c r="D1791" s="72">
        <v>16</v>
      </c>
      <c r="E1791" s="73" t="s">
        <v>2389</v>
      </c>
      <c r="F1791" s="72" t="s">
        <v>1313</v>
      </c>
      <c r="G1791" s="72">
        <v>4</v>
      </c>
      <c r="H1791" s="72">
        <v>3</v>
      </c>
      <c r="I1791" s="74" t="s">
        <v>2472</v>
      </c>
    </row>
    <row r="1792" spans="3:9" ht="15.75" customHeight="1">
      <c r="D1792" s="72">
        <v>16</v>
      </c>
      <c r="E1792" s="73" t="s">
        <v>2389</v>
      </c>
      <c r="F1792" s="72" t="s">
        <v>1313</v>
      </c>
      <c r="G1792" s="72">
        <v>4</v>
      </c>
      <c r="H1792" s="72">
        <v>4</v>
      </c>
      <c r="I1792" s="74" t="s">
        <v>2473</v>
      </c>
    </row>
    <row r="1793" spans="1:9" ht="15.75" customHeight="1">
      <c r="D1793" s="72">
        <v>16</v>
      </c>
      <c r="E1793" s="73" t="s">
        <v>2389</v>
      </c>
      <c r="F1793" s="72" t="s">
        <v>1313</v>
      </c>
      <c r="G1793" s="72">
        <v>4</v>
      </c>
      <c r="H1793" s="72">
        <v>5</v>
      </c>
      <c r="I1793" s="74" t="s">
        <v>2474</v>
      </c>
    </row>
    <row r="1794" spans="1:9" ht="15.75" customHeight="1">
      <c r="D1794" s="70">
        <v>16</v>
      </c>
      <c r="E1794" s="71" t="s">
        <v>2389</v>
      </c>
      <c r="F1794" s="70" t="s">
        <v>1313</v>
      </c>
      <c r="G1794" s="70">
        <v>5</v>
      </c>
      <c r="H1794" s="70" t="s">
        <v>656</v>
      </c>
      <c r="I1794" s="51" t="s">
        <v>2475</v>
      </c>
    </row>
    <row r="1795" spans="1:9" ht="15.75" customHeight="1">
      <c r="D1795" s="72">
        <v>16</v>
      </c>
      <c r="E1795" s="73" t="s">
        <v>2389</v>
      </c>
      <c r="F1795" s="72" t="s">
        <v>1313</v>
      </c>
      <c r="G1795" s="72">
        <v>5</v>
      </c>
      <c r="H1795" s="72">
        <v>1</v>
      </c>
      <c r="I1795" s="52" t="s">
        <v>2476</v>
      </c>
    </row>
    <row r="1796" spans="1:9" ht="15.75" customHeight="1">
      <c r="D1796" s="72">
        <v>16</v>
      </c>
      <c r="E1796" s="73" t="s">
        <v>2389</v>
      </c>
      <c r="F1796" s="72" t="s">
        <v>1313</v>
      </c>
      <c r="G1796" s="72">
        <v>5</v>
      </c>
      <c r="H1796" s="72">
        <v>2</v>
      </c>
      <c r="I1796" s="52" t="s">
        <v>2477</v>
      </c>
    </row>
    <row r="1797" spans="1:9" ht="15.75" customHeight="1">
      <c r="D1797" s="72">
        <v>16</v>
      </c>
      <c r="E1797" s="73" t="s">
        <v>2389</v>
      </c>
      <c r="F1797" s="72" t="s">
        <v>1313</v>
      </c>
      <c r="G1797" s="72">
        <v>5</v>
      </c>
      <c r="H1797" s="72">
        <v>3</v>
      </c>
      <c r="I1797" s="52" t="s">
        <v>2478</v>
      </c>
    </row>
    <row r="1798" spans="1:9" ht="15.75" customHeight="1">
      <c r="D1798" s="72">
        <v>16</v>
      </c>
      <c r="E1798" s="73" t="s">
        <v>2389</v>
      </c>
      <c r="F1798" s="72" t="s">
        <v>1313</v>
      </c>
      <c r="G1798" s="72">
        <v>5</v>
      </c>
      <c r="H1798" s="72">
        <v>4</v>
      </c>
      <c r="I1798" s="52" t="s">
        <v>2479</v>
      </c>
    </row>
    <row r="1799" spans="1:9" ht="15.75" customHeight="1">
      <c r="D1799" s="72">
        <v>16</v>
      </c>
      <c r="E1799" s="73" t="s">
        <v>2389</v>
      </c>
      <c r="F1799" s="72" t="s">
        <v>1313</v>
      </c>
      <c r="G1799" s="72">
        <v>5</v>
      </c>
      <c r="H1799" s="72">
        <v>5</v>
      </c>
      <c r="I1799" s="52" t="s">
        <v>2480</v>
      </c>
    </row>
    <row r="1800" spans="1:9" ht="15.75" customHeight="1">
      <c r="D1800" s="72">
        <v>16</v>
      </c>
      <c r="E1800" s="73" t="s">
        <v>2389</v>
      </c>
      <c r="F1800" s="72" t="s">
        <v>1313</v>
      </c>
      <c r="G1800" s="72">
        <v>5</v>
      </c>
      <c r="H1800" s="72">
        <v>6</v>
      </c>
      <c r="I1800" s="52" t="s">
        <v>2481</v>
      </c>
    </row>
    <row r="1801" spans="1:9" ht="15.75" customHeight="1">
      <c r="D1801" s="72">
        <v>16</v>
      </c>
      <c r="E1801" s="73" t="s">
        <v>2389</v>
      </c>
      <c r="F1801" s="72" t="s">
        <v>1313</v>
      </c>
      <c r="G1801" s="72">
        <v>5</v>
      </c>
      <c r="H1801" s="72">
        <v>7</v>
      </c>
      <c r="I1801" s="52" t="s">
        <v>2482</v>
      </c>
    </row>
    <row r="1802" spans="1:9" ht="15.75" customHeight="1">
      <c r="D1802" s="70">
        <v>16</v>
      </c>
      <c r="E1802" s="71" t="s">
        <v>2389</v>
      </c>
      <c r="F1802" s="70" t="s">
        <v>1313</v>
      </c>
      <c r="G1802" s="70">
        <v>6</v>
      </c>
      <c r="H1802" s="70" t="s">
        <v>656</v>
      </c>
      <c r="I1802" s="51" t="s">
        <v>2483</v>
      </c>
    </row>
    <row r="1803" spans="1:9" ht="15.75" customHeight="1">
      <c r="A1803" s="69"/>
      <c r="B1803" s="69"/>
      <c r="C1803" s="69"/>
      <c r="D1803" s="72">
        <v>16</v>
      </c>
      <c r="E1803" s="73" t="s">
        <v>2389</v>
      </c>
      <c r="F1803" s="72" t="s">
        <v>1313</v>
      </c>
      <c r="G1803" s="72">
        <v>6</v>
      </c>
      <c r="H1803" s="72" t="s">
        <v>656</v>
      </c>
      <c r="I1803" s="74" t="s">
        <v>2484</v>
      </c>
    </row>
    <row r="1804" spans="1:9" ht="15.75" customHeight="1">
      <c r="A1804" s="69"/>
      <c r="B1804" s="69"/>
      <c r="C1804" s="69"/>
      <c r="D1804" s="72">
        <v>16</v>
      </c>
      <c r="E1804" s="73" t="s">
        <v>2389</v>
      </c>
      <c r="F1804" s="72" t="s">
        <v>1313</v>
      </c>
      <c r="G1804" s="72">
        <v>6</v>
      </c>
      <c r="H1804" s="72" t="s">
        <v>656</v>
      </c>
      <c r="I1804" s="74" t="s">
        <v>2485</v>
      </c>
    </row>
    <row r="1805" spans="1:9" ht="15.75" customHeight="1">
      <c r="A1805" s="69"/>
      <c r="B1805" s="69"/>
      <c r="C1805" s="69"/>
      <c r="D1805" s="72">
        <v>16</v>
      </c>
      <c r="E1805" s="73" t="s">
        <v>2389</v>
      </c>
      <c r="F1805" s="72" t="s">
        <v>1313</v>
      </c>
      <c r="G1805" s="72">
        <v>6</v>
      </c>
      <c r="H1805" s="72" t="s">
        <v>656</v>
      </c>
      <c r="I1805" s="74" t="s">
        <v>2486</v>
      </c>
    </row>
    <row r="1806" spans="1:9" ht="15.75" customHeight="1">
      <c r="D1806" s="70">
        <v>16</v>
      </c>
      <c r="E1806" s="71" t="s">
        <v>2389</v>
      </c>
      <c r="F1806" s="70" t="s">
        <v>1313</v>
      </c>
      <c r="G1806" s="70">
        <v>7</v>
      </c>
      <c r="H1806" s="70" t="s">
        <v>656</v>
      </c>
      <c r="I1806" s="51" t="s">
        <v>2487</v>
      </c>
    </row>
    <row r="1807" spans="1:9" ht="15.75" customHeight="1">
      <c r="D1807" s="70">
        <v>16</v>
      </c>
      <c r="E1807" s="71" t="s">
        <v>2389</v>
      </c>
      <c r="F1807" s="70" t="s">
        <v>1313</v>
      </c>
      <c r="G1807" s="70">
        <v>8</v>
      </c>
      <c r="H1807" s="70" t="s">
        <v>656</v>
      </c>
      <c r="I1807" s="51" t="s">
        <v>2488</v>
      </c>
    </row>
    <row r="1808" spans="1:9" ht="15.75" customHeight="1">
      <c r="C1808" s="62">
        <v>2</v>
      </c>
      <c r="D1808" s="63">
        <v>16</v>
      </c>
      <c r="E1808" s="64" t="s">
        <v>2389</v>
      </c>
      <c r="F1808" s="65" t="s">
        <v>1514</v>
      </c>
      <c r="G1808" s="65" t="s">
        <v>656</v>
      </c>
      <c r="H1808" s="65" t="s">
        <v>656</v>
      </c>
      <c r="I1808" s="66" t="s">
        <v>2489</v>
      </c>
    </row>
    <row r="1809" spans="3:9" ht="15.75" customHeight="1">
      <c r="D1809" s="70">
        <v>16</v>
      </c>
      <c r="E1809" s="71" t="s">
        <v>2389</v>
      </c>
      <c r="F1809" s="70" t="s">
        <v>1514</v>
      </c>
      <c r="G1809" s="70">
        <v>1</v>
      </c>
      <c r="H1809" s="70" t="s">
        <v>656</v>
      </c>
      <c r="I1809" s="51" t="s">
        <v>2490</v>
      </c>
    </row>
    <row r="1810" spans="3:9" ht="15.75" customHeight="1">
      <c r="D1810" s="70">
        <v>16</v>
      </c>
      <c r="E1810" s="71" t="s">
        <v>2389</v>
      </c>
      <c r="F1810" s="70" t="s">
        <v>1514</v>
      </c>
      <c r="G1810" s="70">
        <v>2</v>
      </c>
      <c r="H1810" s="70" t="s">
        <v>656</v>
      </c>
      <c r="I1810" s="51" t="s">
        <v>2491</v>
      </c>
    </row>
    <row r="1811" spans="3:9" ht="15.75" customHeight="1">
      <c r="D1811" s="70">
        <v>16</v>
      </c>
      <c r="E1811" s="71" t="s">
        <v>2389</v>
      </c>
      <c r="F1811" s="70" t="s">
        <v>1514</v>
      </c>
      <c r="G1811" s="70">
        <v>3</v>
      </c>
      <c r="H1811" s="70" t="s">
        <v>656</v>
      </c>
      <c r="I1811" s="51" t="s">
        <v>2492</v>
      </c>
    </row>
    <row r="1812" spans="3:9" ht="15.75" customHeight="1">
      <c r="D1812" s="70">
        <v>16</v>
      </c>
      <c r="E1812" s="71" t="s">
        <v>2389</v>
      </c>
      <c r="F1812" s="70" t="s">
        <v>1514</v>
      </c>
      <c r="G1812" s="70">
        <v>4</v>
      </c>
      <c r="H1812" s="70" t="s">
        <v>656</v>
      </c>
      <c r="I1812" s="51" t="s">
        <v>2493</v>
      </c>
    </row>
    <row r="1813" spans="3:9" ht="15.75" customHeight="1">
      <c r="D1813" s="67">
        <v>16</v>
      </c>
      <c r="E1813" s="68" t="s">
        <v>2389</v>
      </c>
      <c r="F1813" s="67" t="s">
        <v>1514</v>
      </c>
      <c r="G1813" s="67">
        <v>4</v>
      </c>
      <c r="H1813" s="67">
        <v>1</v>
      </c>
      <c r="I1813" s="52" t="s">
        <v>2494</v>
      </c>
    </row>
    <row r="1814" spans="3:9" ht="15.75" customHeight="1">
      <c r="D1814" s="67">
        <v>16</v>
      </c>
      <c r="E1814" s="68" t="s">
        <v>2389</v>
      </c>
      <c r="F1814" s="67" t="s">
        <v>1514</v>
      </c>
      <c r="G1814" s="67">
        <v>4</v>
      </c>
      <c r="H1814" s="67">
        <v>2</v>
      </c>
      <c r="I1814" s="52" t="s">
        <v>2495</v>
      </c>
    </row>
    <row r="1815" spans="3:9" ht="15.75" customHeight="1">
      <c r="D1815" s="67">
        <v>16</v>
      </c>
      <c r="E1815" s="68" t="s">
        <v>2389</v>
      </c>
      <c r="F1815" s="67" t="s">
        <v>1514</v>
      </c>
      <c r="G1815" s="67">
        <v>4</v>
      </c>
      <c r="H1815" s="67">
        <v>3</v>
      </c>
      <c r="I1815" s="52" t="s">
        <v>2496</v>
      </c>
    </row>
    <row r="1816" spans="3:9" ht="15.75" customHeight="1">
      <c r="D1816" s="67">
        <v>16</v>
      </c>
      <c r="E1816" s="68" t="s">
        <v>2389</v>
      </c>
      <c r="F1816" s="67" t="s">
        <v>1514</v>
      </c>
      <c r="G1816" s="67">
        <v>4</v>
      </c>
      <c r="H1816" s="67">
        <v>4</v>
      </c>
      <c r="I1816" s="52" t="s">
        <v>2497</v>
      </c>
    </row>
    <row r="1817" spans="3:9" ht="15.75" customHeight="1">
      <c r="D1817" s="67">
        <v>16</v>
      </c>
      <c r="E1817" s="68" t="s">
        <v>2389</v>
      </c>
      <c r="F1817" s="67" t="s">
        <v>1514</v>
      </c>
      <c r="G1817" s="67">
        <v>4</v>
      </c>
      <c r="H1817" s="67">
        <v>5</v>
      </c>
      <c r="I1817" s="52" t="s">
        <v>2498</v>
      </c>
    </row>
    <row r="1818" spans="3:9" ht="15.75" customHeight="1">
      <c r="D1818" s="67">
        <v>16</v>
      </c>
      <c r="E1818" s="68" t="s">
        <v>2389</v>
      </c>
      <c r="F1818" s="67" t="s">
        <v>1514</v>
      </c>
      <c r="G1818" s="67">
        <v>4</v>
      </c>
      <c r="H1818" s="67">
        <v>6</v>
      </c>
      <c r="I1818" s="52" t="s">
        <v>2499</v>
      </c>
    </row>
    <row r="1819" spans="3:9" ht="15.75" customHeight="1">
      <c r="C1819" s="62">
        <v>2</v>
      </c>
      <c r="D1819" s="63">
        <v>16</v>
      </c>
      <c r="E1819" s="64" t="s">
        <v>2389</v>
      </c>
      <c r="F1819" s="65" t="s">
        <v>339</v>
      </c>
      <c r="G1819" s="65" t="s">
        <v>656</v>
      </c>
      <c r="H1819" s="65" t="s">
        <v>656</v>
      </c>
      <c r="I1819" s="66" t="s">
        <v>2500</v>
      </c>
    </row>
    <row r="1820" spans="3:9" ht="15.75" customHeight="1">
      <c r="D1820" s="70">
        <v>16</v>
      </c>
      <c r="E1820" s="71" t="s">
        <v>2389</v>
      </c>
      <c r="F1820" s="70" t="s">
        <v>339</v>
      </c>
      <c r="G1820" s="70">
        <v>1</v>
      </c>
      <c r="H1820" s="70" t="s">
        <v>656</v>
      </c>
      <c r="I1820" s="51" t="s">
        <v>2501</v>
      </c>
    </row>
    <row r="1821" spans="3:9" ht="15.75" customHeight="1">
      <c r="D1821" s="67">
        <v>16</v>
      </c>
      <c r="E1821" s="68" t="s">
        <v>2389</v>
      </c>
      <c r="F1821" s="67" t="s">
        <v>339</v>
      </c>
      <c r="G1821" s="67">
        <v>1</v>
      </c>
      <c r="H1821" s="67">
        <v>1</v>
      </c>
      <c r="I1821" s="52" t="s">
        <v>2502</v>
      </c>
    </row>
    <row r="1822" spans="3:9" ht="15.75" customHeight="1">
      <c r="D1822" s="67">
        <v>16</v>
      </c>
      <c r="E1822" s="68" t="s">
        <v>2389</v>
      </c>
      <c r="F1822" s="67" t="s">
        <v>339</v>
      </c>
      <c r="G1822" s="67">
        <v>1</v>
      </c>
      <c r="H1822" s="67">
        <v>2</v>
      </c>
      <c r="I1822" s="52" t="s">
        <v>2503</v>
      </c>
    </row>
    <row r="1823" spans="3:9" ht="15.75" customHeight="1">
      <c r="D1823" s="67">
        <v>16</v>
      </c>
      <c r="E1823" s="68" t="s">
        <v>2389</v>
      </c>
      <c r="F1823" s="67" t="s">
        <v>339</v>
      </c>
      <c r="G1823" s="67">
        <v>1</v>
      </c>
      <c r="H1823" s="67">
        <v>3</v>
      </c>
      <c r="I1823" s="52" t="s">
        <v>2504</v>
      </c>
    </row>
    <row r="1824" spans="3:9" ht="15.75" customHeight="1">
      <c r="D1824" s="67">
        <v>16</v>
      </c>
      <c r="E1824" s="68" t="s">
        <v>2389</v>
      </c>
      <c r="F1824" s="67" t="s">
        <v>339</v>
      </c>
      <c r="G1824" s="67">
        <v>1</v>
      </c>
      <c r="H1824" s="67">
        <v>4</v>
      </c>
      <c r="I1824" s="52" t="s">
        <v>2505</v>
      </c>
    </row>
    <row r="1825" spans="4:9" ht="15.75" customHeight="1">
      <c r="D1825" s="67">
        <v>16</v>
      </c>
      <c r="E1825" s="68" t="s">
        <v>2389</v>
      </c>
      <c r="F1825" s="67" t="s">
        <v>339</v>
      </c>
      <c r="G1825" s="67">
        <v>1</v>
      </c>
      <c r="H1825" s="67">
        <v>5</v>
      </c>
      <c r="I1825" s="52" t="s">
        <v>2506</v>
      </c>
    </row>
    <row r="1826" spans="4:9" ht="15.75" customHeight="1">
      <c r="D1826" s="67">
        <v>16</v>
      </c>
      <c r="E1826" s="68" t="s">
        <v>2389</v>
      </c>
      <c r="F1826" s="67" t="s">
        <v>339</v>
      </c>
      <c r="G1826" s="67">
        <v>1</v>
      </c>
      <c r="H1826" s="67">
        <v>6</v>
      </c>
      <c r="I1826" s="52" t="s">
        <v>2507</v>
      </c>
    </row>
    <row r="1827" spans="4:9" ht="15.75" customHeight="1">
      <c r="D1827" s="67">
        <v>16</v>
      </c>
      <c r="E1827" s="68" t="s">
        <v>2389</v>
      </c>
      <c r="F1827" s="67" t="s">
        <v>339</v>
      </c>
      <c r="G1827" s="67">
        <v>1</v>
      </c>
      <c r="H1827" s="67">
        <v>7</v>
      </c>
      <c r="I1827" s="52" t="s">
        <v>2508</v>
      </c>
    </row>
    <row r="1828" spans="4:9" ht="15.75" customHeight="1">
      <c r="D1828" s="70">
        <v>16</v>
      </c>
      <c r="E1828" s="71" t="s">
        <v>2389</v>
      </c>
      <c r="F1828" s="70" t="s">
        <v>339</v>
      </c>
      <c r="G1828" s="70">
        <v>2</v>
      </c>
      <c r="H1828" s="70" t="s">
        <v>656</v>
      </c>
      <c r="I1828" s="51" t="s">
        <v>2509</v>
      </c>
    </row>
    <row r="1829" spans="4:9" ht="15.75" customHeight="1">
      <c r="D1829" s="70">
        <v>16</v>
      </c>
      <c r="E1829" s="71" t="s">
        <v>2389</v>
      </c>
      <c r="F1829" s="70" t="s">
        <v>339</v>
      </c>
      <c r="G1829" s="70">
        <v>3</v>
      </c>
      <c r="H1829" s="70" t="s">
        <v>656</v>
      </c>
      <c r="I1829" s="51" t="s">
        <v>2510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election activeCell="G14" sqref="G14"/>
    </sheetView>
  </sheetViews>
  <sheetFormatPr baseColWidth="10" defaultColWidth="14.44140625" defaultRowHeight="15" customHeight="1"/>
  <cols>
    <col min="1" max="1" width="10.6640625" customWidth="1"/>
    <col min="2" max="2" width="6.6640625" customWidth="1"/>
    <col min="3" max="3" width="10.6640625" customWidth="1"/>
    <col min="4" max="4" width="34" customWidth="1"/>
    <col min="5" max="5" width="10.6640625" customWidth="1"/>
    <col min="6" max="6" width="6.109375" customWidth="1"/>
    <col min="7" max="7" width="13.109375" customWidth="1"/>
    <col min="8" max="8" width="67.88671875" customWidth="1"/>
    <col min="9" max="26" width="10.6640625" customWidth="1"/>
  </cols>
  <sheetData>
    <row r="1" spans="1:8" ht="14.4">
      <c r="A1" s="82"/>
      <c r="F1" s="50" t="s">
        <v>2511</v>
      </c>
      <c r="G1" s="50"/>
      <c r="H1" s="50"/>
    </row>
    <row r="2" spans="1:8" ht="14.4">
      <c r="C2" s="83" t="s">
        <v>2512</v>
      </c>
      <c r="D2" s="82" t="s">
        <v>2513</v>
      </c>
      <c r="F2" s="50"/>
      <c r="G2" s="50"/>
      <c r="H2" s="50"/>
    </row>
    <row r="3" spans="1:8" ht="15.6">
      <c r="B3" s="190" t="s">
        <v>2514</v>
      </c>
      <c r="C3" s="145"/>
      <c r="D3" s="41" t="s">
        <v>2515</v>
      </c>
      <c r="F3" s="190" t="s">
        <v>2514</v>
      </c>
      <c r="G3" s="145"/>
      <c r="H3" s="41" t="s">
        <v>2516</v>
      </c>
    </row>
    <row r="4" spans="1:8" ht="31.2">
      <c r="B4" s="84">
        <v>1</v>
      </c>
      <c r="C4" s="84" t="s">
        <v>2517</v>
      </c>
      <c r="D4" s="46" t="s">
        <v>2518</v>
      </c>
      <c r="F4" s="84">
        <v>1</v>
      </c>
      <c r="G4" s="220" t="s">
        <v>2517</v>
      </c>
      <c r="H4" s="46" t="s">
        <v>2519</v>
      </c>
    </row>
    <row r="5" spans="1:8" ht="31.2">
      <c r="B5" s="85">
        <v>2</v>
      </c>
      <c r="C5" s="85" t="s">
        <v>2520</v>
      </c>
      <c r="D5" s="46" t="s">
        <v>2521</v>
      </c>
      <c r="F5" s="85">
        <v>2</v>
      </c>
      <c r="G5" s="85" t="s">
        <v>2520</v>
      </c>
      <c r="H5" s="46" t="s">
        <v>2522</v>
      </c>
    </row>
    <row r="6" spans="1:8" ht="31.2">
      <c r="B6" s="86">
        <v>3</v>
      </c>
      <c r="C6" s="86" t="s">
        <v>2523</v>
      </c>
      <c r="D6" s="46" t="s">
        <v>2524</v>
      </c>
      <c r="F6" s="86">
        <v>3</v>
      </c>
      <c r="G6" s="86" t="s">
        <v>2523</v>
      </c>
      <c r="H6" s="46" t="s">
        <v>2525</v>
      </c>
    </row>
    <row r="7" spans="1:8" ht="31.2">
      <c r="B7" s="87">
        <v>4</v>
      </c>
      <c r="C7" s="87" t="s">
        <v>2526</v>
      </c>
      <c r="D7" s="46" t="s">
        <v>2527</v>
      </c>
      <c r="F7" s="87">
        <v>4</v>
      </c>
      <c r="G7" s="87" t="s">
        <v>2526</v>
      </c>
      <c r="H7" s="46" t="s">
        <v>2528</v>
      </c>
    </row>
    <row r="8" spans="1:8" ht="46.8">
      <c r="B8" s="27">
        <v>5</v>
      </c>
      <c r="C8" s="27" t="s">
        <v>2529</v>
      </c>
      <c r="D8" s="46" t="s">
        <v>2530</v>
      </c>
      <c r="F8" s="27">
        <v>5</v>
      </c>
      <c r="G8" s="27" t="s">
        <v>2529</v>
      </c>
      <c r="H8" s="46" t="s">
        <v>2531</v>
      </c>
    </row>
    <row r="9" spans="1:8" ht="14.4">
      <c r="F9" s="50"/>
      <c r="G9" s="50"/>
      <c r="H9" s="50"/>
    </row>
    <row r="10" spans="1:8" ht="14.4">
      <c r="C10" s="83" t="s">
        <v>2532</v>
      </c>
      <c r="D10" s="82" t="s">
        <v>2533</v>
      </c>
      <c r="F10" s="50" t="s">
        <v>2534</v>
      </c>
      <c r="G10" s="50"/>
      <c r="H10" s="50"/>
    </row>
    <row r="11" spans="1:8" ht="15.6">
      <c r="B11" s="190" t="s">
        <v>2514</v>
      </c>
      <c r="C11" s="145"/>
      <c r="D11" s="41" t="s">
        <v>2515</v>
      </c>
      <c r="F11" s="191" t="s">
        <v>2514</v>
      </c>
      <c r="G11" s="145"/>
      <c r="H11" s="46" t="s">
        <v>2515</v>
      </c>
    </row>
    <row r="12" spans="1:8" ht="15.6">
      <c r="B12" s="38">
        <v>1</v>
      </c>
      <c r="C12" s="38" t="s">
        <v>2517</v>
      </c>
      <c r="D12" s="41" t="s">
        <v>2535</v>
      </c>
      <c r="F12" s="84">
        <v>1</v>
      </c>
      <c r="G12" s="84" t="s">
        <v>2517</v>
      </c>
      <c r="H12" s="46" t="s">
        <v>2536</v>
      </c>
    </row>
    <row r="13" spans="1:8" ht="15.6">
      <c r="B13" s="88">
        <v>2</v>
      </c>
      <c r="C13" s="88" t="s">
        <v>2520</v>
      </c>
      <c r="D13" s="41" t="s">
        <v>2537</v>
      </c>
      <c r="F13" s="85">
        <v>2</v>
      </c>
      <c r="G13" s="85" t="s">
        <v>2520</v>
      </c>
      <c r="H13" s="46" t="s">
        <v>2538</v>
      </c>
    </row>
    <row r="14" spans="1:8" ht="15.6">
      <c r="B14" s="21">
        <v>3</v>
      </c>
      <c r="C14" s="21" t="s">
        <v>2523</v>
      </c>
      <c r="D14" s="41" t="s">
        <v>2539</v>
      </c>
      <c r="F14" s="86">
        <v>3</v>
      </c>
      <c r="G14" s="86" t="s">
        <v>2523</v>
      </c>
      <c r="H14" s="46" t="s">
        <v>2540</v>
      </c>
    </row>
    <row r="15" spans="1:8" ht="15.6">
      <c r="B15" s="89">
        <v>4</v>
      </c>
      <c r="C15" s="89" t="s">
        <v>2526</v>
      </c>
      <c r="D15" s="41" t="s">
        <v>2541</v>
      </c>
      <c r="F15" s="87">
        <v>4</v>
      </c>
      <c r="G15" s="87" t="s">
        <v>2526</v>
      </c>
      <c r="H15" s="46" t="s">
        <v>2542</v>
      </c>
    </row>
    <row r="16" spans="1:8" ht="15.6">
      <c r="B16" s="14">
        <v>5</v>
      </c>
      <c r="C16" s="14" t="s">
        <v>2529</v>
      </c>
      <c r="D16" s="41" t="s">
        <v>2543</v>
      </c>
      <c r="F16" s="27">
        <v>5</v>
      </c>
      <c r="G16" s="27" t="s">
        <v>2529</v>
      </c>
      <c r="H16" s="46" t="s">
        <v>2544</v>
      </c>
    </row>
    <row r="17" spans="2:8" ht="14.4">
      <c r="F17" s="50"/>
      <c r="G17" s="50"/>
      <c r="H17" s="50"/>
    </row>
    <row r="18" spans="2:8" ht="14.4">
      <c r="C18" s="83" t="s">
        <v>2545</v>
      </c>
      <c r="F18" s="50" t="s">
        <v>2546</v>
      </c>
      <c r="G18" s="50"/>
      <c r="H18" s="50"/>
    </row>
    <row r="19" spans="2:8" ht="15.6">
      <c r="B19" s="190" t="s">
        <v>2514</v>
      </c>
      <c r="C19" s="145"/>
      <c r="D19" s="41" t="s">
        <v>2515</v>
      </c>
      <c r="F19" s="191" t="s">
        <v>2514</v>
      </c>
      <c r="G19" s="145"/>
      <c r="H19" s="46" t="s">
        <v>2515</v>
      </c>
    </row>
    <row r="20" spans="2:8" ht="31.2">
      <c r="B20" s="38">
        <v>1</v>
      </c>
      <c r="C20" s="38" t="s">
        <v>2517</v>
      </c>
      <c r="D20" s="41" t="s">
        <v>2547</v>
      </c>
      <c r="F20" s="84">
        <v>1</v>
      </c>
      <c r="G20" s="84" t="s">
        <v>2520</v>
      </c>
      <c r="H20" s="46" t="s">
        <v>2548</v>
      </c>
    </row>
    <row r="21" spans="2:8" ht="15.75" customHeight="1">
      <c r="B21" s="88">
        <v>2</v>
      </c>
      <c r="C21" s="88" t="s">
        <v>2520</v>
      </c>
      <c r="D21" s="41" t="s">
        <v>2549</v>
      </c>
      <c r="F21" s="85">
        <v>2</v>
      </c>
      <c r="G21" s="85" t="s">
        <v>2523</v>
      </c>
      <c r="H21" s="46" t="s">
        <v>2550</v>
      </c>
    </row>
    <row r="22" spans="2:8" ht="15.75" customHeight="1">
      <c r="B22" s="21">
        <v>3</v>
      </c>
      <c r="C22" s="21" t="s">
        <v>2523</v>
      </c>
      <c r="D22" s="41" t="s">
        <v>2551</v>
      </c>
      <c r="F22" s="86">
        <v>3</v>
      </c>
      <c r="G22" s="86" t="s">
        <v>2526</v>
      </c>
      <c r="H22" s="46" t="s">
        <v>2552</v>
      </c>
    </row>
    <row r="23" spans="2:8" ht="15.75" customHeight="1">
      <c r="B23" s="89">
        <v>4</v>
      </c>
      <c r="C23" s="89" t="s">
        <v>2526</v>
      </c>
      <c r="D23" s="41" t="s">
        <v>2553</v>
      </c>
      <c r="F23" s="87">
        <v>4</v>
      </c>
      <c r="G23" s="87" t="s">
        <v>2554</v>
      </c>
      <c r="H23" s="46" t="s">
        <v>2555</v>
      </c>
    </row>
    <row r="24" spans="2:8" ht="15.75" customHeight="1">
      <c r="B24" s="14">
        <v>5</v>
      </c>
      <c r="C24" s="14" t="s">
        <v>2529</v>
      </c>
      <c r="D24" s="41" t="s">
        <v>2556</v>
      </c>
      <c r="F24" s="27">
        <v>5</v>
      </c>
      <c r="G24" s="27" t="s">
        <v>2557</v>
      </c>
      <c r="H24" s="46" t="s">
        <v>2558</v>
      </c>
    </row>
    <row r="25" spans="2:8" ht="15.75" customHeight="1">
      <c r="F25" s="50"/>
      <c r="G25" s="50"/>
      <c r="H25" s="50"/>
    </row>
    <row r="26" spans="2:8" ht="15.75" customHeight="1">
      <c r="F26" s="50"/>
      <c r="G26" s="50"/>
      <c r="H26" s="50"/>
    </row>
    <row r="27" spans="2:8" ht="15.75" customHeight="1">
      <c r="F27" s="50"/>
      <c r="G27" s="50"/>
      <c r="H27" s="50"/>
    </row>
    <row r="28" spans="2:8" ht="15.75" customHeight="1">
      <c r="F28" s="50"/>
      <c r="G28" s="50"/>
      <c r="H28" s="50"/>
    </row>
    <row r="29" spans="2:8" ht="15.75" customHeight="1">
      <c r="F29" s="50"/>
      <c r="G29" s="50"/>
      <c r="H29" s="50"/>
    </row>
    <row r="30" spans="2:8" ht="15.75" customHeight="1">
      <c r="F30" s="50"/>
      <c r="G30" s="50"/>
      <c r="H30" s="50"/>
    </row>
    <row r="31" spans="2:8" ht="15.75" customHeight="1">
      <c r="F31" s="50"/>
      <c r="G31" s="50"/>
      <c r="H31" s="50"/>
    </row>
    <row r="32" spans="2:8" ht="15.75" customHeight="1">
      <c r="F32" s="50"/>
      <c r="G32" s="50"/>
      <c r="H32" s="50"/>
    </row>
    <row r="33" spans="6:8" ht="15.75" customHeight="1">
      <c r="F33" s="50"/>
      <c r="G33" s="50"/>
      <c r="H33" s="50"/>
    </row>
    <row r="34" spans="6:8" ht="15.75" customHeight="1">
      <c r="F34" s="50"/>
      <c r="G34" s="50"/>
      <c r="H34" s="50"/>
    </row>
    <row r="35" spans="6:8" ht="15.75" customHeight="1">
      <c r="F35" s="50"/>
      <c r="G35" s="50"/>
      <c r="H35" s="50"/>
    </row>
    <row r="36" spans="6:8" ht="15.75" customHeight="1">
      <c r="F36" s="50"/>
      <c r="G36" s="50"/>
      <c r="H36" s="50"/>
    </row>
    <row r="37" spans="6:8" ht="15.75" customHeight="1">
      <c r="F37" s="50"/>
      <c r="G37" s="50"/>
      <c r="H37" s="50"/>
    </row>
    <row r="38" spans="6:8" ht="15.75" customHeight="1">
      <c r="F38" s="50"/>
      <c r="G38" s="50"/>
      <c r="H38" s="50"/>
    </row>
    <row r="39" spans="6:8" ht="15.75" customHeight="1">
      <c r="F39" s="50"/>
      <c r="G39" s="50"/>
      <c r="H39" s="50"/>
    </row>
    <row r="40" spans="6:8" ht="15.75" customHeight="1">
      <c r="F40" s="50"/>
      <c r="G40" s="50"/>
      <c r="H40" s="50"/>
    </row>
    <row r="41" spans="6:8" ht="15.75" customHeight="1">
      <c r="F41" s="50"/>
      <c r="G41" s="50"/>
      <c r="H41" s="50"/>
    </row>
    <row r="42" spans="6:8" ht="15.75" customHeight="1">
      <c r="F42" s="50"/>
      <c r="G42" s="50"/>
      <c r="H42" s="50"/>
    </row>
    <row r="43" spans="6:8" ht="15.75" customHeight="1">
      <c r="F43" s="50"/>
      <c r="G43" s="50"/>
      <c r="H43" s="50"/>
    </row>
    <row r="44" spans="6:8" ht="15.75" customHeight="1">
      <c r="F44" s="50"/>
      <c r="G44" s="50"/>
      <c r="H44" s="50"/>
    </row>
    <row r="45" spans="6:8" ht="15.75" customHeight="1">
      <c r="F45" s="50"/>
      <c r="G45" s="50"/>
      <c r="H45" s="50"/>
    </row>
    <row r="46" spans="6:8" ht="15.75" customHeight="1">
      <c r="F46" s="50"/>
      <c r="G46" s="50"/>
      <c r="H46" s="50"/>
    </row>
    <row r="47" spans="6:8" ht="15.75" customHeight="1">
      <c r="F47" s="50"/>
      <c r="G47" s="50"/>
      <c r="H47" s="50"/>
    </row>
    <row r="48" spans="6:8" ht="15.75" customHeight="1">
      <c r="F48" s="50"/>
      <c r="G48" s="50"/>
      <c r="H48" s="50"/>
    </row>
    <row r="49" spans="6:8" ht="15.75" customHeight="1">
      <c r="F49" s="50"/>
      <c r="G49" s="50"/>
      <c r="H49" s="50"/>
    </row>
    <row r="50" spans="6:8" ht="15.75" customHeight="1">
      <c r="F50" s="50"/>
      <c r="G50" s="50"/>
      <c r="H50" s="50"/>
    </row>
    <row r="51" spans="6:8" ht="15.75" customHeight="1">
      <c r="F51" s="50"/>
      <c r="G51" s="50"/>
      <c r="H51" s="50"/>
    </row>
    <row r="52" spans="6:8" ht="15.75" customHeight="1">
      <c r="F52" s="50"/>
      <c r="G52" s="50"/>
      <c r="H52" s="50"/>
    </row>
    <row r="53" spans="6:8" ht="15.75" customHeight="1">
      <c r="F53" s="50"/>
      <c r="G53" s="50"/>
      <c r="H53" s="50"/>
    </row>
    <row r="54" spans="6:8" ht="15.75" customHeight="1">
      <c r="F54" s="50"/>
      <c r="G54" s="50"/>
      <c r="H54" s="50"/>
    </row>
    <row r="55" spans="6:8" ht="15.75" customHeight="1">
      <c r="F55" s="50"/>
      <c r="G55" s="50"/>
      <c r="H55" s="50"/>
    </row>
    <row r="56" spans="6:8" ht="15.75" customHeight="1">
      <c r="F56" s="50"/>
      <c r="G56" s="50"/>
      <c r="H56" s="50"/>
    </row>
    <row r="57" spans="6:8" ht="15.75" customHeight="1">
      <c r="F57" s="50"/>
      <c r="G57" s="50"/>
      <c r="H57" s="50"/>
    </row>
    <row r="58" spans="6:8" ht="15.75" customHeight="1">
      <c r="F58" s="50"/>
      <c r="G58" s="50"/>
      <c r="H58" s="50"/>
    </row>
    <row r="59" spans="6:8" ht="15.75" customHeight="1">
      <c r="F59" s="50"/>
      <c r="G59" s="50"/>
      <c r="H59" s="50"/>
    </row>
    <row r="60" spans="6:8" ht="15.75" customHeight="1">
      <c r="F60" s="50"/>
      <c r="G60" s="50"/>
      <c r="H60" s="50"/>
    </row>
    <row r="61" spans="6:8" ht="15.75" customHeight="1">
      <c r="F61" s="50"/>
      <c r="G61" s="50"/>
      <c r="H61" s="50"/>
    </row>
    <row r="62" spans="6:8" ht="15.75" customHeight="1">
      <c r="F62" s="50"/>
      <c r="G62" s="50"/>
      <c r="H62" s="50"/>
    </row>
    <row r="63" spans="6:8" ht="15.75" customHeight="1">
      <c r="F63" s="50"/>
      <c r="G63" s="50"/>
      <c r="H63" s="50"/>
    </row>
    <row r="64" spans="6:8" ht="15.75" customHeight="1">
      <c r="F64" s="50"/>
      <c r="G64" s="50"/>
      <c r="H64" s="50"/>
    </row>
    <row r="65" spans="6:8" ht="15.75" customHeight="1">
      <c r="F65" s="50"/>
      <c r="G65" s="50"/>
      <c r="H65" s="50"/>
    </row>
    <row r="66" spans="6:8" ht="15.75" customHeight="1">
      <c r="F66" s="50"/>
      <c r="G66" s="50"/>
      <c r="H66" s="50"/>
    </row>
    <row r="67" spans="6:8" ht="15.75" customHeight="1">
      <c r="F67" s="50"/>
      <c r="G67" s="50"/>
      <c r="H67" s="50"/>
    </row>
    <row r="68" spans="6:8" ht="15.75" customHeight="1">
      <c r="F68" s="50"/>
      <c r="G68" s="50"/>
      <c r="H68" s="50"/>
    </row>
    <row r="69" spans="6:8" ht="15.75" customHeight="1">
      <c r="F69" s="50"/>
      <c r="G69" s="50"/>
      <c r="H69" s="50"/>
    </row>
    <row r="70" spans="6:8" ht="15.75" customHeight="1">
      <c r="F70" s="50"/>
      <c r="G70" s="50"/>
      <c r="H70" s="50"/>
    </row>
    <row r="71" spans="6:8" ht="15.75" customHeight="1">
      <c r="F71" s="50"/>
      <c r="G71" s="50"/>
      <c r="H71" s="50"/>
    </row>
    <row r="72" spans="6:8" ht="15.75" customHeight="1">
      <c r="F72" s="50"/>
      <c r="G72" s="50"/>
      <c r="H72" s="50"/>
    </row>
    <row r="73" spans="6:8" ht="15.75" customHeight="1">
      <c r="F73" s="50"/>
      <c r="G73" s="50"/>
      <c r="H73" s="50"/>
    </row>
    <row r="74" spans="6:8" ht="15.75" customHeight="1">
      <c r="F74" s="50"/>
      <c r="G74" s="50"/>
      <c r="H74" s="50"/>
    </row>
    <row r="75" spans="6:8" ht="15.75" customHeight="1">
      <c r="F75" s="50"/>
      <c r="G75" s="50"/>
      <c r="H75" s="50"/>
    </row>
    <row r="76" spans="6:8" ht="15.75" customHeight="1">
      <c r="F76" s="50"/>
      <c r="G76" s="50"/>
      <c r="H76" s="50"/>
    </row>
    <row r="77" spans="6:8" ht="15.75" customHeight="1">
      <c r="F77" s="50"/>
      <c r="G77" s="50"/>
      <c r="H77" s="50"/>
    </row>
    <row r="78" spans="6:8" ht="15.75" customHeight="1">
      <c r="F78" s="50"/>
      <c r="G78" s="50"/>
      <c r="H78" s="50"/>
    </row>
    <row r="79" spans="6:8" ht="15.75" customHeight="1">
      <c r="F79" s="50"/>
      <c r="G79" s="50"/>
      <c r="H79" s="50"/>
    </row>
    <row r="80" spans="6:8" ht="15.75" customHeight="1">
      <c r="F80" s="50"/>
      <c r="G80" s="50"/>
      <c r="H80" s="50"/>
    </row>
    <row r="81" spans="6:8" ht="15.75" customHeight="1">
      <c r="F81" s="50"/>
      <c r="G81" s="50"/>
      <c r="H81" s="50"/>
    </row>
    <row r="82" spans="6:8" ht="15.75" customHeight="1">
      <c r="F82" s="50"/>
      <c r="G82" s="50"/>
      <c r="H82" s="50"/>
    </row>
    <row r="83" spans="6:8" ht="15.75" customHeight="1">
      <c r="F83" s="50"/>
      <c r="G83" s="50"/>
      <c r="H83" s="50"/>
    </row>
    <row r="84" spans="6:8" ht="15.75" customHeight="1">
      <c r="F84" s="50"/>
      <c r="G84" s="50"/>
      <c r="H84" s="50"/>
    </row>
    <row r="85" spans="6:8" ht="15.75" customHeight="1">
      <c r="F85" s="50"/>
      <c r="G85" s="50"/>
      <c r="H85" s="50"/>
    </row>
    <row r="86" spans="6:8" ht="15.75" customHeight="1">
      <c r="F86" s="50"/>
      <c r="G86" s="50"/>
      <c r="H86" s="50"/>
    </row>
    <row r="87" spans="6:8" ht="15.75" customHeight="1">
      <c r="F87" s="50"/>
      <c r="G87" s="50"/>
      <c r="H87" s="50"/>
    </row>
    <row r="88" spans="6:8" ht="15.75" customHeight="1">
      <c r="F88" s="50"/>
      <c r="G88" s="50"/>
      <c r="H88" s="50"/>
    </row>
    <row r="89" spans="6:8" ht="15.75" customHeight="1">
      <c r="F89" s="50"/>
      <c r="G89" s="50"/>
      <c r="H89" s="50"/>
    </row>
    <row r="90" spans="6:8" ht="15.75" customHeight="1">
      <c r="F90" s="50"/>
      <c r="G90" s="50"/>
      <c r="H90" s="50"/>
    </row>
    <row r="91" spans="6:8" ht="15.75" customHeight="1">
      <c r="F91" s="50"/>
      <c r="G91" s="50"/>
      <c r="H91" s="50"/>
    </row>
    <row r="92" spans="6:8" ht="15.75" customHeight="1">
      <c r="F92" s="50"/>
      <c r="G92" s="50"/>
      <c r="H92" s="50"/>
    </row>
    <row r="93" spans="6:8" ht="15.75" customHeight="1">
      <c r="F93" s="50"/>
      <c r="G93" s="50"/>
      <c r="H93" s="50"/>
    </row>
    <row r="94" spans="6:8" ht="15.75" customHeight="1">
      <c r="F94" s="50"/>
      <c r="G94" s="50"/>
      <c r="H94" s="50"/>
    </row>
    <row r="95" spans="6:8" ht="15.75" customHeight="1">
      <c r="F95" s="50"/>
      <c r="G95" s="50"/>
      <c r="H95" s="50"/>
    </row>
    <row r="96" spans="6:8" ht="15.75" customHeight="1">
      <c r="F96" s="50"/>
      <c r="G96" s="50"/>
      <c r="H96" s="50"/>
    </row>
    <row r="97" spans="6:8" ht="15.75" customHeight="1">
      <c r="F97" s="50"/>
      <c r="G97" s="50"/>
      <c r="H97" s="50"/>
    </row>
    <row r="98" spans="6:8" ht="15.75" customHeight="1">
      <c r="F98" s="50"/>
      <c r="G98" s="50"/>
      <c r="H98" s="50"/>
    </row>
    <row r="99" spans="6:8" ht="15.75" customHeight="1">
      <c r="F99" s="50"/>
      <c r="G99" s="50"/>
      <c r="H99" s="50"/>
    </row>
    <row r="100" spans="6:8" ht="15.75" customHeight="1">
      <c r="F100" s="50"/>
      <c r="G100" s="50"/>
      <c r="H100" s="50"/>
    </row>
    <row r="101" spans="6:8" ht="15.75" customHeight="1">
      <c r="F101" s="50"/>
      <c r="G101" s="50"/>
      <c r="H101" s="50"/>
    </row>
    <row r="102" spans="6:8" ht="15.75" customHeight="1">
      <c r="F102" s="50"/>
      <c r="G102" s="50"/>
      <c r="H102" s="50"/>
    </row>
    <row r="103" spans="6:8" ht="15.75" customHeight="1">
      <c r="F103" s="50"/>
      <c r="G103" s="50"/>
      <c r="H103" s="50"/>
    </row>
    <row r="104" spans="6:8" ht="15.75" customHeight="1">
      <c r="F104" s="50"/>
      <c r="G104" s="50"/>
      <c r="H104" s="50"/>
    </row>
    <row r="105" spans="6:8" ht="15.75" customHeight="1">
      <c r="F105" s="50"/>
      <c r="G105" s="50"/>
      <c r="H105" s="50"/>
    </row>
    <row r="106" spans="6:8" ht="15.75" customHeight="1">
      <c r="F106" s="50"/>
      <c r="G106" s="50"/>
      <c r="H106" s="50"/>
    </row>
    <row r="107" spans="6:8" ht="15.75" customHeight="1">
      <c r="F107" s="50"/>
      <c r="G107" s="50"/>
      <c r="H107" s="50"/>
    </row>
    <row r="108" spans="6:8" ht="15.75" customHeight="1">
      <c r="F108" s="50"/>
      <c r="G108" s="50"/>
      <c r="H108" s="50"/>
    </row>
    <row r="109" spans="6:8" ht="15.75" customHeight="1">
      <c r="F109" s="50"/>
      <c r="G109" s="50"/>
      <c r="H109" s="50"/>
    </row>
    <row r="110" spans="6:8" ht="15.75" customHeight="1">
      <c r="F110" s="50"/>
      <c r="G110" s="50"/>
      <c r="H110" s="50"/>
    </row>
    <row r="111" spans="6:8" ht="15.75" customHeight="1">
      <c r="F111" s="50"/>
      <c r="G111" s="50"/>
      <c r="H111" s="50"/>
    </row>
    <row r="112" spans="6:8" ht="15.75" customHeight="1">
      <c r="F112" s="50"/>
      <c r="G112" s="50"/>
      <c r="H112" s="50"/>
    </row>
    <row r="113" spans="6:8" ht="15.75" customHeight="1">
      <c r="F113" s="50"/>
      <c r="G113" s="50"/>
      <c r="H113" s="50"/>
    </row>
    <row r="114" spans="6:8" ht="15.75" customHeight="1">
      <c r="F114" s="50"/>
      <c r="G114" s="50"/>
      <c r="H114" s="50"/>
    </row>
    <row r="115" spans="6:8" ht="15.75" customHeight="1">
      <c r="F115" s="50"/>
      <c r="G115" s="50"/>
      <c r="H115" s="50"/>
    </row>
    <row r="116" spans="6:8" ht="15.75" customHeight="1">
      <c r="F116" s="50"/>
      <c r="G116" s="50"/>
      <c r="H116" s="50"/>
    </row>
    <row r="117" spans="6:8" ht="15.75" customHeight="1">
      <c r="F117" s="50"/>
      <c r="G117" s="50"/>
      <c r="H117" s="50"/>
    </row>
    <row r="118" spans="6:8" ht="15.75" customHeight="1">
      <c r="F118" s="50"/>
      <c r="G118" s="50"/>
      <c r="H118" s="50"/>
    </row>
    <row r="119" spans="6:8" ht="15.75" customHeight="1">
      <c r="F119" s="50"/>
      <c r="G119" s="50"/>
      <c r="H119" s="50"/>
    </row>
    <row r="120" spans="6:8" ht="15.75" customHeight="1">
      <c r="F120" s="50"/>
      <c r="G120" s="50"/>
      <c r="H120" s="50"/>
    </row>
    <row r="121" spans="6:8" ht="15.75" customHeight="1">
      <c r="F121" s="50"/>
      <c r="G121" s="50"/>
      <c r="H121" s="50"/>
    </row>
    <row r="122" spans="6:8" ht="15.75" customHeight="1">
      <c r="F122" s="50"/>
      <c r="G122" s="50"/>
      <c r="H122" s="50"/>
    </row>
    <row r="123" spans="6:8" ht="15.75" customHeight="1">
      <c r="F123" s="50"/>
      <c r="G123" s="50"/>
      <c r="H123" s="50"/>
    </row>
    <row r="124" spans="6:8" ht="15.75" customHeight="1">
      <c r="F124" s="50"/>
      <c r="G124" s="50"/>
      <c r="H124" s="50"/>
    </row>
    <row r="125" spans="6:8" ht="15.75" customHeight="1">
      <c r="F125" s="50"/>
      <c r="G125" s="50"/>
      <c r="H125" s="50"/>
    </row>
    <row r="126" spans="6:8" ht="15.75" customHeight="1">
      <c r="F126" s="50"/>
      <c r="G126" s="50"/>
      <c r="H126" s="50"/>
    </row>
    <row r="127" spans="6:8" ht="15.75" customHeight="1">
      <c r="F127" s="50"/>
      <c r="G127" s="50"/>
      <c r="H127" s="50"/>
    </row>
    <row r="128" spans="6:8" ht="15.75" customHeight="1">
      <c r="F128" s="50"/>
      <c r="G128" s="50"/>
      <c r="H128" s="50"/>
    </row>
    <row r="129" spans="6:8" ht="15.75" customHeight="1">
      <c r="F129" s="50"/>
      <c r="G129" s="50"/>
      <c r="H129" s="50"/>
    </row>
    <row r="130" spans="6:8" ht="15.75" customHeight="1">
      <c r="F130" s="50"/>
      <c r="G130" s="50"/>
      <c r="H130" s="50"/>
    </row>
    <row r="131" spans="6:8" ht="15.75" customHeight="1">
      <c r="F131" s="50"/>
      <c r="G131" s="50"/>
      <c r="H131" s="50"/>
    </row>
    <row r="132" spans="6:8" ht="15.75" customHeight="1">
      <c r="F132" s="50"/>
      <c r="G132" s="50"/>
      <c r="H132" s="50"/>
    </row>
    <row r="133" spans="6:8" ht="15.75" customHeight="1">
      <c r="F133" s="50"/>
      <c r="G133" s="50"/>
      <c r="H133" s="50"/>
    </row>
    <row r="134" spans="6:8" ht="15.75" customHeight="1">
      <c r="F134" s="50"/>
      <c r="G134" s="50"/>
      <c r="H134" s="50"/>
    </row>
    <row r="135" spans="6:8" ht="15.75" customHeight="1">
      <c r="F135" s="50"/>
      <c r="G135" s="50"/>
      <c r="H135" s="50"/>
    </row>
    <row r="136" spans="6:8" ht="15.75" customHeight="1">
      <c r="F136" s="50"/>
      <c r="G136" s="50"/>
      <c r="H136" s="50"/>
    </row>
    <row r="137" spans="6:8" ht="15.75" customHeight="1">
      <c r="F137" s="50"/>
      <c r="G137" s="50"/>
      <c r="H137" s="50"/>
    </row>
    <row r="138" spans="6:8" ht="15.75" customHeight="1">
      <c r="F138" s="50"/>
      <c r="G138" s="50"/>
      <c r="H138" s="50"/>
    </row>
    <row r="139" spans="6:8" ht="15.75" customHeight="1">
      <c r="F139" s="50"/>
      <c r="G139" s="50"/>
      <c r="H139" s="50"/>
    </row>
    <row r="140" spans="6:8" ht="15.75" customHeight="1">
      <c r="F140" s="50"/>
      <c r="G140" s="50"/>
      <c r="H140" s="50"/>
    </row>
    <row r="141" spans="6:8" ht="15.75" customHeight="1">
      <c r="F141" s="50"/>
      <c r="G141" s="50"/>
      <c r="H141" s="50"/>
    </row>
    <row r="142" spans="6:8" ht="15.75" customHeight="1">
      <c r="F142" s="50"/>
      <c r="G142" s="50"/>
      <c r="H142" s="50"/>
    </row>
    <row r="143" spans="6:8" ht="15.75" customHeight="1">
      <c r="F143" s="50"/>
      <c r="G143" s="50"/>
      <c r="H143" s="50"/>
    </row>
    <row r="144" spans="6:8" ht="15.75" customHeight="1">
      <c r="F144" s="50"/>
      <c r="G144" s="50"/>
      <c r="H144" s="50"/>
    </row>
    <row r="145" spans="6:8" ht="15.75" customHeight="1">
      <c r="F145" s="50"/>
      <c r="G145" s="50"/>
      <c r="H145" s="50"/>
    </row>
    <row r="146" spans="6:8" ht="15.75" customHeight="1">
      <c r="F146" s="50"/>
      <c r="G146" s="50"/>
      <c r="H146" s="50"/>
    </row>
    <row r="147" spans="6:8" ht="15.75" customHeight="1">
      <c r="F147" s="50"/>
      <c r="G147" s="50"/>
      <c r="H147" s="50"/>
    </row>
    <row r="148" spans="6:8" ht="15.75" customHeight="1">
      <c r="F148" s="50"/>
      <c r="G148" s="50"/>
      <c r="H148" s="50"/>
    </row>
    <row r="149" spans="6:8" ht="15.75" customHeight="1">
      <c r="F149" s="50"/>
      <c r="G149" s="50"/>
      <c r="H149" s="50"/>
    </row>
    <row r="150" spans="6:8" ht="15.75" customHeight="1">
      <c r="F150" s="50"/>
      <c r="G150" s="50"/>
      <c r="H150" s="50"/>
    </row>
    <row r="151" spans="6:8" ht="15.75" customHeight="1">
      <c r="F151" s="50"/>
      <c r="G151" s="50"/>
      <c r="H151" s="50"/>
    </row>
    <row r="152" spans="6:8" ht="15.75" customHeight="1">
      <c r="F152" s="50"/>
      <c r="G152" s="50"/>
      <c r="H152" s="50"/>
    </row>
    <row r="153" spans="6:8" ht="15.75" customHeight="1">
      <c r="F153" s="50"/>
      <c r="G153" s="50"/>
      <c r="H153" s="50"/>
    </row>
    <row r="154" spans="6:8" ht="15.75" customHeight="1">
      <c r="F154" s="50"/>
      <c r="G154" s="50"/>
      <c r="H154" s="50"/>
    </row>
    <row r="155" spans="6:8" ht="15.75" customHeight="1">
      <c r="F155" s="50"/>
      <c r="G155" s="50"/>
      <c r="H155" s="50"/>
    </row>
    <row r="156" spans="6:8" ht="15.75" customHeight="1">
      <c r="F156" s="50"/>
      <c r="G156" s="50"/>
      <c r="H156" s="50"/>
    </row>
    <row r="157" spans="6:8" ht="15.75" customHeight="1">
      <c r="F157" s="50"/>
      <c r="G157" s="50"/>
      <c r="H157" s="50"/>
    </row>
    <row r="158" spans="6:8" ht="15.75" customHeight="1">
      <c r="F158" s="50"/>
      <c r="G158" s="50"/>
      <c r="H158" s="50"/>
    </row>
    <row r="159" spans="6:8" ht="15.75" customHeight="1">
      <c r="F159" s="50"/>
      <c r="G159" s="50"/>
      <c r="H159" s="50"/>
    </row>
    <row r="160" spans="6:8" ht="15.75" customHeight="1">
      <c r="F160" s="50"/>
      <c r="G160" s="50"/>
      <c r="H160" s="50"/>
    </row>
    <row r="161" spans="6:8" ht="15.75" customHeight="1">
      <c r="F161" s="50"/>
      <c r="G161" s="50"/>
      <c r="H161" s="50"/>
    </row>
    <row r="162" spans="6:8" ht="15.75" customHeight="1">
      <c r="F162" s="50"/>
      <c r="G162" s="50"/>
      <c r="H162" s="50"/>
    </row>
    <row r="163" spans="6:8" ht="15.75" customHeight="1">
      <c r="F163" s="50"/>
      <c r="G163" s="50"/>
      <c r="H163" s="50"/>
    </row>
    <row r="164" spans="6:8" ht="15.75" customHeight="1">
      <c r="F164" s="50"/>
      <c r="G164" s="50"/>
      <c r="H164" s="50"/>
    </row>
    <row r="165" spans="6:8" ht="15.75" customHeight="1">
      <c r="F165" s="50"/>
      <c r="G165" s="50"/>
      <c r="H165" s="50"/>
    </row>
    <row r="166" spans="6:8" ht="15.75" customHeight="1">
      <c r="F166" s="50"/>
      <c r="G166" s="50"/>
      <c r="H166" s="50"/>
    </row>
    <row r="167" spans="6:8" ht="15.75" customHeight="1">
      <c r="F167" s="50"/>
      <c r="G167" s="50"/>
      <c r="H167" s="50"/>
    </row>
    <row r="168" spans="6:8" ht="15.75" customHeight="1">
      <c r="F168" s="50"/>
      <c r="G168" s="50"/>
      <c r="H168" s="50"/>
    </row>
    <row r="169" spans="6:8" ht="15.75" customHeight="1">
      <c r="F169" s="50"/>
      <c r="G169" s="50"/>
      <c r="H169" s="50"/>
    </row>
    <row r="170" spans="6:8" ht="15.75" customHeight="1">
      <c r="F170" s="50"/>
      <c r="G170" s="50"/>
      <c r="H170" s="50"/>
    </row>
    <row r="171" spans="6:8" ht="15.75" customHeight="1">
      <c r="F171" s="50"/>
      <c r="G171" s="50"/>
      <c r="H171" s="50"/>
    </row>
    <row r="172" spans="6:8" ht="15.75" customHeight="1">
      <c r="F172" s="50"/>
      <c r="G172" s="50"/>
      <c r="H172" s="50"/>
    </row>
    <row r="173" spans="6:8" ht="15.75" customHeight="1">
      <c r="F173" s="50"/>
      <c r="G173" s="50"/>
      <c r="H173" s="50"/>
    </row>
    <row r="174" spans="6:8" ht="15.75" customHeight="1">
      <c r="F174" s="50"/>
      <c r="G174" s="50"/>
      <c r="H174" s="50"/>
    </row>
    <row r="175" spans="6:8" ht="15.75" customHeight="1">
      <c r="F175" s="50"/>
      <c r="G175" s="50"/>
      <c r="H175" s="50"/>
    </row>
    <row r="176" spans="6:8" ht="15.75" customHeight="1">
      <c r="F176" s="50"/>
      <c r="G176" s="50"/>
      <c r="H176" s="50"/>
    </row>
    <row r="177" spans="6:8" ht="15.75" customHeight="1">
      <c r="F177" s="50"/>
      <c r="G177" s="50"/>
      <c r="H177" s="50"/>
    </row>
    <row r="178" spans="6:8" ht="15.75" customHeight="1">
      <c r="F178" s="50"/>
      <c r="G178" s="50"/>
      <c r="H178" s="50"/>
    </row>
    <row r="179" spans="6:8" ht="15.75" customHeight="1">
      <c r="F179" s="50"/>
      <c r="G179" s="50"/>
      <c r="H179" s="50"/>
    </row>
    <row r="180" spans="6:8" ht="15.75" customHeight="1">
      <c r="F180" s="50"/>
      <c r="G180" s="50"/>
      <c r="H180" s="50"/>
    </row>
    <row r="181" spans="6:8" ht="15.75" customHeight="1">
      <c r="F181" s="50"/>
      <c r="G181" s="50"/>
      <c r="H181" s="50"/>
    </row>
    <row r="182" spans="6:8" ht="15.75" customHeight="1">
      <c r="F182" s="50"/>
      <c r="G182" s="50"/>
      <c r="H182" s="50"/>
    </row>
    <row r="183" spans="6:8" ht="15.75" customHeight="1">
      <c r="F183" s="50"/>
      <c r="G183" s="50"/>
      <c r="H183" s="50"/>
    </row>
    <row r="184" spans="6:8" ht="15.75" customHeight="1">
      <c r="F184" s="50"/>
      <c r="G184" s="50"/>
      <c r="H184" s="50"/>
    </row>
    <row r="185" spans="6:8" ht="15.75" customHeight="1">
      <c r="F185" s="50"/>
      <c r="G185" s="50"/>
      <c r="H185" s="50"/>
    </row>
    <row r="186" spans="6:8" ht="15.75" customHeight="1">
      <c r="F186" s="50"/>
      <c r="G186" s="50"/>
      <c r="H186" s="50"/>
    </row>
    <row r="187" spans="6:8" ht="15.75" customHeight="1">
      <c r="F187" s="50"/>
      <c r="G187" s="50"/>
      <c r="H187" s="50"/>
    </row>
    <row r="188" spans="6:8" ht="15.75" customHeight="1">
      <c r="F188" s="50"/>
      <c r="G188" s="50"/>
      <c r="H188" s="50"/>
    </row>
    <row r="189" spans="6:8" ht="15.75" customHeight="1">
      <c r="F189" s="50"/>
      <c r="G189" s="50"/>
      <c r="H189" s="50"/>
    </row>
    <row r="190" spans="6:8" ht="15.75" customHeight="1">
      <c r="F190" s="50"/>
      <c r="G190" s="50"/>
      <c r="H190" s="50"/>
    </row>
    <row r="191" spans="6:8" ht="15.75" customHeight="1">
      <c r="F191" s="50"/>
      <c r="G191" s="50"/>
      <c r="H191" s="50"/>
    </row>
    <row r="192" spans="6:8" ht="15.75" customHeight="1">
      <c r="F192" s="50"/>
      <c r="G192" s="50"/>
      <c r="H192" s="50"/>
    </row>
    <row r="193" spans="6:8" ht="15.75" customHeight="1">
      <c r="F193" s="50"/>
      <c r="G193" s="50"/>
      <c r="H193" s="50"/>
    </row>
    <row r="194" spans="6:8" ht="15.75" customHeight="1">
      <c r="F194" s="50"/>
      <c r="G194" s="50"/>
      <c r="H194" s="50"/>
    </row>
    <row r="195" spans="6:8" ht="15.75" customHeight="1">
      <c r="F195" s="50"/>
      <c r="G195" s="50"/>
      <c r="H195" s="50"/>
    </row>
    <row r="196" spans="6:8" ht="15.75" customHeight="1">
      <c r="F196" s="50"/>
      <c r="G196" s="50"/>
      <c r="H196" s="50"/>
    </row>
    <row r="197" spans="6:8" ht="15.75" customHeight="1">
      <c r="F197" s="50"/>
      <c r="G197" s="50"/>
      <c r="H197" s="50"/>
    </row>
    <row r="198" spans="6:8" ht="15.75" customHeight="1">
      <c r="F198" s="50"/>
      <c r="G198" s="50"/>
      <c r="H198" s="50"/>
    </row>
    <row r="199" spans="6:8" ht="15.75" customHeight="1">
      <c r="F199" s="50"/>
      <c r="G199" s="50"/>
      <c r="H199" s="50"/>
    </row>
    <row r="200" spans="6:8" ht="15.75" customHeight="1">
      <c r="F200" s="50"/>
      <c r="G200" s="50"/>
      <c r="H200" s="50"/>
    </row>
    <row r="201" spans="6:8" ht="15.75" customHeight="1">
      <c r="F201" s="50"/>
      <c r="G201" s="50"/>
      <c r="H201" s="50"/>
    </row>
    <row r="202" spans="6:8" ht="15.75" customHeight="1">
      <c r="F202" s="50"/>
      <c r="G202" s="50"/>
      <c r="H202" s="50"/>
    </row>
    <row r="203" spans="6:8" ht="15.75" customHeight="1">
      <c r="F203" s="50"/>
      <c r="G203" s="50"/>
      <c r="H203" s="50"/>
    </row>
    <row r="204" spans="6:8" ht="15.75" customHeight="1">
      <c r="F204" s="50"/>
      <c r="G204" s="50"/>
      <c r="H204" s="50"/>
    </row>
    <row r="205" spans="6:8" ht="15.75" customHeight="1">
      <c r="F205" s="50"/>
      <c r="G205" s="50"/>
      <c r="H205" s="50"/>
    </row>
    <row r="206" spans="6:8" ht="15.75" customHeight="1">
      <c r="F206" s="50"/>
      <c r="G206" s="50"/>
      <c r="H206" s="50"/>
    </row>
    <row r="207" spans="6:8" ht="15.75" customHeight="1">
      <c r="F207" s="50"/>
      <c r="G207" s="50"/>
      <c r="H207" s="50"/>
    </row>
    <row r="208" spans="6:8" ht="15.75" customHeight="1">
      <c r="F208" s="50"/>
      <c r="G208" s="50"/>
      <c r="H208" s="50"/>
    </row>
    <row r="209" spans="6:8" ht="15.75" customHeight="1">
      <c r="F209" s="50"/>
      <c r="G209" s="50"/>
      <c r="H209" s="50"/>
    </row>
    <row r="210" spans="6:8" ht="15.75" customHeight="1">
      <c r="F210" s="50"/>
      <c r="G210" s="50"/>
      <c r="H210" s="50"/>
    </row>
    <row r="211" spans="6:8" ht="15.75" customHeight="1">
      <c r="F211" s="50"/>
      <c r="G211" s="50"/>
      <c r="H211" s="50"/>
    </row>
    <row r="212" spans="6:8" ht="15.75" customHeight="1">
      <c r="F212" s="50"/>
      <c r="G212" s="50"/>
      <c r="H212" s="50"/>
    </row>
    <row r="213" spans="6:8" ht="15.75" customHeight="1">
      <c r="F213" s="50"/>
      <c r="G213" s="50"/>
      <c r="H213" s="50"/>
    </row>
    <row r="214" spans="6:8" ht="15.75" customHeight="1">
      <c r="F214" s="50"/>
      <c r="G214" s="50"/>
      <c r="H214" s="50"/>
    </row>
    <row r="215" spans="6:8" ht="15.75" customHeight="1">
      <c r="F215" s="50"/>
      <c r="G215" s="50"/>
      <c r="H215" s="50"/>
    </row>
    <row r="216" spans="6:8" ht="15.75" customHeight="1">
      <c r="F216" s="50"/>
      <c r="G216" s="50"/>
      <c r="H216" s="50"/>
    </row>
    <row r="217" spans="6:8" ht="15.75" customHeight="1">
      <c r="F217" s="50"/>
      <c r="G217" s="50"/>
      <c r="H217" s="50"/>
    </row>
    <row r="218" spans="6:8" ht="15.75" customHeight="1">
      <c r="F218" s="50"/>
      <c r="G218" s="50"/>
      <c r="H218" s="50"/>
    </row>
    <row r="219" spans="6:8" ht="15.75" customHeight="1">
      <c r="F219" s="50"/>
      <c r="G219" s="50"/>
      <c r="H219" s="50"/>
    </row>
    <row r="220" spans="6:8" ht="15.75" customHeight="1">
      <c r="F220" s="50"/>
      <c r="G220" s="50"/>
      <c r="H220" s="50"/>
    </row>
    <row r="221" spans="6:8" ht="15.75" customHeight="1">
      <c r="F221" s="50"/>
      <c r="G221" s="50"/>
      <c r="H221" s="50"/>
    </row>
    <row r="222" spans="6:8" ht="15.75" customHeight="1">
      <c r="F222" s="50"/>
      <c r="G222" s="50"/>
      <c r="H222" s="50"/>
    </row>
    <row r="223" spans="6:8" ht="15.75" customHeight="1">
      <c r="F223" s="50"/>
      <c r="G223" s="50"/>
      <c r="H223" s="50"/>
    </row>
    <row r="224" spans="6:8" ht="15.75" customHeight="1">
      <c r="F224" s="50"/>
      <c r="G224" s="50"/>
      <c r="H224" s="50"/>
    </row>
    <row r="225" spans="6:8" ht="15.75" customHeight="1">
      <c r="F225" s="50"/>
      <c r="G225" s="50"/>
      <c r="H225" s="50"/>
    </row>
    <row r="226" spans="6:8" ht="15.75" customHeight="1">
      <c r="F226" s="50"/>
      <c r="G226" s="50"/>
      <c r="H226" s="50"/>
    </row>
    <row r="227" spans="6:8" ht="15.75" customHeight="1">
      <c r="F227" s="50"/>
      <c r="G227" s="50"/>
      <c r="H227" s="50"/>
    </row>
    <row r="228" spans="6:8" ht="15.75" customHeight="1">
      <c r="F228" s="50"/>
      <c r="G228" s="50"/>
      <c r="H228" s="50"/>
    </row>
    <row r="229" spans="6:8" ht="15.75" customHeight="1">
      <c r="F229" s="50"/>
      <c r="G229" s="50"/>
      <c r="H229" s="50"/>
    </row>
    <row r="230" spans="6:8" ht="15.75" customHeight="1">
      <c r="F230" s="50"/>
      <c r="G230" s="50"/>
      <c r="H230" s="50"/>
    </row>
    <row r="231" spans="6:8" ht="15.75" customHeight="1">
      <c r="F231" s="50"/>
      <c r="G231" s="50"/>
      <c r="H231" s="50"/>
    </row>
    <row r="232" spans="6:8" ht="15.75" customHeight="1">
      <c r="F232" s="50"/>
      <c r="G232" s="50"/>
      <c r="H232" s="50"/>
    </row>
    <row r="233" spans="6:8" ht="15.75" customHeight="1">
      <c r="F233" s="50"/>
      <c r="G233" s="50"/>
      <c r="H233" s="50"/>
    </row>
    <row r="234" spans="6:8" ht="15.75" customHeight="1">
      <c r="F234" s="50"/>
      <c r="G234" s="50"/>
      <c r="H234" s="50"/>
    </row>
    <row r="235" spans="6:8" ht="15.75" customHeight="1">
      <c r="F235" s="50"/>
      <c r="G235" s="50"/>
      <c r="H235" s="50"/>
    </row>
    <row r="236" spans="6:8" ht="15.75" customHeight="1">
      <c r="F236" s="50"/>
      <c r="G236" s="50"/>
      <c r="H236" s="50"/>
    </row>
    <row r="237" spans="6:8" ht="15.75" customHeight="1">
      <c r="F237" s="50"/>
      <c r="G237" s="50"/>
      <c r="H237" s="50"/>
    </row>
    <row r="238" spans="6:8" ht="15.75" customHeight="1">
      <c r="F238" s="50"/>
      <c r="G238" s="50"/>
      <c r="H238" s="50"/>
    </row>
    <row r="239" spans="6:8" ht="15.75" customHeight="1">
      <c r="F239" s="50"/>
      <c r="G239" s="50"/>
      <c r="H239" s="50"/>
    </row>
    <row r="240" spans="6:8" ht="15.75" customHeight="1">
      <c r="F240" s="50"/>
      <c r="G240" s="50"/>
      <c r="H240" s="50"/>
    </row>
    <row r="241" spans="6:8" ht="15.75" customHeight="1">
      <c r="F241" s="50"/>
      <c r="G241" s="50"/>
      <c r="H241" s="50"/>
    </row>
    <row r="242" spans="6:8" ht="15.75" customHeight="1">
      <c r="F242" s="50"/>
      <c r="G242" s="50"/>
      <c r="H242" s="50"/>
    </row>
    <row r="243" spans="6:8" ht="15.75" customHeight="1">
      <c r="F243" s="50"/>
      <c r="G243" s="50"/>
      <c r="H243" s="50"/>
    </row>
    <row r="244" spans="6:8" ht="15.75" customHeight="1">
      <c r="F244" s="50"/>
      <c r="G244" s="50"/>
      <c r="H244" s="50"/>
    </row>
    <row r="245" spans="6:8" ht="15.75" customHeight="1">
      <c r="F245" s="50"/>
      <c r="G245" s="50"/>
      <c r="H245" s="50"/>
    </row>
    <row r="246" spans="6:8" ht="15.75" customHeight="1">
      <c r="F246" s="50"/>
      <c r="G246" s="50"/>
      <c r="H246" s="50"/>
    </row>
    <row r="247" spans="6:8" ht="15.75" customHeight="1">
      <c r="F247" s="50"/>
      <c r="G247" s="50"/>
      <c r="H247" s="50"/>
    </row>
    <row r="248" spans="6:8" ht="15.75" customHeight="1">
      <c r="F248" s="50"/>
      <c r="G248" s="50"/>
      <c r="H248" s="50"/>
    </row>
    <row r="249" spans="6:8" ht="15.75" customHeight="1">
      <c r="F249" s="50"/>
      <c r="G249" s="50"/>
      <c r="H249" s="50"/>
    </row>
    <row r="250" spans="6:8" ht="15.75" customHeight="1">
      <c r="F250" s="50"/>
      <c r="G250" s="50"/>
      <c r="H250" s="50"/>
    </row>
    <row r="251" spans="6:8" ht="15.75" customHeight="1">
      <c r="F251" s="50"/>
      <c r="G251" s="50"/>
      <c r="H251" s="50"/>
    </row>
    <row r="252" spans="6:8" ht="15.75" customHeight="1">
      <c r="F252" s="50"/>
      <c r="G252" s="50"/>
      <c r="H252" s="50"/>
    </row>
    <row r="253" spans="6:8" ht="15.75" customHeight="1">
      <c r="F253" s="50"/>
      <c r="G253" s="50"/>
      <c r="H253" s="50"/>
    </row>
    <row r="254" spans="6:8" ht="15.75" customHeight="1">
      <c r="F254" s="50"/>
      <c r="G254" s="50"/>
      <c r="H254" s="50"/>
    </row>
    <row r="255" spans="6:8" ht="15.75" customHeight="1">
      <c r="F255" s="50"/>
      <c r="G255" s="50"/>
      <c r="H255" s="50"/>
    </row>
    <row r="256" spans="6:8" ht="15.75" customHeight="1">
      <c r="F256" s="50"/>
      <c r="G256" s="50"/>
      <c r="H256" s="50"/>
    </row>
    <row r="257" spans="6:8" ht="15.75" customHeight="1">
      <c r="F257" s="50"/>
      <c r="G257" s="50"/>
      <c r="H257" s="50"/>
    </row>
    <row r="258" spans="6:8" ht="15.75" customHeight="1">
      <c r="F258" s="50"/>
      <c r="G258" s="50"/>
      <c r="H258" s="50"/>
    </row>
    <row r="259" spans="6:8" ht="15.75" customHeight="1">
      <c r="F259" s="50"/>
      <c r="G259" s="50"/>
      <c r="H259" s="50"/>
    </row>
    <row r="260" spans="6:8" ht="15.75" customHeight="1">
      <c r="F260" s="50"/>
      <c r="G260" s="50"/>
      <c r="H260" s="50"/>
    </row>
    <row r="261" spans="6:8" ht="15.75" customHeight="1">
      <c r="F261" s="50"/>
      <c r="G261" s="50"/>
      <c r="H261" s="50"/>
    </row>
    <row r="262" spans="6:8" ht="15.75" customHeight="1">
      <c r="F262" s="50"/>
      <c r="G262" s="50"/>
      <c r="H262" s="50"/>
    </row>
    <row r="263" spans="6:8" ht="15.75" customHeight="1">
      <c r="F263" s="50"/>
      <c r="G263" s="50"/>
      <c r="H263" s="50"/>
    </row>
    <row r="264" spans="6:8" ht="15.75" customHeight="1">
      <c r="F264" s="50"/>
      <c r="G264" s="50"/>
      <c r="H264" s="50"/>
    </row>
    <row r="265" spans="6:8" ht="15.75" customHeight="1">
      <c r="F265" s="50"/>
      <c r="G265" s="50"/>
      <c r="H265" s="50"/>
    </row>
    <row r="266" spans="6:8" ht="15.75" customHeight="1">
      <c r="F266" s="50"/>
      <c r="G266" s="50"/>
      <c r="H266" s="50"/>
    </row>
    <row r="267" spans="6:8" ht="15.75" customHeight="1">
      <c r="F267" s="50"/>
      <c r="G267" s="50"/>
      <c r="H267" s="50"/>
    </row>
    <row r="268" spans="6:8" ht="15.75" customHeight="1">
      <c r="F268" s="50"/>
      <c r="G268" s="50"/>
      <c r="H268" s="50"/>
    </row>
    <row r="269" spans="6:8" ht="15.75" customHeight="1">
      <c r="F269" s="50"/>
      <c r="G269" s="50"/>
      <c r="H269" s="50"/>
    </row>
    <row r="270" spans="6:8" ht="15.75" customHeight="1">
      <c r="F270" s="50"/>
      <c r="G270" s="50"/>
      <c r="H270" s="50"/>
    </row>
    <row r="271" spans="6:8" ht="15.75" customHeight="1">
      <c r="F271" s="50"/>
      <c r="G271" s="50"/>
      <c r="H271" s="50"/>
    </row>
    <row r="272" spans="6:8" ht="15.75" customHeight="1">
      <c r="F272" s="50"/>
      <c r="G272" s="50"/>
      <c r="H272" s="50"/>
    </row>
    <row r="273" spans="6:8" ht="15.75" customHeight="1">
      <c r="F273" s="50"/>
      <c r="G273" s="50"/>
      <c r="H273" s="50"/>
    </row>
    <row r="274" spans="6:8" ht="15.75" customHeight="1">
      <c r="F274" s="50"/>
      <c r="G274" s="50"/>
      <c r="H274" s="50"/>
    </row>
    <row r="275" spans="6:8" ht="15.75" customHeight="1">
      <c r="F275" s="50"/>
      <c r="G275" s="50"/>
      <c r="H275" s="50"/>
    </row>
    <row r="276" spans="6:8" ht="15.75" customHeight="1">
      <c r="F276" s="50"/>
      <c r="G276" s="50"/>
      <c r="H276" s="50"/>
    </row>
    <row r="277" spans="6:8" ht="15.75" customHeight="1">
      <c r="F277" s="50"/>
      <c r="G277" s="50"/>
      <c r="H277" s="50"/>
    </row>
    <row r="278" spans="6:8" ht="15.75" customHeight="1">
      <c r="F278" s="50"/>
      <c r="G278" s="50"/>
      <c r="H278" s="50"/>
    </row>
    <row r="279" spans="6:8" ht="15.75" customHeight="1">
      <c r="F279" s="50"/>
      <c r="G279" s="50"/>
      <c r="H279" s="50"/>
    </row>
    <row r="280" spans="6:8" ht="15.75" customHeight="1">
      <c r="F280" s="50"/>
      <c r="G280" s="50"/>
      <c r="H280" s="50"/>
    </row>
    <row r="281" spans="6:8" ht="15.75" customHeight="1">
      <c r="F281" s="50"/>
      <c r="G281" s="50"/>
      <c r="H281" s="50"/>
    </row>
    <row r="282" spans="6:8" ht="15.75" customHeight="1">
      <c r="F282" s="50"/>
      <c r="G282" s="50"/>
      <c r="H282" s="50"/>
    </row>
    <row r="283" spans="6:8" ht="15.75" customHeight="1">
      <c r="F283" s="50"/>
      <c r="G283" s="50"/>
      <c r="H283" s="50"/>
    </row>
    <row r="284" spans="6:8" ht="15.75" customHeight="1">
      <c r="F284" s="50"/>
      <c r="G284" s="50"/>
      <c r="H284" s="50"/>
    </row>
    <row r="285" spans="6:8" ht="15.75" customHeight="1">
      <c r="F285" s="50"/>
      <c r="G285" s="50"/>
      <c r="H285" s="50"/>
    </row>
    <row r="286" spans="6:8" ht="15.75" customHeight="1">
      <c r="F286" s="50"/>
      <c r="G286" s="50"/>
      <c r="H286" s="50"/>
    </row>
    <row r="287" spans="6:8" ht="15.75" customHeight="1">
      <c r="F287" s="50"/>
      <c r="G287" s="50"/>
      <c r="H287" s="50"/>
    </row>
    <row r="288" spans="6:8" ht="15.75" customHeight="1">
      <c r="F288" s="50"/>
      <c r="G288" s="50"/>
      <c r="H288" s="50"/>
    </row>
    <row r="289" spans="6:8" ht="15.75" customHeight="1">
      <c r="F289" s="50"/>
      <c r="G289" s="50"/>
      <c r="H289" s="50"/>
    </row>
    <row r="290" spans="6:8" ht="15.75" customHeight="1">
      <c r="F290" s="50"/>
      <c r="G290" s="50"/>
      <c r="H290" s="50"/>
    </row>
    <row r="291" spans="6:8" ht="15.75" customHeight="1">
      <c r="F291" s="50"/>
      <c r="G291" s="50"/>
      <c r="H291" s="50"/>
    </row>
    <row r="292" spans="6:8" ht="15.75" customHeight="1">
      <c r="F292" s="50"/>
      <c r="G292" s="50"/>
      <c r="H292" s="50"/>
    </row>
    <row r="293" spans="6:8" ht="15.75" customHeight="1">
      <c r="F293" s="50"/>
      <c r="G293" s="50"/>
      <c r="H293" s="50"/>
    </row>
    <row r="294" spans="6:8" ht="15.75" customHeight="1">
      <c r="F294" s="50"/>
      <c r="G294" s="50"/>
      <c r="H294" s="50"/>
    </row>
    <row r="295" spans="6:8" ht="15.75" customHeight="1">
      <c r="F295" s="50"/>
      <c r="G295" s="50"/>
      <c r="H295" s="50"/>
    </row>
    <row r="296" spans="6:8" ht="15.75" customHeight="1">
      <c r="F296" s="50"/>
      <c r="G296" s="50"/>
      <c r="H296" s="50"/>
    </row>
    <row r="297" spans="6:8" ht="15.75" customHeight="1">
      <c r="F297" s="50"/>
      <c r="G297" s="50"/>
      <c r="H297" s="50"/>
    </row>
    <row r="298" spans="6:8" ht="15.75" customHeight="1">
      <c r="F298" s="50"/>
      <c r="G298" s="50"/>
      <c r="H298" s="50"/>
    </row>
    <row r="299" spans="6:8" ht="15.75" customHeight="1">
      <c r="F299" s="50"/>
      <c r="G299" s="50"/>
      <c r="H299" s="50"/>
    </row>
    <row r="300" spans="6:8" ht="15.75" customHeight="1">
      <c r="F300" s="50"/>
      <c r="G300" s="50"/>
      <c r="H300" s="50"/>
    </row>
    <row r="301" spans="6:8" ht="15.75" customHeight="1">
      <c r="F301" s="50"/>
      <c r="G301" s="50"/>
      <c r="H301" s="50"/>
    </row>
    <row r="302" spans="6:8" ht="15.75" customHeight="1">
      <c r="F302" s="50"/>
      <c r="G302" s="50"/>
      <c r="H302" s="50"/>
    </row>
    <row r="303" spans="6:8" ht="15.75" customHeight="1">
      <c r="F303" s="50"/>
      <c r="G303" s="50"/>
      <c r="H303" s="50"/>
    </row>
    <row r="304" spans="6:8" ht="15.75" customHeight="1">
      <c r="F304" s="50"/>
      <c r="G304" s="50"/>
      <c r="H304" s="50"/>
    </row>
    <row r="305" spans="6:8" ht="15.75" customHeight="1">
      <c r="F305" s="50"/>
      <c r="G305" s="50"/>
      <c r="H305" s="50"/>
    </row>
    <row r="306" spans="6:8" ht="15.75" customHeight="1">
      <c r="F306" s="50"/>
      <c r="G306" s="50"/>
      <c r="H306" s="50"/>
    </row>
    <row r="307" spans="6:8" ht="15.75" customHeight="1">
      <c r="F307" s="50"/>
      <c r="G307" s="50"/>
      <c r="H307" s="50"/>
    </row>
    <row r="308" spans="6:8" ht="15.75" customHeight="1">
      <c r="F308" s="50"/>
      <c r="G308" s="50"/>
      <c r="H308" s="50"/>
    </row>
    <row r="309" spans="6:8" ht="15.75" customHeight="1">
      <c r="F309" s="50"/>
      <c r="G309" s="50"/>
      <c r="H309" s="50"/>
    </row>
    <row r="310" spans="6:8" ht="15.75" customHeight="1">
      <c r="F310" s="50"/>
      <c r="G310" s="50"/>
      <c r="H310" s="50"/>
    </row>
    <row r="311" spans="6:8" ht="15.75" customHeight="1">
      <c r="F311" s="50"/>
      <c r="G311" s="50"/>
      <c r="H311" s="50"/>
    </row>
    <row r="312" spans="6:8" ht="15.75" customHeight="1">
      <c r="F312" s="50"/>
      <c r="G312" s="50"/>
      <c r="H312" s="50"/>
    </row>
    <row r="313" spans="6:8" ht="15.75" customHeight="1">
      <c r="F313" s="50"/>
      <c r="G313" s="50"/>
      <c r="H313" s="50"/>
    </row>
    <row r="314" spans="6:8" ht="15.75" customHeight="1">
      <c r="F314" s="50"/>
      <c r="G314" s="50"/>
      <c r="H314" s="50"/>
    </row>
    <row r="315" spans="6:8" ht="15.75" customHeight="1">
      <c r="F315" s="50"/>
      <c r="G315" s="50"/>
      <c r="H315" s="50"/>
    </row>
    <row r="316" spans="6:8" ht="15.75" customHeight="1">
      <c r="F316" s="50"/>
      <c r="G316" s="50"/>
      <c r="H316" s="50"/>
    </row>
    <row r="317" spans="6:8" ht="15.75" customHeight="1">
      <c r="F317" s="50"/>
      <c r="G317" s="50"/>
      <c r="H317" s="50"/>
    </row>
    <row r="318" spans="6:8" ht="15.75" customHeight="1">
      <c r="F318" s="50"/>
      <c r="G318" s="50"/>
      <c r="H318" s="50"/>
    </row>
    <row r="319" spans="6:8" ht="15.75" customHeight="1">
      <c r="F319" s="50"/>
      <c r="G319" s="50"/>
      <c r="H319" s="50"/>
    </row>
    <row r="320" spans="6:8" ht="15.75" customHeight="1">
      <c r="F320" s="50"/>
      <c r="G320" s="50"/>
      <c r="H320" s="50"/>
    </row>
    <row r="321" spans="6:8" ht="15.75" customHeight="1">
      <c r="F321" s="50"/>
      <c r="G321" s="50"/>
      <c r="H321" s="50"/>
    </row>
    <row r="322" spans="6:8" ht="15.75" customHeight="1">
      <c r="F322" s="50"/>
      <c r="G322" s="50"/>
      <c r="H322" s="50"/>
    </row>
    <row r="323" spans="6:8" ht="15.75" customHeight="1">
      <c r="F323" s="50"/>
      <c r="G323" s="50"/>
      <c r="H323" s="50"/>
    </row>
    <row r="324" spans="6:8" ht="15.75" customHeight="1">
      <c r="F324" s="50"/>
      <c r="G324" s="50"/>
      <c r="H324" s="50"/>
    </row>
    <row r="325" spans="6:8" ht="15.75" customHeight="1">
      <c r="F325" s="50"/>
      <c r="G325" s="50"/>
      <c r="H325" s="50"/>
    </row>
    <row r="326" spans="6:8" ht="15.75" customHeight="1">
      <c r="F326" s="50"/>
      <c r="G326" s="50"/>
      <c r="H326" s="50"/>
    </row>
    <row r="327" spans="6:8" ht="15.75" customHeight="1">
      <c r="F327" s="50"/>
      <c r="G327" s="50"/>
      <c r="H327" s="50"/>
    </row>
    <row r="328" spans="6:8" ht="15.75" customHeight="1">
      <c r="F328" s="50"/>
      <c r="G328" s="50"/>
      <c r="H328" s="50"/>
    </row>
    <row r="329" spans="6:8" ht="15.75" customHeight="1">
      <c r="F329" s="50"/>
      <c r="G329" s="50"/>
      <c r="H329" s="50"/>
    </row>
    <row r="330" spans="6:8" ht="15.75" customHeight="1">
      <c r="F330" s="50"/>
      <c r="G330" s="50"/>
      <c r="H330" s="50"/>
    </row>
    <row r="331" spans="6:8" ht="15.75" customHeight="1">
      <c r="F331" s="50"/>
      <c r="G331" s="50"/>
      <c r="H331" s="50"/>
    </row>
    <row r="332" spans="6:8" ht="15.75" customHeight="1">
      <c r="F332" s="50"/>
      <c r="G332" s="50"/>
      <c r="H332" s="50"/>
    </row>
    <row r="333" spans="6:8" ht="15.75" customHeight="1">
      <c r="F333" s="50"/>
      <c r="G333" s="50"/>
      <c r="H333" s="50"/>
    </row>
    <row r="334" spans="6:8" ht="15.75" customHeight="1">
      <c r="F334" s="50"/>
      <c r="G334" s="50"/>
      <c r="H334" s="50"/>
    </row>
    <row r="335" spans="6:8" ht="15.75" customHeight="1">
      <c r="F335" s="50"/>
      <c r="G335" s="50"/>
      <c r="H335" s="50"/>
    </row>
    <row r="336" spans="6:8" ht="15.75" customHeight="1">
      <c r="F336" s="50"/>
      <c r="G336" s="50"/>
      <c r="H336" s="50"/>
    </row>
    <row r="337" spans="6:8" ht="15.75" customHeight="1">
      <c r="F337" s="50"/>
      <c r="G337" s="50"/>
      <c r="H337" s="50"/>
    </row>
    <row r="338" spans="6:8" ht="15.75" customHeight="1">
      <c r="F338" s="50"/>
      <c r="G338" s="50"/>
      <c r="H338" s="50"/>
    </row>
    <row r="339" spans="6:8" ht="15.75" customHeight="1">
      <c r="F339" s="50"/>
      <c r="G339" s="50"/>
      <c r="H339" s="50"/>
    </row>
    <row r="340" spans="6:8" ht="15.75" customHeight="1">
      <c r="F340" s="50"/>
      <c r="G340" s="50"/>
      <c r="H340" s="50"/>
    </row>
    <row r="341" spans="6:8" ht="15.75" customHeight="1">
      <c r="F341" s="50"/>
      <c r="G341" s="50"/>
      <c r="H341" s="50"/>
    </row>
    <row r="342" spans="6:8" ht="15.75" customHeight="1">
      <c r="F342" s="50"/>
      <c r="G342" s="50"/>
      <c r="H342" s="50"/>
    </row>
    <row r="343" spans="6:8" ht="15.75" customHeight="1">
      <c r="F343" s="50"/>
      <c r="G343" s="50"/>
      <c r="H343" s="50"/>
    </row>
    <row r="344" spans="6:8" ht="15.75" customHeight="1">
      <c r="F344" s="50"/>
      <c r="G344" s="50"/>
      <c r="H344" s="50"/>
    </row>
    <row r="345" spans="6:8" ht="15.75" customHeight="1">
      <c r="F345" s="50"/>
      <c r="G345" s="50"/>
      <c r="H345" s="50"/>
    </row>
    <row r="346" spans="6:8" ht="15.75" customHeight="1">
      <c r="F346" s="50"/>
      <c r="G346" s="50"/>
      <c r="H346" s="50"/>
    </row>
    <row r="347" spans="6:8" ht="15.75" customHeight="1">
      <c r="F347" s="50"/>
      <c r="G347" s="50"/>
      <c r="H347" s="50"/>
    </row>
    <row r="348" spans="6:8" ht="15.75" customHeight="1">
      <c r="F348" s="50"/>
      <c r="G348" s="50"/>
      <c r="H348" s="50"/>
    </row>
    <row r="349" spans="6:8" ht="15.75" customHeight="1">
      <c r="F349" s="50"/>
      <c r="G349" s="50"/>
      <c r="H349" s="50"/>
    </row>
    <row r="350" spans="6:8" ht="15.75" customHeight="1">
      <c r="F350" s="50"/>
      <c r="G350" s="50"/>
      <c r="H350" s="50"/>
    </row>
    <row r="351" spans="6:8" ht="15.75" customHeight="1">
      <c r="F351" s="50"/>
      <c r="G351" s="50"/>
      <c r="H351" s="50"/>
    </row>
    <row r="352" spans="6:8" ht="15.75" customHeight="1">
      <c r="F352" s="50"/>
      <c r="G352" s="50"/>
      <c r="H352" s="50"/>
    </row>
    <row r="353" spans="6:8" ht="15.75" customHeight="1">
      <c r="F353" s="50"/>
      <c r="G353" s="50"/>
      <c r="H353" s="50"/>
    </row>
    <row r="354" spans="6:8" ht="15.75" customHeight="1">
      <c r="F354" s="50"/>
      <c r="G354" s="50"/>
      <c r="H354" s="50"/>
    </row>
    <row r="355" spans="6:8" ht="15.75" customHeight="1">
      <c r="F355" s="50"/>
      <c r="G355" s="50"/>
      <c r="H355" s="50"/>
    </row>
    <row r="356" spans="6:8" ht="15.75" customHeight="1">
      <c r="F356" s="50"/>
      <c r="G356" s="50"/>
      <c r="H356" s="50"/>
    </row>
    <row r="357" spans="6:8" ht="15.75" customHeight="1">
      <c r="F357" s="50"/>
      <c r="G357" s="50"/>
      <c r="H357" s="50"/>
    </row>
    <row r="358" spans="6:8" ht="15.75" customHeight="1">
      <c r="F358" s="50"/>
      <c r="G358" s="50"/>
      <c r="H358" s="50"/>
    </row>
    <row r="359" spans="6:8" ht="15.75" customHeight="1">
      <c r="F359" s="50"/>
      <c r="G359" s="50"/>
      <c r="H359" s="50"/>
    </row>
    <row r="360" spans="6:8" ht="15.75" customHeight="1">
      <c r="F360" s="50"/>
      <c r="G360" s="50"/>
      <c r="H360" s="50"/>
    </row>
    <row r="361" spans="6:8" ht="15.75" customHeight="1">
      <c r="F361" s="50"/>
      <c r="G361" s="50"/>
      <c r="H361" s="50"/>
    </row>
    <row r="362" spans="6:8" ht="15.75" customHeight="1">
      <c r="F362" s="50"/>
      <c r="G362" s="50"/>
      <c r="H362" s="50"/>
    </row>
    <row r="363" spans="6:8" ht="15.75" customHeight="1">
      <c r="F363" s="50"/>
      <c r="G363" s="50"/>
      <c r="H363" s="50"/>
    </row>
    <row r="364" spans="6:8" ht="15.75" customHeight="1">
      <c r="F364" s="50"/>
      <c r="G364" s="50"/>
      <c r="H364" s="50"/>
    </row>
    <row r="365" spans="6:8" ht="15.75" customHeight="1">
      <c r="F365" s="50"/>
      <c r="G365" s="50"/>
      <c r="H365" s="50"/>
    </row>
    <row r="366" spans="6:8" ht="15.75" customHeight="1">
      <c r="F366" s="50"/>
      <c r="G366" s="50"/>
      <c r="H366" s="50"/>
    </row>
    <row r="367" spans="6:8" ht="15.75" customHeight="1">
      <c r="F367" s="50"/>
      <c r="G367" s="50"/>
      <c r="H367" s="50"/>
    </row>
    <row r="368" spans="6:8" ht="15.75" customHeight="1">
      <c r="F368" s="50"/>
      <c r="G368" s="50"/>
      <c r="H368" s="50"/>
    </row>
    <row r="369" spans="6:8" ht="15.75" customHeight="1">
      <c r="F369" s="50"/>
      <c r="G369" s="50"/>
      <c r="H369" s="50"/>
    </row>
    <row r="370" spans="6:8" ht="15.75" customHeight="1">
      <c r="F370" s="50"/>
      <c r="G370" s="50"/>
      <c r="H370" s="50"/>
    </row>
    <row r="371" spans="6:8" ht="15.75" customHeight="1">
      <c r="F371" s="50"/>
      <c r="G371" s="50"/>
      <c r="H371" s="50"/>
    </row>
    <row r="372" spans="6:8" ht="15.75" customHeight="1">
      <c r="F372" s="50"/>
      <c r="G372" s="50"/>
      <c r="H372" s="50"/>
    </row>
    <row r="373" spans="6:8" ht="15.75" customHeight="1">
      <c r="F373" s="50"/>
      <c r="G373" s="50"/>
      <c r="H373" s="50"/>
    </row>
    <row r="374" spans="6:8" ht="15.75" customHeight="1">
      <c r="F374" s="50"/>
      <c r="G374" s="50"/>
      <c r="H374" s="50"/>
    </row>
    <row r="375" spans="6:8" ht="15.75" customHeight="1">
      <c r="F375" s="50"/>
      <c r="G375" s="50"/>
      <c r="H375" s="50"/>
    </row>
    <row r="376" spans="6:8" ht="15.75" customHeight="1">
      <c r="F376" s="50"/>
      <c r="G376" s="50"/>
      <c r="H376" s="50"/>
    </row>
    <row r="377" spans="6:8" ht="15.75" customHeight="1">
      <c r="F377" s="50"/>
      <c r="G377" s="50"/>
      <c r="H377" s="50"/>
    </row>
    <row r="378" spans="6:8" ht="15.75" customHeight="1">
      <c r="F378" s="50"/>
      <c r="G378" s="50"/>
      <c r="H378" s="50"/>
    </row>
    <row r="379" spans="6:8" ht="15.75" customHeight="1">
      <c r="F379" s="50"/>
      <c r="G379" s="50"/>
      <c r="H379" s="50"/>
    </row>
    <row r="380" spans="6:8" ht="15.75" customHeight="1">
      <c r="F380" s="50"/>
      <c r="G380" s="50"/>
      <c r="H380" s="50"/>
    </row>
    <row r="381" spans="6:8" ht="15.75" customHeight="1">
      <c r="F381" s="50"/>
      <c r="G381" s="50"/>
      <c r="H381" s="50"/>
    </row>
    <row r="382" spans="6:8" ht="15.75" customHeight="1">
      <c r="F382" s="50"/>
      <c r="G382" s="50"/>
      <c r="H382" s="50"/>
    </row>
    <row r="383" spans="6:8" ht="15.75" customHeight="1">
      <c r="F383" s="50"/>
      <c r="G383" s="50"/>
      <c r="H383" s="50"/>
    </row>
    <row r="384" spans="6:8" ht="15.75" customHeight="1">
      <c r="F384" s="50"/>
      <c r="G384" s="50"/>
      <c r="H384" s="50"/>
    </row>
    <row r="385" spans="6:8" ht="15.75" customHeight="1">
      <c r="F385" s="50"/>
      <c r="G385" s="50"/>
      <c r="H385" s="50"/>
    </row>
    <row r="386" spans="6:8" ht="15.75" customHeight="1">
      <c r="F386" s="50"/>
      <c r="G386" s="50"/>
      <c r="H386" s="50"/>
    </row>
    <row r="387" spans="6:8" ht="15.75" customHeight="1">
      <c r="F387" s="50"/>
      <c r="G387" s="50"/>
      <c r="H387" s="50"/>
    </row>
    <row r="388" spans="6:8" ht="15.75" customHeight="1">
      <c r="F388" s="50"/>
      <c r="G388" s="50"/>
      <c r="H388" s="50"/>
    </row>
    <row r="389" spans="6:8" ht="15.75" customHeight="1">
      <c r="F389" s="50"/>
      <c r="G389" s="50"/>
      <c r="H389" s="50"/>
    </row>
    <row r="390" spans="6:8" ht="15.75" customHeight="1">
      <c r="F390" s="50"/>
      <c r="G390" s="50"/>
      <c r="H390" s="50"/>
    </row>
    <row r="391" spans="6:8" ht="15.75" customHeight="1">
      <c r="F391" s="50"/>
      <c r="G391" s="50"/>
      <c r="H391" s="50"/>
    </row>
    <row r="392" spans="6:8" ht="15.75" customHeight="1">
      <c r="F392" s="50"/>
      <c r="G392" s="50"/>
      <c r="H392" s="50"/>
    </row>
    <row r="393" spans="6:8" ht="15.75" customHeight="1">
      <c r="F393" s="50"/>
      <c r="G393" s="50"/>
      <c r="H393" s="50"/>
    </row>
    <row r="394" spans="6:8" ht="15.75" customHeight="1">
      <c r="F394" s="50"/>
      <c r="G394" s="50"/>
      <c r="H394" s="50"/>
    </row>
    <row r="395" spans="6:8" ht="15.75" customHeight="1">
      <c r="F395" s="50"/>
      <c r="G395" s="50"/>
      <c r="H395" s="50"/>
    </row>
    <row r="396" spans="6:8" ht="15.75" customHeight="1">
      <c r="F396" s="50"/>
      <c r="G396" s="50"/>
      <c r="H396" s="50"/>
    </row>
    <row r="397" spans="6:8" ht="15.75" customHeight="1">
      <c r="F397" s="50"/>
      <c r="G397" s="50"/>
      <c r="H397" s="50"/>
    </row>
    <row r="398" spans="6:8" ht="15.75" customHeight="1">
      <c r="F398" s="50"/>
      <c r="G398" s="50"/>
      <c r="H398" s="50"/>
    </row>
    <row r="399" spans="6:8" ht="15.75" customHeight="1">
      <c r="F399" s="50"/>
      <c r="G399" s="50"/>
      <c r="H399" s="50"/>
    </row>
    <row r="400" spans="6:8" ht="15.75" customHeight="1">
      <c r="F400" s="50"/>
      <c r="G400" s="50"/>
      <c r="H400" s="50"/>
    </row>
    <row r="401" spans="6:8" ht="15.75" customHeight="1">
      <c r="F401" s="50"/>
      <c r="G401" s="50"/>
      <c r="H401" s="50"/>
    </row>
    <row r="402" spans="6:8" ht="15.75" customHeight="1">
      <c r="F402" s="50"/>
      <c r="G402" s="50"/>
      <c r="H402" s="50"/>
    </row>
    <row r="403" spans="6:8" ht="15.75" customHeight="1">
      <c r="F403" s="50"/>
      <c r="G403" s="50"/>
      <c r="H403" s="50"/>
    </row>
    <row r="404" spans="6:8" ht="15.75" customHeight="1">
      <c r="F404" s="50"/>
      <c r="G404" s="50"/>
      <c r="H404" s="50"/>
    </row>
    <row r="405" spans="6:8" ht="15.75" customHeight="1">
      <c r="F405" s="50"/>
      <c r="G405" s="50"/>
      <c r="H405" s="50"/>
    </row>
    <row r="406" spans="6:8" ht="15.75" customHeight="1">
      <c r="F406" s="50"/>
      <c r="G406" s="50"/>
      <c r="H406" s="50"/>
    </row>
    <row r="407" spans="6:8" ht="15.75" customHeight="1">
      <c r="F407" s="50"/>
      <c r="G407" s="50"/>
      <c r="H407" s="50"/>
    </row>
    <row r="408" spans="6:8" ht="15.75" customHeight="1">
      <c r="F408" s="50"/>
      <c r="G408" s="50"/>
      <c r="H408" s="50"/>
    </row>
    <row r="409" spans="6:8" ht="15.75" customHeight="1">
      <c r="F409" s="50"/>
      <c r="G409" s="50"/>
      <c r="H409" s="50"/>
    </row>
    <row r="410" spans="6:8" ht="15.75" customHeight="1">
      <c r="F410" s="50"/>
      <c r="G410" s="50"/>
      <c r="H410" s="50"/>
    </row>
    <row r="411" spans="6:8" ht="15.75" customHeight="1">
      <c r="F411" s="50"/>
      <c r="G411" s="50"/>
      <c r="H411" s="50"/>
    </row>
    <row r="412" spans="6:8" ht="15.75" customHeight="1">
      <c r="F412" s="50"/>
      <c r="G412" s="50"/>
      <c r="H412" s="50"/>
    </row>
    <row r="413" spans="6:8" ht="15.75" customHeight="1">
      <c r="F413" s="50"/>
      <c r="G413" s="50"/>
      <c r="H413" s="50"/>
    </row>
    <row r="414" spans="6:8" ht="15.75" customHeight="1">
      <c r="F414" s="50"/>
      <c r="G414" s="50"/>
      <c r="H414" s="50"/>
    </row>
    <row r="415" spans="6:8" ht="15.75" customHeight="1">
      <c r="F415" s="50"/>
      <c r="G415" s="50"/>
      <c r="H415" s="50"/>
    </row>
    <row r="416" spans="6:8" ht="15.75" customHeight="1">
      <c r="F416" s="50"/>
      <c r="G416" s="50"/>
      <c r="H416" s="50"/>
    </row>
    <row r="417" spans="6:8" ht="15.75" customHeight="1">
      <c r="F417" s="50"/>
      <c r="G417" s="50"/>
      <c r="H417" s="50"/>
    </row>
    <row r="418" spans="6:8" ht="15.75" customHeight="1">
      <c r="F418" s="50"/>
      <c r="G418" s="50"/>
      <c r="H418" s="50"/>
    </row>
    <row r="419" spans="6:8" ht="15.75" customHeight="1">
      <c r="F419" s="50"/>
      <c r="G419" s="50"/>
      <c r="H419" s="50"/>
    </row>
    <row r="420" spans="6:8" ht="15.75" customHeight="1">
      <c r="F420" s="50"/>
      <c r="G420" s="50"/>
      <c r="H420" s="50"/>
    </row>
    <row r="421" spans="6:8" ht="15.75" customHeight="1">
      <c r="F421" s="50"/>
      <c r="G421" s="50"/>
      <c r="H421" s="50"/>
    </row>
    <row r="422" spans="6:8" ht="15.75" customHeight="1">
      <c r="F422" s="50"/>
      <c r="G422" s="50"/>
      <c r="H422" s="50"/>
    </row>
    <row r="423" spans="6:8" ht="15.75" customHeight="1">
      <c r="F423" s="50"/>
      <c r="G423" s="50"/>
      <c r="H423" s="50"/>
    </row>
    <row r="424" spans="6:8" ht="15.75" customHeight="1">
      <c r="F424" s="50"/>
      <c r="G424" s="50"/>
      <c r="H424" s="50"/>
    </row>
    <row r="425" spans="6:8" ht="15.75" customHeight="1">
      <c r="F425" s="50"/>
      <c r="G425" s="50"/>
      <c r="H425" s="50"/>
    </row>
    <row r="426" spans="6:8" ht="15.75" customHeight="1">
      <c r="F426" s="50"/>
      <c r="G426" s="50"/>
      <c r="H426" s="50"/>
    </row>
    <row r="427" spans="6:8" ht="15.75" customHeight="1">
      <c r="F427" s="50"/>
      <c r="G427" s="50"/>
      <c r="H427" s="50"/>
    </row>
    <row r="428" spans="6:8" ht="15.75" customHeight="1">
      <c r="F428" s="50"/>
      <c r="G428" s="50"/>
      <c r="H428" s="50"/>
    </row>
    <row r="429" spans="6:8" ht="15.75" customHeight="1">
      <c r="F429" s="50"/>
      <c r="G429" s="50"/>
      <c r="H429" s="50"/>
    </row>
    <row r="430" spans="6:8" ht="15.75" customHeight="1">
      <c r="F430" s="50"/>
      <c r="G430" s="50"/>
      <c r="H430" s="50"/>
    </row>
    <row r="431" spans="6:8" ht="15.75" customHeight="1">
      <c r="F431" s="50"/>
      <c r="G431" s="50"/>
      <c r="H431" s="50"/>
    </row>
    <row r="432" spans="6:8" ht="15.75" customHeight="1">
      <c r="F432" s="50"/>
      <c r="G432" s="50"/>
      <c r="H432" s="50"/>
    </row>
    <row r="433" spans="6:8" ht="15.75" customHeight="1">
      <c r="F433" s="50"/>
      <c r="G433" s="50"/>
      <c r="H433" s="50"/>
    </row>
    <row r="434" spans="6:8" ht="15.75" customHeight="1">
      <c r="F434" s="50"/>
      <c r="G434" s="50"/>
      <c r="H434" s="50"/>
    </row>
    <row r="435" spans="6:8" ht="15.75" customHeight="1">
      <c r="F435" s="50"/>
      <c r="G435" s="50"/>
      <c r="H435" s="50"/>
    </row>
    <row r="436" spans="6:8" ht="15.75" customHeight="1">
      <c r="F436" s="50"/>
      <c r="G436" s="50"/>
      <c r="H436" s="50"/>
    </row>
    <row r="437" spans="6:8" ht="15.75" customHeight="1">
      <c r="F437" s="50"/>
      <c r="G437" s="50"/>
      <c r="H437" s="50"/>
    </row>
    <row r="438" spans="6:8" ht="15.75" customHeight="1">
      <c r="F438" s="50"/>
      <c r="G438" s="50"/>
      <c r="H438" s="50"/>
    </row>
    <row r="439" spans="6:8" ht="15.75" customHeight="1">
      <c r="F439" s="50"/>
      <c r="G439" s="50"/>
      <c r="H439" s="50"/>
    </row>
    <row r="440" spans="6:8" ht="15.75" customHeight="1">
      <c r="F440" s="50"/>
      <c r="G440" s="50"/>
      <c r="H440" s="50"/>
    </row>
    <row r="441" spans="6:8" ht="15.75" customHeight="1">
      <c r="F441" s="50"/>
      <c r="G441" s="50"/>
      <c r="H441" s="50"/>
    </row>
    <row r="442" spans="6:8" ht="15.75" customHeight="1">
      <c r="F442" s="50"/>
      <c r="G442" s="50"/>
      <c r="H442" s="50"/>
    </row>
    <row r="443" spans="6:8" ht="15.75" customHeight="1">
      <c r="F443" s="50"/>
      <c r="G443" s="50"/>
      <c r="H443" s="50"/>
    </row>
    <row r="444" spans="6:8" ht="15.75" customHeight="1">
      <c r="F444" s="50"/>
      <c r="G444" s="50"/>
      <c r="H444" s="50"/>
    </row>
    <row r="445" spans="6:8" ht="15.75" customHeight="1">
      <c r="F445" s="50"/>
      <c r="G445" s="50"/>
      <c r="H445" s="50"/>
    </row>
    <row r="446" spans="6:8" ht="15.75" customHeight="1">
      <c r="F446" s="50"/>
      <c r="G446" s="50"/>
      <c r="H446" s="50"/>
    </row>
    <row r="447" spans="6:8" ht="15.75" customHeight="1">
      <c r="F447" s="50"/>
      <c r="G447" s="50"/>
      <c r="H447" s="50"/>
    </row>
    <row r="448" spans="6:8" ht="15.75" customHeight="1">
      <c r="F448" s="50"/>
      <c r="G448" s="50"/>
      <c r="H448" s="50"/>
    </row>
    <row r="449" spans="6:8" ht="15.75" customHeight="1">
      <c r="F449" s="50"/>
      <c r="G449" s="50"/>
      <c r="H449" s="50"/>
    </row>
    <row r="450" spans="6:8" ht="15.75" customHeight="1">
      <c r="F450" s="50"/>
      <c r="G450" s="50"/>
      <c r="H450" s="50"/>
    </row>
    <row r="451" spans="6:8" ht="15.75" customHeight="1">
      <c r="F451" s="50"/>
      <c r="G451" s="50"/>
      <c r="H451" s="50"/>
    </row>
    <row r="452" spans="6:8" ht="15.75" customHeight="1">
      <c r="F452" s="50"/>
      <c r="G452" s="50"/>
      <c r="H452" s="50"/>
    </row>
    <row r="453" spans="6:8" ht="15.75" customHeight="1">
      <c r="F453" s="50"/>
      <c r="G453" s="50"/>
      <c r="H453" s="50"/>
    </row>
    <row r="454" spans="6:8" ht="15.75" customHeight="1">
      <c r="F454" s="50"/>
      <c r="G454" s="50"/>
      <c r="H454" s="50"/>
    </row>
    <row r="455" spans="6:8" ht="15.75" customHeight="1">
      <c r="F455" s="50"/>
      <c r="G455" s="50"/>
      <c r="H455" s="50"/>
    </row>
    <row r="456" spans="6:8" ht="15.75" customHeight="1">
      <c r="F456" s="50"/>
      <c r="G456" s="50"/>
      <c r="H456" s="50"/>
    </row>
    <row r="457" spans="6:8" ht="15.75" customHeight="1">
      <c r="F457" s="50"/>
      <c r="G457" s="50"/>
      <c r="H457" s="50"/>
    </row>
    <row r="458" spans="6:8" ht="15.75" customHeight="1">
      <c r="F458" s="50"/>
      <c r="G458" s="50"/>
      <c r="H458" s="50"/>
    </row>
    <row r="459" spans="6:8" ht="15.75" customHeight="1">
      <c r="F459" s="50"/>
      <c r="G459" s="50"/>
      <c r="H459" s="50"/>
    </row>
    <row r="460" spans="6:8" ht="15.75" customHeight="1">
      <c r="F460" s="50"/>
      <c r="G460" s="50"/>
      <c r="H460" s="50"/>
    </row>
    <row r="461" spans="6:8" ht="15.75" customHeight="1">
      <c r="F461" s="50"/>
      <c r="G461" s="50"/>
      <c r="H461" s="50"/>
    </row>
    <row r="462" spans="6:8" ht="15.75" customHeight="1">
      <c r="F462" s="50"/>
      <c r="G462" s="50"/>
      <c r="H462" s="50"/>
    </row>
    <row r="463" spans="6:8" ht="15.75" customHeight="1">
      <c r="F463" s="50"/>
      <c r="G463" s="50"/>
      <c r="H463" s="50"/>
    </row>
    <row r="464" spans="6:8" ht="15.75" customHeight="1">
      <c r="F464" s="50"/>
      <c r="G464" s="50"/>
      <c r="H464" s="50"/>
    </row>
    <row r="465" spans="6:8" ht="15.75" customHeight="1">
      <c r="F465" s="50"/>
      <c r="G465" s="50"/>
      <c r="H465" s="50"/>
    </row>
    <row r="466" spans="6:8" ht="15.75" customHeight="1">
      <c r="F466" s="50"/>
      <c r="G466" s="50"/>
      <c r="H466" s="50"/>
    </row>
    <row r="467" spans="6:8" ht="15.75" customHeight="1">
      <c r="F467" s="50"/>
      <c r="G467" s="50"/>
      <c r="H467" s="50"/>
    </row>
    <row r="468" spans="6:8" ht="15.75" customHeight="1">
      <c r="F468" s="50"/>
      <c r="G468" s="50"/>
      <c r="H468" s="50"/>
    </row>
    <row r="469" spans="6:8" ht="15.75" customHeight="1">
      <c r="F469" s="50"/>
      <c r="G469" s="50"/>
      <c r="H469" s="50"/>
    </row>
    <row r="470" spans="6:8" ht="15.75" customHeight="1">
      <c r="F470" s="50"/>
      <c r="G470" s="50"/>
      <c r="H470" s="50"/>
    </row>
    <row r="471" spans="6:8" ht="15.75" customHeight="1">
      <c r="F471" s="50"/>
      <c r="G471" s="50"/>
      <c r="H471" s="50"/>
    </row>
    <row r="472" spans="6:8" ht="15.75" customHeight="1">
      <c r="F472" s="50"/>
      <c r="G472" s="50"/>
      <c r="H472" s="50"/>
    </row>
    <row r="473" spans="6:8" ht="15.75" customHeight="1">
      <c r="F473" s="50"/>
      <c r="G473" s="50"/>
      <c r="H473" s="50"/>
    </row>
    <row r="474" spans="6:8" ht="15.75" customHeight="1">
      <c r="F474" s="50"/>
      <c r="G474" s="50"/>
      <c r="H474" s="50"/>
    </row>
    <row r="475" spans="6:8" ht="15.75" customHeight="1">
      <c r="F475" s="50"/>
      <c r="G475" s="50"/>
      <c r="H475" s="50"/>
    </row>
    <row r="476" spans="6:8" ht="15.75" customHeight="1">
      <c r="F476" s="50"/>
      <c r="G476" s="50"/>
      <c r="H476" s="50"/>
    </row>
    <row r="477" spans="6:8" ht="15.75" customHeight="1">
      <c r="F477" s="50"/>
      <c r="G477" s="50"/>
      <c r="H477" s="50"/>
    </row>
    <row r="478" spans="6:8" ht="15.75" customHeight="1">
      <c r="F478" s="50"/>
      <c r="G478" s="50"/>
      <c r="H478" s="50"/>
    </row>
    <row r="479" spans="6:8" ht="15.75" customHeight="1">
      <c r="F479" s="50"/>
      <c r="G479" s="50"/>
      <c r="H479" s="50"/>
    </row>
    <row r="480" spans="6:8" ht="15.75" customHeight="1">
      <c r="F480" s="50"/>
      <c r="G480" s="50"/>
      <c r="H480" s="50"/>
    </row>
    <row r="481" spans="6:8" ht="15.75" customHeight="1">
      <c r="F481" s="50"/>
      <c r="G481" s="50"/>
      <c r="H481" s="50"/>
    </row>
    <row r="482" spans="6:8" ht="15.75" customHeight="1">
      <c r="F482" s="50"/>
      <c r="G482" s="50"/>
      <c r="H482" s="50"/>
    </row>
    <row r="483" spans="6:8" ht="15.75" customHeight="1">
      <c r="F483" s="50"/>
      <c r="G483" s="50"/>
      <c r="H483" s="50"/>
    </row>
    <row r="484" spans="6:8" ht="15.75" customHeight="1">
      <c r="F484" s="50"/>
      <c r="G484" s="50"/>
      <c r="H484" s="50"/>
    </row>
    <row r="485" spans="6:8" ht="15.75" customHeight="1">
      <c r="F485" s="50"/>
      <c r="G485" s="50"/>
      <c r="H485" s="50"/>
    </row>
    <row r="486" spans="6:8" ht="15.75" customHeight="1">
      <c r="F486" s="50"/>
      <c r="G486" s="50"/>
      <c r="H486" s="50"/>
    </row>
    <row r="487" spans="6:8" ht="15.75" customHeight="1">
      <c r="F487" s="50"/>
      <c r="G487" s="50"/>
      <c r="H487" s="50"/>
    </row>
    <row r="488" spans="6:8" ht="15.75" customHeight="1">
      <c r="F488" s="50"/>
      <c r="G488" s="50"/>
      <c r="H488" s="50"/>
    </row>
    <row r="489" spans="6:8" ht="15.75" customHeight="1">
      <c r="F489" s="50"/>
      <c r="G489" s="50"/>
      <c r="H489" s="50"/>
    </row>
    <row r="490" spans="6:8" ht="15.75" customHeight="1">
      <c r="F490" s="50"/>
      <c r="G490" s="50"/>
      <c r="H490" s="50"/>
    </row>
    <row r="491" spans="6:8" ht="15.75" customHeight="1">
      <c r="F491" s="50"/>
      <c r="G491" s="50"/>
      <c r="H491" s="50"/>
    </row>
    <row r="492" spans="6:8" ht="15.75" customHeight="1">
      <c r="F492" s="50"/>
      <c r="G492" s="50"/>
      <c r="H492" s="50"/>
    </row>
    <row r="493" spans="6:8" ht="15.75" customHeight="1">
      <c r="F493" s="50"/>
      <c r="G493" s="50"/>
      <c r="H493" s="50"/>
    </row>
    <row r="494" spans="6:8" ht="15.75" customHeight="1">
      <c r="F494" s="50"/>
      <c r="G494" s="50"/>
      <c r="H494" s="50"/>
    </row>
    <row r="495" spans="6:8" ht="15.75" customHeight="1">
      <c r="F495" s="50"/>
      <c r="G495" s="50"/>
      <c r="H495" s="50"/>
    </row>
    <row r="496" spans="6:8" ht="15.75" customHeight="1">
      <c r="F496" s="50"/>
      <c r="G496" s="50"/>
      <c r="H496" s="50"/>
    </row>
    <row r="497" spans="6:8" ht="15.75" customHeight="1">
      <c r="F497" s="50"/>
      <c r="G497" s="50"/>
      <c r="H497" s="50"/>
    </row>
    <row r="498" spans="6:8" ht="15.75" customHeight="1">
      <c r="F498" s="50"/>
      <c r="G498" s="50"/>
      <c r="H498" s="50"/>
    </row>
    <row r="499" spans="6:8" ht="15.75" customHeight="1">
      <c r="F499" s="50"/>
      <c r="G499" s="50"/>
      <c r="H499" s="50"/>
    </row>
    <row r="500" spans="6:8" ht="15.75" customHeight="1">
      <c r="F500" s="50"/>
      <c r="G500" s="50"/>
      <c r="H500" s="50"/>
    </row>
    <row r="501" spans="6:8" ht="15.75" customHeight="1">
      <c r="F501" s="50"/>
      <c r="G501" s="50"/>
      <c r="H501" s="50"/>
    </row>
    <row r="502" spans="6:8" ht="15.75" customHeight="1">
      <c r="F502" s="50"/>
      <c r="G502" s="50"/>
      <c r="H502" s="50"/>
    </row>
    <row r="503" spans="6:8" ht="15.75" customHeight="1">
      <c r="F503" s="50"/>
      <c r="G503" s="50"/>
      <c r="H503" s="50"/>
    </row>
    <row r="504" spans="6:8" ht="15.75" customHeight="1">
      <c r="F504" s="50"/>
      <c r="G504" s="50"/>
      <c r="H504" s="50"/>
    </row>
    <row r="505" spans="6:8" ht="15.75" customHeight="1">
      <c r="F505" s="50"/>
      <c r="G505" s="50"/>
      <c r="H505" s="50"/>
    </row>
    <row r="506" spans="6:8" ht="15.75" customHeight="1">
      <c r="F506" s="50"/>
      <c r="G506" s="50"/>
      <c r="H506" s="50"/>
    </row>
    <row r="507" spans="6:8" ht="15.75" customHeight="1">
      <c r="F507" s="50"/>
      <c r="G507" s="50"/>
      <c r="H507" s="50"/>
    </row>
    <row r="508" spans="6:8" ht="15.75" customHeight="1">
      <c r="F508" s="50"/>
      <c r="G508" s="50"/>
      <c r="H508" s="50"/>
    </row>
    <row r="509" spans="6:8" ht="15.75" customHeight="1">
      <c r="F509" s="50"/>
      <c r="G509" s="50"/>
      <c r="H509" s="50"/>
    </row>
    <row r="510" spans="6:8" ht="15.75" customHeight="1">
      <c r="F510" s="50"/>
      <c r="G510" s="50"/>
      <c r="H510" s="50"/>
    </row>
    <row r="511" spans="6:8" ht="15.75" customHeight="1">
      <c r="F511" s="50"/>
      <c r="G511" s="50"/>
      <c r="H511" s="50"/>
    </row>
    <row r="512" spans="6:8" ht="15.75" customHeight="1">
      <c r="F512" s="50"/>
      <c r="G512" s="50"/>
      <c r="H512" s="50"/>
    </row>
    <row r="513" spans="6:8" ht="15.75" customHeight="1">
      <c r="F513" s="50"/>
      <c r="G513" s="50"/>
      <c r="H513" s="50"/>
    </row>
    <row r="514" spans="6:8" ht="15.75" customHeight="1">
      <c r="F514" s="50"/>
      <c r="G514" s="50"/>
      <c r="H514" s="50"/>
    </row>
    <row r="515" spans="6:8" ht="15.75" customHeight="1">
      <c r="F515" s="50"/>
      <c r="G515" s="50"/>
      <c r="H515" s="50"/>
    </row>
    <row r="516" spans="6:8" ht="15.75" customHeight="1">
      <c r="F516" s="50"/>
      <c r="G516" s="50"/>
      <c r="H516" s="50"/>
    </row>
    <row r="517" spans="6:8" ht="15.75" customHeight="1">
      <c r="F517" s="50"/>
      <c r="G517" s="50"/>
      <c r="H517" s="50"/>
    </row>
    <row r="518" spans="6:8" ht="15.75" customHeight="1">
      <c r="F518" s="50"/>
      <c r="G518" s="50"/>
      <c r="H518" s="50"/>
    </row>
    <row r="519" spans="6:8" ht="15.75" customHeight="1">
      <c r="F519" s="50"/>
      <c r="G519" s="50"/>
      <c r="H519" s="50"/>
    </row>
    <row r="520" spans="6:8" ht="15.75" customHeight="1">
      <c r="F520" s="50"/>
      <c r="G520" s="50"/>
      <c r="H520" s="50"/>
    </row>
    <row r="521" spans="6:8" ht="15.75" customHeight="1">
      <c r="F521" s="50"/>
      <c r="G521" s="50"/>
      <c r="H521" s="50"/>
    </row>
    <row r="522" spans="6:8" ht="15.75" customHeight="1">
      <c r="F522" s="50"/>
      <c r="G522" s="50"/>
      <c r="H522" s="50"/>
    </row>
    <row r="523" spans="6:8" ht="15.75" customHeight="1">
      <c r="F523" s="50"/>
      <c r="G523" s="50"/>
      <c r="H523" s="50"/>
    </row>
    <row r="524" spans="6:8" ht="15.75" customHeight="1">
      <c r="F524" s="50"/>
      <c r="G524" s="50"/>
      <c r="H524" s="50"/>
    </row>
    <row r="525" spans="6:8" ht="15.75" customHeight="1">
      <c r="F525" s="50"/>
      <c r="G525" s="50"/>
      <c r="H525" s="50"/>
    </row>
    <row r="526" spans="6:8" ht="15.75" customHeight="1">
      <c r="F526" s="50"/>
      <c r="G526" s="50"/>
      <c r="H526" s="50"/>
    </row>
    <row r="527" spans="6:8" ht="15.75" customHeight="1">
      <c r="F527" s="50"/>
      <c r="G527" s="50"/>
      <c r="H527" s="50"/>
    </row>
    <row r="528" spans="6:8" ht="15.75" customHeight="1">
      <c r="F528" s="50"/>
      <c r="G528" s="50"/>
      <c r="H528" s="50"/>
    </row>
    <row r="529" spans="6:8" ht="15.75" customHeight="1">
      <c r="F529" s="50"/>
      <c r="G529" s="50"/>
      <c r="H529" s="50"/>
    </row>
    <row r="530" spans="6:8" ht="15.75" customHeight="1">
      <c r="F530" s="50"/>
      <c r="G530" s="50"/>
      <c r="H530" s="50"/>
    </row>
    <row r="531" spans="6:8" ht="15.75" customHeight="1">
      <c r="F531" s="50"/>
      <c r="G531" s="50"/>
      <c r="H531" s="50"/>
    </row>
    <row r="532" spans="6:8" ht="15.75" customHeight="1">
      <c r="F532" s="50"/>
      <c r="G532" s="50"/>
      <c r="H532" s="50"/>
    </row>
    <row r="533" spans="6:8" ht="15.75" customHeight="1">
      <c r="F533" s="50"/>
      <c r="G533" s="50"/>
      <c r="H533" s="50"/>
    </row>
    <row r="534" spans="6:8" ht="15.75" customHeight="1">
      <c r="F534" s="50"/>
      <c r="G534" s="50"/>
      <c r="H534" s="50"/>
    </row>
    <row r="535" spans="6:8" ht="15.75" customHeight="1">
      <c r="F535" s="50"/>
      <c r="G535" s="50"/>
      <c r="H535" s="50"/>
    </row>
    <row r="536" spans="6:8" ht="15.75" customHeight="1">
      <c r="F536" s="50"/>
      <c r="G536" s="50"/>
      <c r="H536" s="50"/>
    </row>
    <row r="537" spans="6:8" ht="15.75" customHeight="1">
      <c r="F537" s="50"/>
      <c r="G537" s="50"/>
      <c r="H537" s="50"/>
    </row>
    <row r="538" spans="6:8" ht="15.75" customHeight="1">
      <c r="F538" s="50"/>
      <c r="G538" s="50"/>
      <c r="H538" s="50"/>
    </row>
    <row r="539" spans="6:8" ht="15.75" customHeight="1">
      <c r="F539" s="50"/>
      <c r="G539" s="50"/>
      <c r="H539" s="50"/>
    </row>
    <row r="540" spans="6:8" ht="15.75" customHeight="1">
      <c r="F540" s="50"/>
      <c r="G540" s="50"/>
      <c r="H540" s="50"/>
    </row>
    <row r="541" spans="6:8" ht="15.75" customHeight="1">
      <c r="F541" s="50"/>
      <c r="G541" s="50"/>
      <c r="H541" s="50"/>
    </row>
    <row r="542" spans="6:8" ht="15.75" customHeight="1">
      <c r="F542" s="50"/>
      <c r="G542" s="50"/>
      <c r="H542" s="50"/>
    </row>
    <row r="543" spans="6:8" ht="15.75" customHeight="1">
      <c r="F543" s="50"/>
      <c r="G543" s="50"/>
      <c r="H543" s="50"/>
    </row>
    <row r="544" spans="6:8" ht="15.75" customHeight="1">
      <c r="F544" s="50"/>
      <c r="G544" s="50"/>
      <c r="H544" s="50"/>
    </row>
    <row r="545" spans="6:8" ht="15.75" customHeight="1">
      <c r="F545" s="50"/>
      <c r="G545" s="50"/>
      <c r="H545" s="50"/>
    </row>
    <row r="546" spans="6:8" ht="15.75" customHeight="1">
      <c r="F546" s="50"/>
      <c r="G546" s="50"/>
      <c r="H546" s="50"/>
    </row>
    <row r="547" spans="6:8" ht="15.75" customHeight="1">
      <c r="F547" s="50"/>
      <c r="G547" s="50"/>
      <c r="H547" s="50"/>
    </row>
    <row r="548" spans="6:8" ht="15.75" customHeight="1">
      <c r="F548" s="50"/>
      <c r="G548" s="50"/>
      <c r="H548" s="50"/>
    </row>
    <row r="549" spans="6:8" ht="15.75" customHeight="1">
      <c r="F549" s="50"/>
      <c r="G549" s="50"/>
      <c r="H549" s="50"/>
    </row>
    <row r="550" spans="6:8" ht="15.75" customHeight="1">
      <c r="F550" s="50"/>
      <c r="G550" s="50"/>
      <c r="H550" s="50"/>
    </row>
    <row r="551" spans="6:8" ht="15.75" customHeight="1">
      <c r="F551" s="50"/>
      <c r="G551" s="50"/>
      <c r="H551" s="50"/>
    </row>
    <row r="552" spans="6:8" ht="15.75" customHeight="1">
      <c r="F552" s="50"/>
      <c r="G552" s="50"/>
      <c r="H552" s="50"/>
    </row>
    <row r="553" spans="6:8" ht="15.75" customHeight="1">
      <c r="F553" s="50"/>
      <c r="G553" s="50"/>
      <c r="H553" s="50"/>
    </row>
    <row r="554" spans="6:8" ht="15.75" customHeight="1">
      <c r="F554" s="50"/>
      <c r="G554" s="50"/>
      <c r="H554" s="50"/>
    </row>
    <row r="555" spans="6:8" ht="15.75" customHeight="1">
      <c r="F555" s="50"/>
      <c r="G555" s="50"/>
      <c r="H555" s="50"/>
    </row>
    <row r="556" spans="6:8" ht="15.75" customHeight="1">
      <c r="F556" s="50"/>
      <c r="G556" s="50"/>
      <c r="H556" s="50"/>
    </row>
    <row r="557" spans="6:8" ht="15.75" customHeight="1">
      <c r="F557" s="50"/>
      <c r="G557" s="50"/>
      <c r="H557" s="50"/>
    </row>
    <row r="558" spans="6:8" ht="15.75" customHeight="1">
      <c r="F558" s="50"/>
      <c r="G558" s="50"/>
      <c r="H558" s="50"/>
    </row>
    <row r="559" spans="6:8" ht="15.75" customHeight="1">
      <c r="F559" s="50"/>
      <c r="G559" s="50"/>
      <c r="H559" s="50"/>
    </row>
    <row r="560" spans="6:8" ht="15.75" customHeight="1">
      <c r="F560" s="50"/>
      <c r="G560" s="50"/>
      <c r="H560" s="50"/>
    </row>
    <row r="561" spans="6:8" ht="15.75" customHeight="1">
      <c r="F561" s="50"/>
      <c r="G561" s="50"/>
      <c r="H561" s="50"/>
    </row>
    <row r="562" spans="6:8" ht="15.75" customHeight="1">
      <c r="F562" s="50"/>
      <c r="G562" s="50"/>
      <c r="H562" s="50"/>
    </row>
    <row r="563" spans="6:8" ht="15.75" customHeight="1">
      <c r="F563" s="50"/>
      <c r="G563" s="50"/>
      <c r="H563" s="50"/>
    </row>
    <row r="564" spans="6:8" ht="15.75" customHeight="1">
      <c r="F564" s="50"/>
      <c r="G564" s="50"/>
      <c r="H564" s="50"/>
    </row>
    <row r="565" spans="6:8" ht="15.75" customHeight="1">
      <c r="F565" s="50"/>
      <c r="G565" s="50"/>
      <c r="H565" s="50"/>
    </row>
    <row r="566" spans="6:8" ht="15.75" customHeight="1">
      <c r="F566" s="50"/>
      <c r="G566" s="50"/>
      <c r="H566" s="50"/>
    </row>
    <row r="567" spans="6:8" ht="15.75" customHeight="1">
      <c r="F567" s="50"/>
      <c r="G567" s="50"/>
      <c r="H567" s="50"/>
    </row>
    <row r="568" spans="6:8" ht="15.75" customHeight="1">
      <c r="F568" s="50"/>
      <c r="G568" s="50"/>
      <c r="H568" s="50"/>
    </row>
    <row r="569" spans="6:8" ht="15.75" customHeight="1">
      <c r="F569" s="50"/>
      <c r="G569" s="50"/>
      <c r="H569" s="50"/>
    </row>
    <row r="570" spans="6:8" ht="15.75" customHeight="1">
      <c r="F570" s="50"/>
      <c r="G570" s="50"/>
      <c r="H570" s="50"/>
    </row>
    <row r="571" spans="6:8" ht="15.75" customHeight="1">
      <c r="F571" s="50"/>
      <c r="G571" s="50"/>
      <c r="H571" s="50"/>
    </row>
    <row r="572" spans="6:8" ht="15.75" customHeight="1">
      <c r="F572" s="50"/>
      <c r="G572" s="50"/>
      <c r="H572" s="50"/>
    </row>
    <row r="573" spans="6:8" ht="15.75" customHeight="1">
      <c r="F573" s="50"/>
      <c r="G573" s="50"/>
      <c r="H573" s="50"/>
    </row>
    <row r="574" spans="6:8" ht="15.75" customHeight="1">
      <c r="F574" s="50"/>
      <c r="G574" s="50"/>
      <c r="H574" s="50"/>
    </row>
    <row r="575" spans="6:8" ht="15.75" customHeight="1">
      <c r="F575" s="50"/>
      <c r="G575" s="50"/>
      <c r="H575" s="50"/>
    </row>
    <row r="576" spans="6:8" ht="15.75" customHeight="1">
      <c r="F576" s="50"/>
      <c r="G576" s="50"/>
      <c r="H576" s="50"/>
    </row>
    <row r="577" spans="6:8" ht="15.75" customHeight="1">
      <c r="F577" s="50"/>
      <c r="G577" s="50"/>
      <c r="H577" s="50"/>
    </row>
    <row r="578" spans="6:8" ht="15.75" customHeight="1">
      <c r="F578" s="50"/>
      <c r="G578" s="50"/>
      <c r="H578" s="50"/>
    </row>
    <row r="579" spans="6:8" ht="15.75" customHeight="1">
      <c r="F579" s="50"/>
      <c r="G579" s="50"/>
      <c r="H579" s="50"/>
    </row>
    <row r="580" spans="6:8" ht="15.75" customHeight="1">
      <c r="F580" s="50"/>
      <c r="G580" s="50"/>
      <c r="H580" s="50"/>
    </row>
    <row r="581" spans="6:8" ht="15.75" customHeight="1">
      <c r="F581" s="50"/>
      <c r="G581" s="50"/>
      <c r="H581" s="50"/>
    </row>
    <row r="582" spans="6:8" ht="15.75" customHeight="1">
      <c r="F582" s="50"/>
      <c r="G582" s="50"/>
      <c r="H582" s="50"/>
    </row>
    <row r="583" spans="6:8" ht="15.75" customHeight="1">
      <c r="F583" s="50"/>
      <c r="G583" s="50"/>
      <c r="H583" s="50"/>
    </row>
    <row r="584" spans="6:8" ht="15.75" customHeight="1">
      <c r="F584" s="50"/>
      <c r="G584" s="50"/>
      <c r="H584" s="50"/>
    </row>
    <row r="585" spans="6:8" ht="15.75" customHeight="1">
      <c r="F585" s="50"/>
      <c r="G585" s="50"/>
      <c r="H585" s="50"/>
    </row>
    <row r="586" spans="6:8" ht="15.75" customHeight="1">
      <c r="F586" s="50"/>
      <c r="G586" s="50"/>
      <c r="H586" s="50"/>
    </row>
    <row r="587" spans="6:8" ht="15.75" customHeight="1">
      <c r="F587" s="50"/>
      <c r="G587" s="50"/>
      <c r="H587" s="50"/>
    </row>
    <row r="588" spans="6:8" ht="15.75" customHeight="1">
      <c r="F588" s="50"/>
      <c r="G588" s="50"/>
      <c r="H588" s="50"/>
    </row>
    <row r="589" spans="6:8" ht="15.75" customHeight="1">
      <c r="F589" s="50"/>
      <c r="G589" s="50"/>
      <c r="H589" s="50"/>
    </row>
    <row r="590" spans="6:8" ht="15.75" customHeight="1">
      <c r="F590" s="50"/>
      <c r="G590" s="50"/>
      <c r="H590" s="50"/>
    </row>
    <row r="591" spans="6:8" ht="15.75" customHeight="1">
      <c r="F591" s="50"/>
      <c r="G591" s="50"/>
      <c r="H591" s="50"/>
    </row>
    <row r="592" spans="6:8" ht="15.75" customHeight="1">
      <c r="F592" s="50"/>
      <c r="G592" s="50"/>
      <c r="H592" s="50"/>
    </row>
    <row r="593" spans="6:8" ht="15.75" customHeight="1">
      <c r="F593" s="50"/>
      <c r="G593" s="50"/>
      <c r="H593" s="50"/>
    </row>
    <row r="594" spans="6:8" ht="15.75" customHeight="1">
      <c r="F594" s="50"/>
      <c r="G594" s="50"/>
      <c r="H594" s="50"/>
    </row>
    <row r="595" spans="6:8" ht="15.75" customHeight="1">
      <c r="F595" s="50"/>
      <c r="G595" s="50"/>
      <c r="H595" s="50"/>
    </row>
    <row r="596" spans="6:8" ht="15.75" customHeight="1">
      <c r="F596" s="50"/>
      <c r="G596" s="50"/>
      <c r="H596" s="50"/>
    </row>
    <row r="597" spans="6:8" ht="15.75" customHeight="1">
      <c r="F597" s="50"/>
      <c r="G597" s="50"/>
      <c r="H597" s="50"/>
    </row>
    <row r="598" spans="6:8" ht="15.75" customHeight="1">
      <c r="F598" s="50"/>
      <c r="G598" s="50"/>
      <c r="H598" s="50"/>
    </row>
    <row r="599" spans="6:8" ht="15.75" customHeight="1">
      <c r="F599" s="50"/>
      <c r="G599" s="50"/>
      <c r="H599" s="50"/>
    </row>
    <row r="600" spans="6:8" ht="15.75" customHeight="1">
      <c r="F600" s="50"/>
      <c r="G600" s="50"/>
      <c r="H600" s="50"/>
    </row>
    <row r="601" spans="6:8" ht="15.75" customHeight="1">
      <c r="F601" s="50"/>
      <c r="G601" s="50"/>
      <c r="H601" s="50"/>
    </row>
    <row r="602" spans="6:8" ht="15.75" customHeight="1">
      <c r="F602" s="50"/>
      <c r="G602" s="50"/>
      <c r="H602" s="50"/>
    </row>
    <row r="603" spans="6:8" ht="15.75" customHeight="1">
      <c r="F603" s="50"/>
      <c r="G603" s="50"/>
      <c r="H603" s="50"/>
    </row>
    <row r="604" spans="6:8" ht="15.75" customHeight="1">
      <c r="F604" s="50"/>
      <c r="G604" s="50"/>
      <c r="H604" s="50"/>
    </row>
    <row r="605" spans="6:8" ht="15.75" customHeight="1">
      <c r="F605" s="50"/>
      <c r="G605" s="50"/>
      <c r="H605" s="50"/>
    </row>
    <row r="606" spans="6:8" ht="15.75" customHeight="1">
      <c r="F606" s="50"/>
      <c r="G606" s="50"/>
      <c r="H606" s="50"/>
    </row>
    <row r="607" spans="6:8" ht="15.75" customHeight="1">
      <c r="F607" s="50"/>
      <c r="G607" s="50"/>
      <c r="H607" s="50"/>
    </row>
    <row r="608" spans="6:8" ht="15.75" customHeight="1">
      <c r="F608" s="50"/>
      <c r="G608" s="50"/>
      <c r="H608" s="50"/>
    </row>
    <row r="609" spans="6:8" ht="15.75" customHeight="1">
      <c r="F609" s="50"/>
      <c r="G609" s="50"/>
      <c r="H609" s="50"/>
    </row>
    <row r="610" spans="6:8" ht="15.75" customHeight="1">
      <c r="F610" s="50"/>
      <c r="G610" s="50"/>
      <c r="H610" s="50"/>
    </row>
    <row r="611" spans="6:8" ht="15.75" customHeight="1">
      <c r="F611" s="50"/>
      <c r="G611" s="50"/>
      <c r="H611" s="50"/>
    </row>
    <row r="612" spans="6:8" ht="15.75" customHeight="1">
      <c r="F612" s="50"/>
      <c r="G612" s="50"/>
      <c r="H612" s="50"/>
    </row>
    <row r="613" spans="6:8" ht="15.75" customHeight="1">
      <c r="F613" s="50"/>
      <c r="G613" s="50"/>
      <c r="H613" s="50"/>
    </row>
    <row r="614" spans="6:8" ht="15.75" customHeight="1">
      <c r="F614" s="50"/>
      <c r="G614" s="50"/>
      <c r="H614" s="50"/>
    </row>
    <row r="615" spans="6:8" ht="15.75" customHeight="1">
      <c r="F615" s="50"/>
      <c r="G615" s="50"/>
      <c r="H615" s="50"/>
    </row>
    <row r="616" spans="6:8" ht="15.75" customHeight="1">
      <c r="F616" s="50"/>
      <c r="G616" s="50"/>
      <c r="H616" s="50"/>
    </row>
    <row r="617" spans="6:8" ht="15.75" customHeight="1">
      <c r="F617" s="50"/>
      <c r="G617" s="50"/>
      <c r="H617" s="50"/>
    </row>
    <row r="618" spans="6:8" ht="15.75" customHeight="1">
      <c r="F618" s="50"/>
      <c r="G618" s="50"/>
      <c r="H618" s="50"/>
    </row>
    <row r="619" spans="6:8" ht="15.75" customHeight="1">
      <c r="F619" s="50"/>
      <c r="G619" s="50"/>
      <c r="H619" s="50"/>
    </row>
    <row r="620" spans="6:8" ht="15.75" customHeight="1">
      <c r="F620" s="50"/>
      <c r="G620" s="50"/>
      <c r="H620" s="50"/>
    </row>
    <row r="621" spans="6:8" ht="15.75" customHeight="1">
      <c r="F621" s="50"/>
      <c r="G621" s="50"/>
      <c r="H621" s="50"/>
    </row>
    <row r="622" spans="6:8" ht="15.75" customHeight="1">
      <c r="F622" s="50"/>
      <c r="G622" s="50"/>
      <c r="H622" s="50"/>
    </row>
    <row r="623" spans="6:8" ht="15.75" customHeight="1">
      <c r="F623" s="50"/>
      <c r="G623" s="50"/>
      <c r="H623" s="50"/>
    </row>
    <row r="624" spans="6:8" ht="15.75" customHeight="1">
      <c r="F624" s="50"/>
      <c r="G624" s="50"/>
      <c r="H624" s="50"/>
    </row>
    <row r="625" spans="6:8" ht="15.75" customHeight="1">
      <c r="F625" s="50"/>
      <c r="G625" s="50"/>
      <c r="H625" s="50"/>
    </row>
    <row r="626" spans="6:8" ht="15.75" customHeight="1">
      <c r="F626" s="50"/>
      <c r="G626" s="50"/>
      <c r="H626" s="50"/>
    </row>
    <row r="627" spans="6:8" ht="15.75" customHeight="1">
      <c r="F627" s="50"/>
      <c r="G627" s="50"/>
      <c r="H627" s="50"/>
    </row>
    <row r="628" spans="6:8" ht="15.75" customHeight="1">
      <c r="F628" s="50"/>
      <c r="G628" s="50"/>
      <c r="H628" s="50"/>
    </row>
    <row r="629" spans="6:8" ht="15.75" customHeight="1">
      <c r="F629" s="50"/>
      <c r="G629" s="50"/>
      <c r="H629" s="50"/>
    </row>
    <row r="630" spans="6:8" ht="15.75" customHeight="1">
      <c r="F630" s="50"/>
      <c r="G630" s="50"/>
      <c r="H630" s="50"/>
    </row>
    <row r="631" spans="6:8" ht="15.75" customHeight="1">
      <c r="F631" s="50"/>
      <c r="G631" s="50"/>
      <c r="H631" s="50"/>
    </row>
    <row r="632" spans="6:8" ht="15.75" customHeight="1">
      <c r="F632" s="50"/>
      <c r="G632" s="50"/>
      <c r="H632" s="50"/>
    </row>
    <row r="633" spans="6:8" ht="15.75" customHeight="1">
      <c r="F633" s="50"/>
      <c r="G633" s="50"/>
      <c r="H633" s="50"/>
    </row>
    <row r="634" spans="6:8" ht="15.75" customHeight="1">
      <c r="F634" s="50"/>
      <c r="G634" s="50"/>
      <c r="H634" s="50"/>
    </row>
    <row r="635" spans="6:8" ht="15.75" customHeight="1">
      <c r="F635" s="50"/>
      <c r="G635" s="50"/>
      <c r="H635" s="50"/>
    </row>
    <row r="636" spans="6:8" ht="15.75" customHeight="1">
      <c r="F636" s="50"/>
      <c r="G636" s="50"/>
      <c r="H636" s="50"/>
    </row>
    <row r="637" spans="6:8" ht="15.75" customHeight="1">
      <c r="F637" s="50"/>
      <c r="G637" s="50"/>
      <c r="H637" s="50"/>
    </row>
    <row r="638" spans="6:8" ht="15.75" customHeight="1">
      <c r="F638" s="50"/>
      <c r="G638" s="50"/>
      <c r="H638" s="50"/>
    </row>
    <row r="639" spans="6:8" ht="15.75" customHeight="1">
      <c r="F639" s="50"/>
      <c r="G639" s="50"/>
      <c r="H639" s="50"/>
    </row>
    <row r="640" spans="6:8" ht="15.75" customHeight="1">
      <c r="F640" s="50"/>
      <c r="G640" s="50"/>
      <c r="H640" s="50"/>
    </row>
    <row r="641" spans="6:8" ht="15.75" customHeight="1">
      <c r="F641" s="50"/>
      <c r="G641" s="50"/>
      <c r="H641" s="50"/>
    </row>
    <row r="642" spans="6:8" ht="15.75" customHeight="1">
      <c r="F642" s="50"/>
      <c r="G642" s="50"/>
      <c r="H642" s="50"/>
    </row>
    <row r="643" spans="6:8" ht="15.75" customHeight="1">
      <c r="F643" s="50"/>
      <c r="G643" s="50"/>
      <c r="H643" s="50"/>
    </row>
    <row r="644" spans="6:8" ht="15.75" customHeight="1">
      <c r="F644" s="50"/>
      <c r="G644" s="50"/>
      <c r="H644" s="50"/>
    </row>
    <row r="645" spans="6:8" ht="15.75" customHeight="1">
      <c r="F645" s="50"/>
      <c r="G645" s="50"/>
      <c r="H645" s="50"/>
    </row>
    <row r="646" spans="6:8" ht="15.75" customHeight="1">
      <c r="F646" s="50"/>
      <c r="G646" s="50"/>
      <c r="H646" s="50"/>
    </row>
    <row r="647" spans="6:8" ht="15.75" customHeight="1">
      <c r="F647" s="50"/>
      <c r="G647" s="50"/>
      <c r="H647" s="50"/>
    </row>
    <row r="648" spans="6:8" ht="15.75" customHeight="1">
      <c r="F648" s="50"/>
      <c r="G648" s="50"/>
      <c r="H648" s="50"/>
    </row>
    <row r="649" spans="6:8" ht="15.75" customHeight="1">
      <c r="F649" s="50"/>
      <c r="G649" s="50"/>
      <c r="H649" s="50"/>
    </row>
    <row r="650" spans="6:8" ht="15.75" customHeight="1">
      <c r="F650" s="50"/>
      <c r="G650" s="50"/>
      <c r="H650" s="50"/>
    </row>
    <row r="651" spans="6:8" ht="15.75" customHeight="1">
      <c r="F651" s="50"/>
      <c r="G651" s="50"/>
      <c r="H651" s="50"/>
    </row>
    <row r="652" spans="6:8" ht="15.75" customHeight="1">
      <c r="F652" s="50"/>
      <c r="G652" s="50"/>
      <c r="H652" s="50"/>
    </row>
    <row r="653" spans="6:8" ht="15.75" customHeight="1">
      <c r="F653" s="50"/>
      <c r="G653" s="50"/>
      <c r="H653" s="50"/>
    </row>
    <row r="654" spans="6:8" ht="15.75" customHeight="1">
      <c r="F654" s="50"/>
      <c r="G654" s="50"/>
      <c r="H654" s="50"/>
    </row>
    <row r="655" spans="6:8" ht="15.75" customHeight="1">
      <c r="F655" s="50"/>
      <c r="G655" s="50"/>
      <c r="H655" s="50"/>
    </row>
    <row r="656" spans="6:8" ht="15.75" customHeight="1">
      <c r="F656" s="50"/>
      <c r="G656" s="50"/>
      <c r="H656" s="50"/>
    </row>
    <row r="657" spans="6:8" ht="15.75" customHeight="1">
      <c r="F657" s="50"/>
      <c r="G657" s="50"/>
      <c r="H657" s="50"/>
    </row>
    <row r="658" spans="6:8" ht="15.75" customHeight="1">
      <c r="F658" s="50"/>
      <c r="G658" s="50"/>
      <c r="H658" s="50"/>
    </row>
    <row r="659" spans="6:8" ht="15.75" customHeight="1">
      <c r="F659" s="50"/>
      <c r="G659" s="50"/>
      <c r="H659" s="50"/>
    </row>
    <row r="660" spans="6:8" ht="15.75" customHeight="1">
      <c r="F660" s="50"/>
      <c r="G660" s="50"/>
      <c r="H660" s="50"/>
    </row>
    <row r="661" spans="6:8" ht="15.75" customHeight="1">
      <c r="F661" s="50"/>
      <c r="G661" s="50"/>
      <c r="H661" s="50"/>
    </row>
    <row r="662" spans="6:8" ht="15.75" customHeight="1">
      <c r="F662" s="50"/>
      <c r="G662" s="50"/>
      <c r="H662" s="50"/>
    </row>
    <row r="663" spans="6:8" ht="15.75" customHeight="1">
      <c r="F663" s="50"/>
      <c r="G663" s="50"/>
      <c r="H663" s="50"/>
    </row>
    <row r="664" spans="6:8" ht="15.75" customHeight="1">
      <c r="F664" s="50"/>
      <c r="G664" s="50"/>
      <c r="H664" s="50"/>
    </row>
    <row r="665" spans="6:8" ht="15.75" customHeight="1">
      <c r="F665" s="50"/>
      <c r="G665" s="50"/>
      <c r="H665" s="50"/>
    </row>
    <row r="666" spans="6:8" ht="15.75" customHeight="1">
      <c r="F666" s="50"/>
      <c r="G666" s="50"/>
      <c r="H666" s="50"/>
    </row>
    <row r="667" spans="6:8" ht="15.75" customHeight="1">
      <c r="F667" s="50"/>
      <c r="G667" s="50"/>
      <c r="H667" s="50"/>
    </row>
    <row r="668" spans="6:8" ht="15.75" customHeight="1">
      <c r="F668" s="50"/>
      <c r="G668" s="50"/>
      <c r="H668" s="50"/>
    </row>
    <row r="669" spans="6:8" ht="15.75" customHeight="1">
      <c r="F669" s="50"/>
      <c r="G669" s="50"/>
      <c r="H669" s="50"/>
    </row>
    <row r="670" spans="6:8" ht="15.75" customHeight="1">
      <c r="F670" s="50"/>
      <c r="G670" s="50"/>
      <c r="H670" s="50"/>
    </row>
    <row r="671" spans="6:8" ht="15.75" customHeight="1">
      <c r="F671" s="50"/>
      <c r="G671" s="50"/>
      <c r="H671" s="50"/>
    </row>
    <row r="672" spans="6:8" ht="15.75" customHeight="1">
      <c r="F672" s="50"/>
      <c r="G672" s="50"/>
      <c r="H672" s="50"/>
    </row>
    <row r="673" spans="6:8" ht="15.75" customHeight="1">
      <c r="F673" s="50"/>
      <c r="G673" s="50"/>
      <c r="H673" s="50"/>
    </row>
    <row r="674" spans="6:8" ht="15.75" customHeight="1">
      <c r="F674" s="50"/>
      <c r="G674" s="50"/>
      <c r="H674" s="50"/>
    </row>
    <row r="675" spans="6:8" ht="15.75" customHeight="1">
      <c r="F675" s="50"/>
      <c r="G675" s="50"/>
      <c r="H675" s="50"/>
    </row>
    <row r="676" spans="6:8" ht="15.75" customHeight="1">
      <c r="F676" s="50"/>
      <c r="G676" s="50"/>
      <c r="H676" s="50"/>
    </row>
    <row r="677" spans="6:8" ht="15.75" customHeight="1">
      <c r="F677" s="50"/>
      <c r="G677" s="50"/>
      <c r="H677" s="50"/>
    </row>
    <row r="678" spans="6:8" ht="15.75" customHeight="1">
      <c r="F678" s="50"/>
      <c r="G678" s="50"/>
      <c r="H678" s="50"/>
    </row>
    <row r="679" spans="6:8" ht="15.75" customHeight="1">
      <c r="F679" s="50"/>
      <c r="G679" s="50"/>
      <c r="H679" s="50"/>
    </row>
    <row r="680" spans="6:8" ht="15.75" customHeight="1">
      <c r="F680" s="50"/>
      <c r="G680" s="50"/>
      <c r="H680" s="50"/>
    </row>
    <row r="681" spans="6:8" ht="15.75" customHeight="1">
      <c r="F681" s="50"/>
      <c r="G681" s="50"/>
      <c r="H681" s="50"/>
    </row>
    <row r="682" spans="6:8" ht="15.75" customHeight="1">
      <c r="F682" s="50"/>
      <c r="G682" s="50"/>
      <c r="H682" s="50"/>
    </row>
    <row r="683" spans="6:8" ht="15.75" customHeight="1">
      <c r="F683" s="50"/>
      <c r="G683" s="50"/>
      <c r="H683" s="50"/>
    </row>
    <row r="684" spans="6:8" ht="15.75" customHeight="1">
      <c r="F684" s="50"/>
      <c r="G684" s="50"/>
      <c r="H684" s="50"/>
    </row>
    <row r="685" spans="6:8" ht="15.75" customHeight="1">
      <c r="F685" s="50"/>
      <c r="G685" s="50"/>
      <c r="H685" s="50"/>
    </row>
    <row r="686" spans="6:8" ht="15.75" customHeight="1">
      <c r="F686" s="50"/>
      <c r="G686" s="50"/>
      <c r="H686" s="50"/>
    </row>
    <row r="687" spans="6:8" ht="15.75" customHeight="1">
      <c r="F687" s="50"/>
      <c r="G687" s="50"/>
      <c r="H687" s="50"/>
    </row>
    <row r="688" spans="6:8" ht="15.75" customHeight="1">
      <c r="F688" s="50"/>
      <c r="G688" s="50"/>
      <c r="H688" s="50"/>
    </row>
    <row r="689" spans="6:8" ht="15.75" customHeight="1">
      <c r="F689" s="50"/>
      <c r="G689" s="50"/>
      <c r="H689" s="50"/>
    </row>
    <row r="690" spans="6:8" ht="15.75" customHeight="1">
      <c r="F690" s="50"/>
      <c r="G690" s="50"/>
      <c r="H690" s="50"/>
    </row>
    <row r="691" spans="6:8" ht="15.75" customHeight="1">
      <c r="F691" s="50"/>
      <c r="G691" s="50"/>
      <c r="H691" s="50"/>
    </row>
    <row r="692" spans="6:8" ht="15.75" customHeight="1">
      <c r="F692" s="50"/>
      <c r="G692" s="50"/>
      <c r="H692" s="50"/>
    </row>
    <row r="693" spans="6:8" ht="15.75" customHeight="1">
      <c r="F693" s="50"/>
      <c r="G693" s="50"/>
      <c r="H693" s="50"/>
    </row>
    <row r="694" spans="6:8" ht="15.75" customHeight="1">
      <c r="F694" s="50"/>
      <c r="G694" s="50"/>
      <c r="H694" s="50"/>
    </row>
    <row r="695" spans="6:8" ht="15.75" customHeight="1">
      <c r="F695" s="50"/>
      <c r="G695" s="50"/>
      <c r="H695" s="50"/>
    </row>
    <row r="696" spans="6:8" ht="15.75" customHeight="1">
      <c r="F696" s="50"/>
      <c r="G696" s="50"/>
      <c r="H696" s="50"/>
    </row>
    <row r="697" spans="6:8" ht="15.75" customHeight="1">
      <c r="F697" s="50"/>
      <c r="G697" s="50"/>
      <c r="H697" s="50"/>
    </row>
    <row r="698" spans="6:8" ht="15.75" customHeight="1">
      <c r="F698" s="50"/>
      <c r="G698" s="50"/>
      <c r="H698" s="50"/>
    </row>
    <row r="699" spans="6:8" ht="15.75" customHeight="1">
      <c r="F699" s="50"/>
      <c r="G699" s="50"/>
      <c r="H699" s="50"/>
    </row>
    <row r="700" spans="6:8" ht="15.75" customHeight="1">
      <c r="F700" s="50"/>
      <c r="G700" s="50"/>
      <c r="H700" s="50"/>
    </row>
    <row r="701" spans="6:8" ht="15.75" customHeight="1">
      <c r="F701" s="50"/>
      <c r="G701" s="50"/>
      <c r="H701" s="50"/>
    </row>
    <row r="702" spans="6:8" ht="15.75" customHeight="1">
      <c r="F702" s="50"/>
      <c r="G702" s="50"/>
      <c r="H702" s="50"/>
    </row>
    <row r="703" spans="6:8" ht="15.75" customHeight="1">
      <c r="F703" s="50"/>
      <c r="G703" s="50"/>
      <c r="H703" s="50"/>
    </row>
    <row r="704" spans="6:8" ht="15.75" customHeight="1">
      <c r="F704" s="50"/>
      <c r="G704" s="50"/>
      <c r="H704" s="50"/>
    </row>
    <row r="705" spans="6:8" ht="15.75" customHeight="1">
      <c r="F705" s="50"/>
      <c r="G705" s="50"/>
      <c r="H705" s="50"/>
    </row>
    <row r="706" spans="6:8" ht="15.75" customHeight="1">
      <c r="F706" s="50"/>
      <c r="G706" s="50"/>
      <c r="H706" s="50"/>
    </row>
    <row r="707" spans="6:8" ht="15.75" customHeight="1">
      <c r="F707" s="50"/>
      <c r="G707" s="50"/>
      <c r="H707" s="50"/>
    </row>
    <row r="708" spans="6:8" ht="15.75" customHeight="1">
      <c r="F708" s="50"/>
      <c r="G708" s="50"/>
      <c r="H708" s="50"/>
    </row>
    <row r="709" spans="6:8" ht="15.75" customHeight="1">
      <c r="F709" s="50"/>
      <c r="G709" s="50"/>
      <c r="H709" s="50"/>
    </row>
    <row r="710" spans="6:8" ht="15.75" customHeight="1">
      <c r="F710" s="50"/>
      <c r="G710" s="50"/>
      <c r="H710" s="50"/>
    </row>
    <row r="711" spans="6:8" ht="15.75" customHeight="1">
      <c r="F711" s="50"/>
      <c r="G711" s="50"/>
      <c r="H711" s="50"/>
    </row>
    <row r="712" spans="6:8" ht="15.75" customHeight="1">
      <c r="F712" s="50"/>
      <c r="G712" s="50"/>
      <c r="H712" s="50"/>
    </row>
    <row r="713" spans="6:8" ht="15.75" customHeight="1">
      <c r="F713" s="50"/>
      <c r="G713" s="50"/>
      <c r="H713" s="50"/>
    </row>
    <row r="714" spans="6:8" ht="15.75" customHeight="1">
      <c r="F714" s="50"/>
      <c r="G714" s="50"/>
      <c r="H714" s="50"/>
    </row>
    <row r="715" spans="6:8" ht="15.75" customHeight="1">
      <c r="F715" s="50"/>
      <c r="G715" s="50"/>
      <c r="H715" s="50"/>
    </row>
    <row r="716" spans="6:8" ht="15.75" customHeight="1">
      <c r="F716" s="50"/>
      <c r="G716" s="50"/>
      <c r="H716" s="50"/>
    </row>
    <row r="717" spans="6:8" ht="15.75" customHeight="1">
      <c r="F717" s="50"/>
      <c r="G717" s="50"/>
      <c r="H717" s="50"/>
    </row>
    <row r="718" spans="6:8" ht="15.75" customHeight="1">
      <c r="F718" s="50"/>
      <c r="G718" s="50"/>
      <c r="H718" s="50"/>
    </row>
    <row r="719" spans="6:8" ht="15.75" customHeight="1">
      <c r="F719" s="50"/>
      <c r="G719" s="50"/>
      <c r="H719" s="50"/>
    </row>
    <row r="720" spans="6:8" ht="15.75" customHeight="1">
      <c r="F720" s="50"/>
      <c r="G720" s="50"/>
      <c r="H720" s="50"/>
    </row>
    <row r="721" spans="6:8" ht="15.75" customHeight="1">
      <c r="F721" s="50"/>
      <c r="G721" s="50"/>
      <c r="H721" s="50"/>
    </row>
    <row r="722" spans="6:8" ht="15.75" customHeight="1">
      <c r="F722" s="50"/>
      <c r="G722" s="50"/>
      <c r="H722" s="50"/>
    </row>
    <row r="723" spans="6:8" ht="15.75" customHeight="1">
      <c r="F723" s="50"/>
      <c r="G723" s="50"/>
      <c r="H723" s="50"/>
    </row>
    <row r="724" spans="6:8" ht="15.75" customHeight="1">
      <c r="F724" s="50"/>
      <c r="G724" s="50"/>
      <c r="H724" s="50"/>
    </row>
    <row r="725" spans="6:8" ht="15.75" customHeight="1">
      <c r="F725" s="50"/>
      <c r="G725" s="50"/>
      <c r="H725" s="50"/>
    </row>
    <row r="726" spans="6:8" ht="15.75" customHeight="1">
      <c r="F726" s="50"/>
      <c r="G726" s="50"/>
      <c r="H726" s="50"/>
    </row>
    <row r="727" spans="6:8" ht="15.75" customHeight="1">
      <c r="F727" s="50"/>
      <c r="G727" s="50"/>
      <c r="H727" s="50"/>
    </row>
    <row r="728" spans="6:8" ht="15.75" customHeight="1">
      <c r="F728" s="50"/>
      <c r="G728" s="50"/>
      <c r="H728" s="50"/>
    </row>
    <row r="729" spans="6:8" ht="15.75" customHeight="1">
      <c r="F729" s="50"/>
      <c r="G729" s="50"/>
      <c r="H729" s="50"/>
    </row>
    <row r="730" spans="6:8" ht="15.75" customHeight="1">
      <c r="F730" s="50"/>
      <c r="G730" s="50"/>
      <c r="H730" s="50"/>
    </row>
    <row r="731" spans="6:8" ht="15.75" customHeight="1">
      <c r="F731" s="50"/>
      <c r="G731" s="50"/>
      <c r="H731" s="50"/>
    </row>
    <row r="732" spans="6:8" ht="15.75" customHeight="1">
      <c r="F732" s="50"/>
      <c r="G732" s="50"/>
      <c r="H732" s="50"/>
    </row>
    <row r="733" spans="6:8" ht="15.75" customHeight="1">
      <c r="F733" s="50"/>
      <c r="G733" s="50"/>
      <c r="H733" s="50"/>
    </row>
    <row r="734" spans="6:8" ht="15.75" customHeight="1">
      <c r="F734" s="50"/>
      <c r="G734" s="50"/>
      <c r="H734" s="50"/>
    </row>
    <row r="735" spans="6:8" ht="15.75" customHeight="1">
      <c r="F735" s="50"/>
      <c r="G735" s="50"/>
      <c r="H735" s="50"/>
    </row>
    <row r="736" spans="6:8" ht="15.75" customHeight="1">
      <c r="F736" s="50"/>
      <c r="G736" s="50"/>
      <c r="H736" s="50"/>
    </row>
    <row r="737" spans="6:8" ht="15.75" customHeight="1">
      <c r="F737" s="50"/>
      <c r="G737" s="50"/>
      <c r="H737" s="50"/>
    </row>
    <row r="738" spans="6:8" ht="15.75" customHeight="1">
      <c r="F738" s="50"/>
      <c r="G738" s="50"/>
      <c r="H738" s="50"/>
    </row>
    <row r="739" spans="6:8" ht="15.75" customHeight="1">
      <c r="F739" s="50"/>
      <c r="G739" s="50"/>
      <c r="H739" s="50"/>
    </row>
    <row r="740" spans="6:8" ht="15.75" customHeight="1">
      <c r="F740" s="50"/>
      <c r="G740" s="50"/>
      <c r="H740" s="50"/>
    </row>
    <row r="741" spans="6:8" ht="15.75" customHeight="1">
      <c r="F741" s="50"/>
      <c r="G741" s="50"/>
      <c r="H741" s="50"/>
    </row>
    <row r="742" spans="6:8" ht="15.75" customHeight="1">
      <c r="F742" s="50"/>
      <c r="G742" s="50"/>
      <c r="H742" s="50"/>
    </row>
    <row r="743" spans="6:8" ht="15.75" customHeight="1">
      <c r="F743" s="50"/>
      <c r="G743" s="50"/>
      <c r="H743" s="50"/>
    </row>
    <row r="744" spans="6:8" ht="15.75" customHeight="1">
      <c r="F744" s="50"/>
      <c r="G744" s="50"/>
      <c r="H744" s="50"/>
    </row>
    <row r="745" spans="6:8" ht="15.75" customHeight="1">
      <c r="F745" s="50"/>
      <c r="G745" s="50"/>
      <c r="H745" s="50"/>
    </row>
    <row r="746" spans="6:8" ht="15.75" customHeight="1">
      <c r="F746" s="50"/>
      <c r="G746" s="50"/>
      <c r="H746" s="50"/>
    </row>
    <row r="747" spans="6:8" ht="15.75" customHeight="1">
      <c r="F747" s="50"/>
      <c r="G747" s="50"/>
      <c r="H747" s="50"/>
    </row>
    <row r="748" spans="6:8" ht="15.75" customHeight="1">
      <c r="F748" s="50"/>
      <c r="G748" s="50"/>
      <c r="H748" s="50"/>
    </row>
    <row r="749" spans="6:8" ht="15.75" customHeight="1">
      <c r="F749" s="50"/>
      <c r="G749" s="50"/>
      <c r="H749" s="50"/>
    </row>
    <row r="750" spans="6:8" ht="15.75" customHeight="1">
      <c r="F750" s="50"/>
      <c r="G750" s="50"/>
      <c r="H750" s="50"/>
    </row>
    <row r="751" spans="6:8" ht="15.75" customHeight="1">
      <c r="F751" s="50"/>
      <c r="G751" s="50"/>
      <c r="H751" s="50"/>
    </row>
    <row r="752" spans="6:8" ht="15.75" customHeight="1">
      <c r="F752" s="50"/>
      <c r="G752" s="50"/>
      <c r="H752" s="50"/>
    </row>
    <row r="753" spans="6:8" ht="15.75" customHeight="1">
      <c r="F753" s="50"/>
      <c r="G753" s="50"/>
      <c r="H753" s="50"/>
    </row>
    <row r="754" spans="6:8" ht="15.75" customHeight="1">
      <c r="F754" s="50"/>
      <c r="G754" s="50"/>
      <c r="H754" s="50"/>
    </row>
    <row r="755" spans="6:8" ht="15.75" customHeight="1">
      <c r="F755" s="50"/>
      <c r="G755" s="50"/>
      <c r="H755" s="50"/>
    </row>
    <row r="756" spans="6:8" ht="15.75" customHeight="1">
      <c r="F756" s="50"/>
      <c r="G756" s="50"/>
      <c r="H756" s="50"/>
    </row>
    <row r="757" spans="6:8" ht="15.75" customHeight="1">
      <c r="F757" s="50"/>
      <c r="G757" s="50"/>
      <c r="H757" s="50"/>
    </row>
    <row r="758" spans="6:8" ht="15.75" customHeight="1">
      <c r="F758" s="50"/>
      <c r="G758" s="50"/>
      <c r="H758" s="50"/>
    </row>
    <row r="759" spans="6:8" ht="15.75" customHeight="1">
      <c r="F759" s="50"/>
      <c r="G759" s="50"/>
      <c r="H759" s="50"/>
    </row>
    <row r="760" spans="6:8" ht="15.75" customHeight="1">
      <c r="F760" s="50"/>
      <c r="G760" s="50"/>
      <c r="H760" s="50"/>
    </row>
    <row r="761" spans="6:8" ht="15.75" customHeight="1">
      <c r="F761" s="50"/>
      <c r="G761" s="50"/>
      <c r="H761" s="50"/>
    </row>
    <row r="762" spans="6:8" ht="15.75" customHeight="1">
      <c r="F762" s="50"/>
      <c r="G762" s="50"/>
      <c r="H762" s="50"/>
    </row>
    <row r="763" spans="6:8" ht="15.75" customHeight="1">
      <c r="F763" s="50"/>
      <c r="G763" s="50"/>
      <c r="H763" s="50"/>
    </row>
    <row r="764" spans="6:8" ht="15.75" customHeight="1">
      <c r="F764" s="50"/>
      <c r="G764" s="50"/>
      <c r="H764" s="50"/>
    </row>
    <row r="765" spans="6:8" ht="15.75" customHeight="1">
      <c r="F765" s="50"/>
      <c r="G765" s="50"/>
      <c r="H765" s="50"/>
    </row>
    <row r="766" spans="6:8" ht="15.75" customHeight="1">
      <c r="F766" s="50"/>
      <c r="G766" s="50"/>
      <c r="H766" s="50"/>
    </row>
    <row r="767" spans="6:8" ht="15.75" customHeight="1">
      <c r="F767" s="50"/>
      <c r="G767" s="50"/>
      <c r="H767" s="50"/>
    </row>
    <row r="768" spans="6:8" ht="15.75" customHeight="1">
      <c r="F768" s="50"/>
      <c r="G768" s="50"/>
      <c r="H768" s="50"/>
    </row>
    <row r="769" spans="6:8" ht="15.75" customHeight="1">
      <c r="F769" s="50"/>
      <c r="G769" s="50"/>
      <c r="H769" s="50"/>
    </row>
    <row r="770" spans="6:8" ht="15.75" customHeight="1">
      <c r="F770" s="50"/>
      <c r="G770" s="50"/>
      <c r="H770" s="50"/>
    </row>
    <row r="771" spans="6:8" ht="15.75" customHeight="1">
      <c r="F771" s="50"/>
      <c r="G771" s="50"/>
      <c r="H771" s="50"/>
    </row>
    <row r="772" spans="6:8" ht="15.75" customHeight="1">
      <c r="F772" s="50"/>
      <c r="G772" s="50"/>
      <c r="H772" s="50"/>
    </row>
    <row r="773" spans="6:8" ht="15.75" customHeight="1">
      <c r="F773" s="50"/>
      <c r="G773" s="50"/>
      <c r="H773" s="50"/>
    </row>
    <row r="774" spans="6:8" ht="15.75" customHeight="1">
      <c r="F774" s="50"/>
      <c r="G774" s="50"/>
      <c r="H774" s="50"/>
    </row>
    <row r="775" spans="6:8" ht="15.75" customHeight="1">
      <c r="F775" s="50"/>
      <c r="G775" s="50"/>
      <c r="H775" s="50"/>
    </row>
    <row r="776" spans="6:8" ht="15.75" customHeight="1">
      <c r="F776" s="50"/>
      <c r="G776" s="50"/>
      <c r="H776" s="50"/>
    </row>
    <row r="777" spans="6:8" ht="15.75" customHeight="1">
      <c r="F777" s="50"/>
      <c r="G777" s="50"/>
      <c r="H777" s="50"/>
    </row>
    <row r="778" spans="6:8" ht="15.75" customHeight="1">
      <c r="F778" s="50"/>
      <c r="G778" s="50"/>
      <c r="H778" s="50"/>
    </row>
    <row r="779" spans="6:8" ht="15.75" customHeight="1">
      <c r="F779" s="50"/>
      <c r="G779" s="50"/>
      <c r="H779" s="50"/>
    </row>
    <row r="780" spans="6:8" ht="15.75" customHeight="1">
      <c r="F780" s="50"/>
      <c r="G780" s="50"/>
      <c r="H780" s="50"/>
    </row>
    <row r="781" spans="6:8" ht="15.75" customHeight="1">
      <c r="F781" s="50"/>
      <c r="G781" s="50"/>
      <c r="H781" s="50"/>
    </row>
    <row r="782" spans="6:8" ht="15.75" customHeight="1">
      <c r="F782" s="50"/>
      <c r="G782" s="50"/>
      <c r="H782" s="50"/>
    </row>
    <row r="783" spans="6:8" ht="15.75" customHeight="1">
      <c r="F783" s="50"/>
      <c r="G783" s="50"/>
      <c r="H783" s="50"/>
    </row>
    <row r="784" spans="6:8" ht="15.75" customHeight="1">
      <c r="F784" s="50"/>
      <c r="G784" s="50"/>
      <c r="H784" s="50"/>
    </row>
    <row r="785" spans="6:8" ht="15.75" customHeight="1">
      <c r="F785" s="50"/>
      <c r="G785" s="50"/>
      <c r="H785" s="50"/>
    </row>
    <row r="786" spans="6:8" ht="15.75" customHeight="1">
      <c r="F786" s="50"/>
      <c r="G786" s="50"/>
      <c r="H786" s="50"/>
    </row>
    <row r="787" spans="6:8" ht="15.75" customHeight="1">
      <c r="F787" s="50"/>
      <c r="G787" s="50"/>
      <c r="H787" s="50"/>
    </row>
    <row r="788" spans="6:8" ht="15.75" customHeight="1">
      <c r="F788" s="50"/>
      <c r="G788" s="50"/>
      <c r="H788" s="50"/>
    </row>
    <row r="789" spans="6:8" ht="15.75" customHeight="1">
      <c r="F789" s="50"/>
      <c r="G789" s="50"/>
      <c r="H789" s="50"/>
    </row>
    <row r="790" spans="6:8" ht="15.75" customHeight="1">
      <c r="F790" s="50"/>
      <c r="G790" s="50"/>
      <c r="H790" s="50"/>
    </row>
    <row r="791" spans="6:8" ht="15.75" customHeight="1">
      <c r="F791" s="50"/>
      <c r="G791" s="50"/>
      <c r="H791" s="50"/>
    </row>
    <row r="792" spans="6:8" ht="15.75" customHeight="1">
      <c r="F792" s="50"/>
      <c r="G792" s="50"/>
      <c r="H792" s="50"/>
    </row>
    <row r="793" spans="6:8" ht="15.75" customHeight="1">
      <c r="F793" s="50"/>
      <c r="G793" s="50"/>
      <c r="H793" s="50"/>
    </row>
    <row r="794" spans="6:8" ht="15.75" customHeight="1">
      <c r="F794" s="50"/>
      <c r="G794" s="50"/>
      <c r="H794" s="50"/>
    </row>
    <row r="795" spans="6:8" ht="15.75" customHeight="1">
      <c r="F795" s="50"/>
      <c r="G795" s="50"/>
      <c r="H795" s="50"/>
    </row>
    <row r="796" spans="6:8" ht="15.75" customHeight="1">
      <c r="F796" s="50"/>
      <c r="G796" s="50"/>
      <c r="H796" s="50"/>
    </row>
    <row r="797" spans="6:8" ht="15.75" customHeight="1">
      <c r="F797" s="50"/>
      <c r="G797" s="50"/>
      <c r="H797" s="50"/>
    </row>
    <row r="798" spans="6:8" ht="15.75" customHeight="1">
      <c r="F798" s="50"/>
      <c r="G798" s="50"/>
      <c r="H798" s="50"/>
    </row>
    <row r="799" spans="6:8" ht="15.75" customHeight="1">
      <c r="F799" s="50"/>
      <c r="G799" s="50"/>
      <c r="H799" s="50"/>
    </row>
    <row r="800" spans="6:8" ht="15.75" customHeight="1">
      <c r="F800" s="50"/>
      <c r="G800" s="50"/>
      <c r="H800" s="50"/>
    </row>
    <row r="801" spans="6:8" ht="15.75" customHeight="1">
      <c r="F801" s="50"/>
      <c r="G801" s="50"/>
      <c r="H801" s="50"/>
    </row>
    <row r="802" spans="6:8" ht="15.75" customHeight="1">
      <c r="F802" s="50"/>
      <c r="G802" s="50"/>
      <c r="H802" s="50"/>
    </row>
    <row r="803" spans="6:8" ht="15.75" customHeight="1">
      <c r="F803" s="50"/>
      <c r="G803" s="50"/>
      <c r="H803" s="50"/>
    </row>
    <row r="804" spans="6:8" ht="15.75" customHeight="1">
      <c r="F804" s="50"/>
      <c r="G804" s="50"/>
      <c r="H804" s="50"/>
    </row>
    <row r="805" spans="6:8" ht="15.75" customHeight="1">
      <c r="F805" s="50"/>
      <c r="G805" s="50"/>
      <c r="H805" s="50"/>
    </row>
    <row r="806" spans="6:8" ht="15.75" customHeight="1">
      <c r="F806" s="50"/>
      <c r="G806" s="50"/>
      <c r="H806" s="50"/>
    </row>
    <row r="807" spans="6:8" ht="15.75" customHeight="1">
      <c r="F807" s="50"/>
      <c r="G807" s="50"/>
      <c r="H807" s="50"/>
    </row>
    <row r="808" spans="6:8" ht="15.75" customHeight="1">
      <c r="F808" s="50"/>
      <c r="G808" s="50"/>
      <c r="H808" s="50"/>
    </row>
    <row r="809" spans="6:8" ht="15.75" customHeight="1">
      <c r="F809" s="50"/>
      <c r="G809" s="50"/>
      <c r="H809" s="50"/>
    </row>
    <row r="810" spans="6:8" ht="15.75" customHeight="1">
      <c r="F810" s="50"/>
      <c r="G810" s="50"/>
      <c r="H810" s="50"/>
    </row>
    <row r="811" spans="6:8" ht="15.75" customHeight="1">
      <c r="F811" s="50"/>
      <c r="G811" s="50"/>
      <c r="H811" s="50"/>
    </row>
    <row r="812" spans="6:8" ht="15.75" customHeight="1">
      <c r="F812" s="50"/>
      <c r="G812" s="50"/>
      <c r="H812" s="50"/>
    </row>
    <row r="813" spans="6:8" ht="15.75" customHeight="1">
      <c r="F813" s="50"/>
      <c r="G813" s="50"/>
      <c r="H813" s="50"/>
    </row>
    <row r="814" spans="6:8" ht="15.75" customHeight="1">
      <c r="F814" s="50"/>
      <c r="G814" s="50"/>
      <c r="H814" s="50"/>
    </row>
    <row r="815" spans="6:8" ht="15.75" customHeight="1">
      <c r="F815" s="50"/>
      <c r="G815" s="50"/>
      <c r="H815" s="50"/>
    </row>
    <row r="816" spans="6:8" ht="15.75" customHeight="1">
      <c r="F816" s="50"/>
      <c r="G816" s="50"/>
      <c r="H816" s="50"/>
    </row>
    <row r="817" spans="6:8" ht="15.75" customHeight="1">
      <c r="F817" s="50"/>
      <c r="G817" s="50"/>
      <c r="H817" s="50"/>
    </row>
    <row r="818" spans="6:8" ht="15.75" customHeight="1">
      <c r="F818" s="50"/>
      <c r="G818" s="50"/>
      <c r="H818" s="50"/>
    </row>
    <row r="819" spans="6:8" ht="15.75" customHeight="1">
      <c r="F819" s="50"/>
      <c r="G819" s="50"/>
      <c r="H819" s="50"/>
    </row>
    <row r="820" spans="6:8" ht="15.75" customHeight="1">
      <c r="F820" s="50"/>
      <c r="G820" s="50"/>
      <c r="H820" s="50"/>
    </row>
    <row r="821" spans="6:8" ht="15.75" customHeight="1">
      <c r="F821" s="50"/>
      <c r="G821" s="50"/>
      <c r="H821" s="50"/>
    </row>
    <row r="822" spans="6:8" ht="15.75" customHeight="1">
      <c r="F822" s="50"/>
      <c r="G822" s="50"/>
      <c r="H822" s="50"/>
    </row>
    <row r="823" spans="6:8" ht="15.75" customHeight="1">
      <c r="F823" s="50"/>
      <c r="G823" s="50"/>
      <c r="H823" s="50"/>
    </row>
    <row r="824" spans="6:8" ht="15.75" customHeight="1">
      <c r="F824" s="50"/>
      <c r="G824" s="50"/>
      <c r="H824" s="50"/>
    </row>
    <row r="825" spans="6:8" ht="15.75" customHeight="1">
      <c r="F825" s="50"/>
      <c r="G825" s="50"/>
      <c r="H825" s="50"/>
    </row>
    <row r="826" spans="6:8" ht="15.75" customHeight="1">
      <c r="F826" s="50"/>
      <c r="G826" s="50"/>
      <c r="H826" s="50"/>
    </row>
    <row r="827" spans="6:8" ht="15.75" customHeight="1">
      <c r="F827" s="50"/>
      <c r="G827" s="50"/>
      <c r="H827" s="50"/>
    </row>
    <row r="828" spans="6:8" ht="15.75" customHeight="1">
      <c r="F828" s="50"/>
      <c r="G828" s="50"/>
      <c r="H828" s="50"/>
    </row>
    <row r="829" spans="6:8" ht="15.75" customHeight="1">
      <c r="F829" s="50"/>
      <c r="G829" s="50"/>
      <c r="H829" s="50"/>
    </row>
    <row r="830" spans="6:8" ht="15.75" customHeight="1">
      <c r="F830" s="50"/>
      <c r="G830" s="50"/>
      <c r="H830" s="50"/>
    </row>
    <row r="831" spans="6:8" ht="15.75" customHeight="1">
      <c r="F831" s="50"/>
      <c r="G831" s="50"/>
      <c r="H831" s="50"/>
    </row>
    <row r="832" spans="6:8" ht="15.75" customHeight="1">
      <c r="F832" s="50"/>
      <c r="G832" s="50"/>
      <c r="H832" s="50"/>
    </row>
    <row r="833" spans="6:8" ht="15.75" customHeight="1">
      <c r="F833" s="50"/>
      <c r="G833" s="50"/>
      <c r="H833" s="50"/>
    </row>
    <row r="834" spans="6:8" ht="15.75" customHeight="1">
      <c r="F834" s="50"/>
      <c r="G834" s="50"/>
      <c r="H834" s="50"/>
    </row>
    <row r="835" spans="6:8" ht="15.75" customHeight="1">
      <c r="F835" s="50"/>
      <c r="G835" s="50"/>
      <c r="H835" s="50"/>
    </row>
    <row r="836" spans="6:8" ht="15.75" customHeight="1">
      <c r="F836" s="50"/>
      <c r="G836" s="50"/>
      <c r="H836" s="50"/>
    </row>
    <row r="837" spans="6:8" ht="15.75" customHeight="1">
      <c r="F837" s="50"/>
      <c r="G837" s="50"/>
      <c r="H837" s="50"/>
    </row>
    <row r="838" spans="6:8" ht="15.75" customHeight="1">
      <c r="F838" s="50"/>
      <c r="G838" s="50"/>
      <c r="H838" s="50"/>
    </row>
    <row r="839" spans="6:8" ht="15.75" customHeight="1">
      <c r="F839" s="50"/>
      <c r="G839" s="50"/>
      <c r="H839" s="50"/>
    </row>
    <row r="840" spans="6:8" ht="15.75" customHeight="1">
      <c r="F840" s="50"/>
      <c r="G840" s="50"/>
      <c r="H840" s="50"/>
    </row>
    <row r="841" spans="6:8" ht="15.75" customHeight="1">
      <c r="F841" s="50"/>
      <c r="G841" s="50"/>
      <c r="H841" s="50"/>
    </row>
    <row r="842" spans="6:8" ht="15.75" customHeight="1">
      <c r="F842" s="50"/>
      <c r="G842" s="50"/>
      <c r="H842" s="50"/>
    </row>
    <row r="843" spans="6:8" ht="15.75" customHeight="1">
      <c r="F843" s="50"/>
      <c r="G843" s="50"/>
      <c r="H843" s="50"/>
    </row>
    <row r="844" spans="6:8" ht="15.75" customHeight="1">
      <c r="F844" s="50"/>
      <c r="G844" s="50"/>
      <c r="H844" s="50"/>
    </row>
    <row r="845" spans="6:8" ht="15.75" customHeight="1">
      <c r="F845" s="50"/>
      <c r="G845" s="50"/>
      <c r="H845" s="50"/>
    </row>
    <row r="846" spans="6:8" ht="15.75" customHeight="1">
      <c r="F846" s="50"/>
      <c r="G846" s="50"/>
      <c r="H846" s="50"/>
    </row>
    <row r="847" spans="6:8" ht="15.75" customHeight="1">
      <c r="F847" s="50"/>
      <c r="G847" s="50"/>
      <c r="H847" s="50"/>
    </row>
    <row r="848" spans="6:8" ht="15.75" customHeight="1">
      <c r="F848" s="50"/>
      <c r="G848" s="50"/>
      <c r="H848" s="50"/>
    </row>
    <row r="849" spans="6:8" ht="15.75" customHeight="1">
      <c r="F849" s="50"/>
      <c r="G849" s="50"/>
      <c r="H849" s="50"/>
    </row>
    <row r="850" spans="6:8" ht="15.75" customHeight="1">
      <c r="F850" s="50"/>
      <c r="G850" s="50"/>
      <c r="H850" s="50"/>
    </row>
    <row r="851" spans="6:8" ht="15.75" customHeight="1">
      <c r="F851" s="50"/>
      <c r="G851" s="50"/>
      <c r="H851" s="50"/>
    </row>
    <row r="852" spans="6:8" ht="15.75" customHeight="1">
      <c r="F852" s="50"/>
      <c r="G852" s="50"/>
      <c r="H852" s="50"/>
    </row>
    <row r="853" spans="6:8" ht="15.75" customHeight="1">
      <c r="F853" s="50"/>
      <c r="G853" s="50"/>
      <c r="H853" s="50"/>
    </row>
    <row r="854" spans="6:8" ht="15.75" customHeight="1">
      <c r="F854" s="50"/>
      <c r="G854" s="50"/>
      <c r="H854" s="50"/>
    </row>
    <row r="855" spans="6:8" ht="15.75" customHeight="1">
      <c r="F855" s="50"/>
      <c r="G855" s="50"/>
      <c r="H855" s="50"/>
    </row>
    <row r="856" spans="6:8" ht="15.75" customHeight="1">
      <c r="F856" s="50"/>
      <c r="G856" s="50"/>
      <c r="H856" s="50"/>
    </row>
    <row r="857" spans="6:8" ht="15.75" customHeight="1">
      <c r="F857" s="50"/>
      <c r="G857" s="50"/>
      <c r="H857" s="50"/>
    </row>
    <row r="858" spans="6:8" ht="15.75" customHeight="1">
      <c r="F858" s="50"/>
      <c r="G858" s="50"/>
      <c r="H858" s="50"/>
    </row>
    <row r="859" spans="6:8" ht="15.75" customHeight="1">
      <c r="F859" s="50"/>
      <c r="G859" s="50"/>
      <c r="H859" s="50"/>
    </row>
    <row r="860" spans="6:8" ht="15.75" customHeight="1">
      <c r="F860" s="50"/>
      <c r="G860" s="50"/>
      <c r="H860" s="50"/>
    </row>
    <row r="861" spans="6:8" ht="15.75" customHeight="1">
      <c r="F861" s="50"/>
      <c r="G861" s="50"/>
      <c r="H861" s="50"/>
    </row>
    <row r="862" spans="6:8" ht="15.75" customHeight="1">
      <c r="F862" s="50"/>
      <c r="G862" s="50"/>
      <c r="H862" s="50"/>
    </row>
    <row r="863" spans="6:8" ht="15.75" customHeight="1">
      <c r="F863" s="50"/>
      <c r="G863" s="50"/>
      <c r="H863" s="50"/>
    </row>
    <row r="864" spans="6:8" ht="15.75" customHeight="1">
      <c r="F864" s="50"/>
      <c r="G864" s="50"/>
      <c r="H864" s="50"/>
    </row>
    <row r="865" spans="6:8" ht="15.75" customHeight="1">
      <c r="F865" s="50"/>
      <c r="G865" s="50"/>
      <c r="H865" s="50"/>
    </row>
    <row r="866" spans="6:8" ht="15.75" customHeight="1">
      <c r="F866" s="50"/>
      <c r="G866" s="50"/>
      <c r="H866" s="50"/>
    </row>
    <row r="867" spans="6:8" ht="15.75" customHeight="1">
      <c r="F867" s="50"/>
      <c r="G867" s="50"/>
      <c r="H867" s="50"/>
    </row>
    <row r="868" spans="6:8" ht="15.75" customHeight="1">
      <c r="F868" s="50"/>
      <c r="G868" s="50"/>
      <c r="H868" s="50"/>
    </row>
    <row r="869" spans="6:8" ht="15.75" customHeight="1">
      <c r="F869" s="50"/>
      <c r="G869" s="50"/>
      <c r="H869" s="50"/>
    </row>
    <row r="870" spans="6:8" ht="15.75" customHeight="1">
      <c r="F870" s="50"/>
      <c r="G870" s="50"/>
      <c r="H870" s="50"/>
    </row>
    <row r="871" spans="6:8" ht="15.75" customHeight="1">
      <c r="F871" s="50"/>
      <c r="G871" s="50"/>
      <c r="H871" s="50"/>
    </row>
    <row r="872" spans="6:8" ht="15.75" customHeight="1">
      <c r="F872" s="50"/>
      <c r="G872" s="50"/>
      <c r="H872" s="50"/>
    </row>
    <row r="873" spans="6:8" ht="15.75" customHeight="1">
      <c r="F873" s="50"/>
      <c r="G873" s="50"/>
      <c r="H873" s="50"/>
    </row>
    <row r="874" spans="6:8" ht="15.75" customHeight="1">
      <c r="F874" s="50"/>
      <c r="G874" s="50"/>
      <c r="H874" s="50"/>
    </row>
    <row r="875" spans="6:8" ht="15.75" customHeight="1">
      <c r="F875" s="50"/>
      <c r="G875" s="50"/>
      <c r="H875" s="50"/>
    </row>
    <row r="876" spans="6:8" ht="15.75" customHeight="1">
      <c r="F876" s="50"/>
      <c r="G876" s="50"/>
      <c r="H876" s="50"/>
    </row>
    <row r="877" spans="6:8" ht="15.75" customHeight="1">
      <c r="F877" s="50"/>
      <c r="G877" s="50"/>
      <c r="H877" s="50"/>
    </row>
    <row r="878" spans="6:8" ht="15.75" customHeight="1">
      <c r="F878" s="50"/>
      <c r="G878" s="50"/>
      <c r="H878" s="50"/>
    </row>
    <row r="879" spans="6:8" ht="15.75" customHeight="1">
      <c r="F879" s="50"/>
      <c r="G879" s="50"/>
      <c r="H879" s="50"/>
    </row>
    <row r="880" spans="6:8" ht="15.75" customHeight="1">
      <c r="F880" s="50"/>
      <c r="G880" s="50"/>
      <c r="H880" s="50"/>
    </row>
    <row r="881" spans="6:8" ht="15.75" customHeight="1">
      <c r="F881" s="50"/>
      <c r="G881" s="50"/>
      <c r="H881" s="50"/>
    </row>
    <row r="882" spans="6:8" ht="15.75" customHeight="1">
      <c r="F882" s="50"/>
      <c r="G882" s="50"/>
      <c r="H882" s="50"/>
    </row>
    <row r="883" spans="6:8" ht="15.75" customHeight="1">
      <c r="F883" s="50"/>
      <c r="G883" s="50"/>
      <c r="H883" s="50"/>
    </row>
    <row r="884" spans="6:8" ht="15.75" customHeight="1">
      <c r="F884" s="50"/>
      <c r="G884" s="50"/>
      <c r="H884" s="50"/>
    </row>
    <row r="885" spans="6:8" ht="15.75" customHeight="1">
      <c r="F885" s="50"/>
      <c r="G885" s="50"/>
      <c r="H885" s="50"/>
    </row>
    <row r="886" spans="6:8" ht="15.75" customHeight="1">
      <c r="F886" s="50"/>
      <c r="G886" s="50"/>
      <c r="H886" s="50"/>
    </row>
    <row r="887" spans="6:8" ht="15.75" customHeight="1">
      <c r="F887" s="50"/>
      <c r="G887" s="50"/>
      <c r="H887" s="50"/>
    </row>
    <row r="888" spans="6:8" ht="15.75" customHeight="1">
      <c r="F888" s="50"/>
      <c r="G888" s="50"/>
      <c r="H888" s="50"/>
    </row>
    <row r="889" spans="6:8" ht="15.75" customHeight="1">
      <c r="F889" s="50"/>
      <c r="G889" s="50"/>
      <c r="H889" s="50"/>
    </row>
    <row r="890" spans="6:8" ht="15.75" customHeight="1">
      <c r="F890" s="50"/>
      <c r="G890" s="50"/>
      <c r="H890" s="50"/>
    </row>
    <row r="891" spans="6:8" ht="15.75" customHeight="1">
      <c r="F891" s="50"/>
      <c r="G891" s="50"/>
      <c r="H891" s="50"/>
    </row>
    <row r="892" spans="6:8" ht="15.75" customHeight="1">
      <c r="F892" s="50"/>
      <c r="G892" s="50"/>
      <c r="H892" s="50"/>
    </row>
    <row r="893" spans="6:8" ht="15.75" customHeight="1">
      <c r="F893" s="50"/>
      <c r="G893" s="50"/>
      <c r="H893" s="50"/>
    </row>
    <row r="894" spans="6:8" ht="15.75" customHeight="1">
      <c r="F894" s="50"/>
      <c r="G894" s="50"/>
      <c r="H894" s="50"/>
    </row>
    <row r="895" spans="6:8" ht="15.75" customHeight="1">
      <c r="F895" s="50"/>
      <c r="G895" s="50"/>
      <c r="H895" s="50"/>
    </row>
    <row r="896" spans="6:8" ht="15.75" customHeight="1">
      <c r="F896" s="50"/>
      <c r="G896" s="50"/>
      <c r="H896" s="50"/>
    </row>
    <row r="897" spans="6:8" ht="15.75" customHeight="1">
      <c r="F897" s="50"/>
      <c r="G897" s="50"/>
      <c r="H897" s="50"/>
    </row>
    <row r="898" spans="6:8" ht="15.75" customHeight="1">
      <c r="F898" s="50"/>
      <c r="G898" s="50"/>
      <c r="H898" s="50"/>
    </row>
    <row r="899" spans="6:8" ht="15.75" customHeight="1">
      <c r="F899" s="50"/>
      <c r="G899" s="50"/>
      <c r="H899" s="50"/>
    </row>
    <row r="900" spans="6:8" ht="15.75" customHeight="1">
      <c r="F900" s="50"/>
      <c r="G900" s="50"/>
      <c r="H900" s="50"/>
    </row>
    <row r="901" spans="6:8" ht="15.75" customHeight="1">
      <c r="F901" s="50"/>
      <c r="G901" s="50"/>
      <c r="H901" s="50"/>
    </row>
    <row r="902" spans="6:8" ht="15.75" customHeight="1">
      <c r="F902" s="50"/>
      <c r="G902" s="50"/>
      <c r="H902" s="50"/>
    </row>
    <row r="903" spans="6:8" ht="15.75" customHeight="1">
      <c r="F903" s="50"/>
      <c r="G903" s="50"/>
      <c r="H903" s="50"/>
    </row>
    <row r="904" spans="6:8" ht="15.75" customHeight="1">
      <c r="F904" s="50"/>
      <c r="G904" s="50"/>
      <c r="H904" s="50"/>
    </row>
    <row r="905" spans="6:8" ht="15.75" customHeight="1">
      <c r="F905" s="50"/>
      <c r="G905" s="50"/>
      <c r="H905" s="50"/>
    </row>
    <row r="906" spans="6:8" ht="15.75" customHeight="1">
      <c r="F906" s="50"/>
      <c r="G906" s="50"/>
      <c r="H906" s="50"/>
    </row>
    <row r="907" spans="6:8" ht="15.75" customHeight="1">
      <c r="F907" s="50"/>
      <c r="G907" s="50"/>
      <c r="H907" s="50"/>
    </row>
    <row r="908" spans="6:8" ht="15.75" customHeight="1">
      <c r="F908" s="50"/>
      <c r="G908" s="50"/>
      <c r="H908" s="50"/>
    </row>
    <row r="909" spans="6:8" ht="15.75" customHeight="1">
      <c r="F909" s="50"/>
      <c r="G909" s="50"/>
      <c r="H909" s="50"/>
    </row>
    <row r="910" spans="6:8" ht="15.75" customHeight="1">
      <c r="F910" s="50"/>
      <c r="G910" s="50"/>
      <c r="H910" s="50"/>
    </row>
    <row r="911" spans="6:8" ht="15.75" customHeight="1">
      <c r="F911" s="50"/>
      <c r="G911" s="50"/>
      <c r="H911" s="50"/>
    </row>
    <row r="912" spans="6:8" ht="15.75" customHeight="1">
      <c r="F912" s="50"/>
      <c r="G912" s="50"/>
      <c r="H912" s="50"/>
    </row>
    <row r="913" spans="6:8" ht="15.75" customHeight="1">
      <c r="F913" s="50"/>
      <c r="G913" s="50"/>
      <c r="H913" s="50"/>
    </row>
    <row r="914" spans="6:8" ht="15.75" customHeight="1">
      <c r="F914" s="50"/>
      <c r="G914" s="50"/>
      <c r="H914" s="50"/>
    </row>
    <row r="915" spans="6:8" ht="15.75" customHeight="1">
      <c r="F915" s="50"/>
      <c r="G915" s="50"/>
      <c r="H915" s="50"/>
    </row>
    <row r="916" spans="6:8" ht="15.75" customHeight="1">
      <c r="F916" s="50"/>
      <c r="G916" s="50"/>
      <c r="H916" s="50"/>
    </row>
    <row r="917" spans="6:8" ht="15.75" customHeight="1">
      <c r="F917" s="50"/>
      <c r="G917" s="50"/>
      <c r="H917" s="50"/>
    </row>
    <row r="918" spans="6:8" ht="15.75" customHeight="1">
      <c r="F918" s="50"/>
      <c r="G918" s="50"/>
      <c r="H918" s="50"/>
    </row>
    <row r="919" spans="6:8" ht="15.75" customHeight="1">
      <c r="F919" s="50"/>
      <c r="G919" s="50"/>
      <c r="H919" s="50"/>
    </row>
    <row r="920" spans="6:8" ht="15.75" customHeight="1">
      <c r="F920" s="50"/>
      <c r="G920" s="50"/>
      <c r="H920" s="50"/>
    </row>
    <row r="921" spans="6:8" ht="15.75" customHeight="1">
      <c r="F921" s="50"/>
      <c r="G921" s="50"/>
      <c r="H921" s="50"/>
    </row>
    <row r="922" spans="6:8" ht="15.75" customHeight="1">
      <c r="F922" s="50"/>
      <c r="G922" s="50"/>
      <c r="H922" s="50"/>
    </row>
    <row r="923" spans="6:8" ht="15.75" customHeight="1">
      <c r="F923" s="50"/>
      <c r="G923" s="50"/>
      <c r="H923" s="50"/>
    </row>
    <row r="924" spans="6:8" ht="15.75" customHeight="1">
      <c r="F924" s="50"/>
      <c r="G924" s="50"/>
      <c r="H924" s="50"/>
    </row>
    <row r="925" spans="6:8" ht="15.75" customHeight="1">
      <c r="F925" s="50"/>
      <c r="G925" s="50"/>
      <c r="H925" s="50"/>
    </row>
    <row r="926" spans="6:8" ht="15.75" customHeight="1">
      <c r="F926" s="50"/>
      <c r="G926" s="50"/>
      <c r="H926" s="50"/>
    </row>
    <row r="927" spans="6:8" ht="15.75" customHeight="1">
      <c r="F927" s="50"/>
      <c r="G927" s="50"/>
      <c r="H927" s="50"/>
    </row>
    <row r="928" spans="6:8" ht="15.75" customHeight="1">
      <c r="F928" s="50"/>
      <c r="G928" s="50"/>
      <c r="H928" s="50"/>
    </row>
    <row r="929" spans="6:8" ht="15.75" customHeight="1">
      <c r="F929" s="50"/>
      <c r="G929" s="50"/>
      <c r="H929" s="50"/>
    </row>
    <row r="930" spans="6:8" ht="15.75" customHeight="1">
      <c r="F930" s="50"/>
      <c r="G930" s="50"/>
      <c r="H930" s="50"/>
    </row>
    <row r="931" spans="6:8" ht="15.75" customHeight="1">
      <c r="F931" s="50"/>
      <c r="G931" s="50"/>
      <c r="H931" s="50"/>
    </row>
    <row r="932" spans="6:8" ht="15.75" customHeight="1">
      <c r="F932" s="50"/>
      <c r="G932" s="50"/>
      <c r="H932" s="50"/>
    </row>
    <row r="933" spans="6:8" ht="15.75" customHeight="1">
      <c r="F933" s="50"/>
      <c r="G933" s="50"/>
      <c r="H933" s="50"/>
    </row>
    <row r="934" spans="6:8" ht="15.75" customHeight="1">
      <c r="F934" s="50"/>
      <c r="G934" s="50"/>
      <c r="H934" s="50"/>
    </row>
    <row r="935" spans="6:8" ht="15.75" customHeight="1">
      <c r="F935" s="50"/>
      <c r="G935" s="50"/>
      <c r="H935" s="50"/>
    </row>
    <row r="936" spans="6:8" ht="15.75" customHeight="1">
      <c r="F936" s="50"/>
      <c r="G936" s="50"/>
      <c r="H936" s="50"/>
    </row>
    <row r="937" spans="6:8" ht="15.75" customHeight="1">
      <c r="F937" s="50"/>
      <c r="G937" s="50"/>
      <c r="H937" s="50"/>
    </row>
    <row r="938" spans="6:8" ht="15.75" customHeight="1">
      <c r="F938" s="50"/>
      <c r="G938" s="50"/>
      <c r="H938" s="50"/>
    </row>
    <row r="939" spans="6:8" ht="15.75" customHeight="1">
      <c r="F939" s="50"/>
      <c r="G939" s="50"/>
      <c r="H939" s="50"/>
    </row>
    <row r="940" spans="6:8" ht="15.75" customHeight="1">
      <c r="F940" s="50"/>
      <c r="G940" s="50"/>
      <c r="H940" s="50"/>
    </row>
    <row r="941" spans="6:8" ht="15.75" customHeight="1">
      <c r="F941" s="50"/>
      <c r="G941" s="50"/>
      <c r="H941" s="50"/>
    </row>
    <row r="942" spans="6:8" ht="15.75" customHeight="1">
      <c r="F942" s="50"/>
      <c r="G942" s="50"/>
      <c r="H942" s="50"/>
    </row>
    <row r="943" spans="6:8" ht="15.75" customHeight="1">
      <c r="F943" s="50"/>
      <c r="G943" s="50"/>
      <c r="H943" s="50"/>
    </row>
    <row r="944" spans="6:8" ht="15.75" customHeight="1">
      <c r="F944" s="50"/>
      <c r="G944" s="50"/>
      <c r="H944" s="50"/>
    </row>
    <row r="945" spans="6:8" ht="15.75" customHeight="1">
      <c r="F945" s="50"/>
      <c r="G945" s="50"/>
      <c r="H945" s="50"/>
    </row>
    <row r="946" spans="6:8" ht="15.75" customHeight="1">
      <c r="F946" s="50"/>
      <c r="G946" s="50"/>
      <c r="H946" s="50"/>
    </row>
    <row r="947" spans="6:8" ht="15.75" customHeight="1">
      <c r="F947" s="50"/>
      <c r="G947" s="50"/>
      <c r="H947" s="50"/>
    </row>
    <row r="948" spans="6:8" ht="15.75" customHeight="1">
      <c r="F948" s="50"/>
      <c r="G948" s="50"/>
      <c r="H948" s="50"/>
    </row>
    <row r="949" spans="6:8" ht="15.75" customHeight="1">
      <c r="F949" s="50"/>
      <c r="G949" s="50"/>
      <c r="H949" s="50"/>
    </row>
    <row r="950" spans="6:8" ht="15.75" customHeight="1">
      <c r="F950" s="50"/>
      <c r="G950" s="50"/>
      <c r="H950" s="50"/>
    </row>
    <row r="951" spans="6:8" ht="15.75" customHeight="1">
      <c r="F951" s="50"/>
      <c r="G951" s="50"/>
      <c r="H951" s="50"/>
    </row>
    <row r="952" spans="6:8" ht="15.75" customHeight="1">
      <c r="F952" s="50"/>
      <c r="G952" s="50"/>
      <c r="H952" s="50"/>
    </row>
    <row r="953" spans="6:8" ht="15.75" customHeight="1">
      <c r="F953" s="50"/>
      <c r="G953" s="50"/>
      <c r="H953" s="50"/>
    </row>
    <row r="954" spans="6:8" ht="15.75" customHeight="1">
      <c r="F954" s="50"/>
      <c r="G954" s="50"/>
      <c r="H954" s="50"/>
    </row>
    <row r="955" spans="6:8" ht="15.75" customHeight="1">
      <c r="F955" s="50"/>
      <c r="G955" s="50"/>
      <c r="H955" s="50"/>
    </row>
    <row r="956" spans="6:8" ht="15.75" customHeight="1">
      <c r="F956" s="50"/>
      <c r="G956" s="50"/>
      <c r="H956" s="50"/>
    </row>
    <row r="957" spans="6:8" ht="15.75" customHeight="1">
      <c r="F957" s="50"/>
      <c r="G957" s="50"/>
      <c r="H957" s="50"/>
    </row>
    <row r="958" spans="6:8" ht="15.75" customHeight="1">
      <c r="F958" s="50"/>
      <c r="G958" s="50"/>
      <c r="H958" s="50"/>
    </row>
    <row r="959" spans="6:8" ht="15.75" customHeight="1">
      <c r="F959" s="50"/>
      <c r="G959" s="50"/>
      <c r="H959" s="50"/>
    </row>
    <row r="960" spans="6:8" ht="15.75" customHeight="1">
      <c r="F960" s="50"/>
      <c r="G960" s="50"/>
      <c r="H960" s="50"/>
    </row>
    <row r="961" spans="6:8" ht="15.75" customHeight="1">
      <c r="F961" s="50"/>
      <c r="G961" s="50"/>
      <c r="H961" s="50"/>
    </row>
    <row r="962" spans="6:8" ht="15.75" customHeight="1">
      <c r="F962" s="50"/>
      <c r="G962" s="50"/>
      <c r="H962" s="50"/>
    </row>
    <row r="963" spans="6:8" ht="15.75" customHeight="1">
      <c r="F963" s="50"/>
      <c r="G963" s="50"/>
      <c r="H963" s="50"/>
    </row>
    <row r="964" spans="6:8" ht="15.75" customHeight="1">
      <c r="F964" s="50"/>
      <c r="G964" s="50"/>
      <c r="H964" s="50"/>
    </row>
    <row r="965" spans="6:8" ht="15.75" customHeight="1">
      <c r="F965" s="50"/>
      <c r="G965" s="50"/>
      <c r="H965" s="50"/>
    </row>
    <row r="966" spans="6:8" ht="15.75" customHeight="1">
      <c r="F966" s="50"/>
      <c r="G966" s="50"/>
      <c r="H966" s="50"/>
    </row>
    <row r="967" spans="6:8" ht="15.75" customHeight="1">
      <c r="F967" s="50"/>
      <c r="G967" s="50"/>
      <c r="H967" s="50"/>
    </row>
    <row r="968" spans="6:8" ht="15.75" customHeight="1">
      <c r="F968" s="50"/>
      <c r="G968" s="50"/>
      <c r="H968" s="50"/>
    </row>
    <row r="969" spans="6:8" ht="15.75" customHeight="1">
      <c r="F969" s="50"/>
      <c r="G969" s="50"/>
      <c r="H969" s="50"/>
    </row>
    <row r="970" spans="6:8" ht="15.75" customHeight="1">
      <c r="F970" s="50"/>
      <c r="G970" s="50"/>
      <c r="H970" s="50"/>
    </row>
    <row r="971" spans="6:8" ht="15.75" customHeight="1">
      <c r="F971" s="50"/>
      <c r="G971" s="50"/>
      <c r="H971" s="50"/>
    </row>
    <row r="972" spans="6:8" ht="15.75" customHeight="1">
      <c r="F972" s="50"/>
      <c r="G972" s="50"/>
      <c r="H972" s="50"/>
    </row>
    <row r="973" spans="6:8" ht="15.75" customHeight="1">
      <c r="F973" s="50"/>
      <c r="G973" s="50"/>
      <c r="H973" s="50"/>
    </row>
    <row r="974" spans="6:8" ht="15.75" customHeight="1">
      <c r="F974" s="50"/>
      <c r="G974" s="50"/>
      <c r="H974" s="50"/>
    </row>
    <row r="975" spans="6:8" ht="15.75" customHeight="1">
      <c r="F975" s="50"/>
      <c r="G975" s="50"/>
      <c r="H975" s="50"/>
    </row>
    <row r="976" spans="6:8" ht="15.75" customHeight="1">
      <c r="F976" s="50"/>
      <c r="G976" s="50"/>
      <c r="H976" s="50"/>
    </row>
    <row r="977" spans="6:8" ht="15.75" customHeight="1">
      <c r="F977" s="50"/>
      <c r="G977" s="50"/>
      <c r="H977" s="50"/>
    </row>
    <row r="978" spans="6:8" ht="15.75" customHeight="1">
      <c r="F978" s="50"/>
      <c r="G978" s="50"/>
      <c r="H978" s="50"/>
    </row>
    <row r="979" spans="6:8" ht="15.75" customHeight="1">
      <c r="F979" s="50"/>
      <c r="G979" s="50"/>
      <c r="H979" s="50"/>
    </row>
    <row r="980" spans="6:8" ht="15.75" customHeight="1">
      <c r="F980" s="50"/>
      <c r="G980" s="50"/>
      <c r="H980" s="50"/>
    </row>
    <row r="981" spans="6:8" ht="15.75" customHeight="1">
      <c r="F981" s="50"/>
      <c r="G981" s="50"/>
      <c r="H981" s="50"/>
    </row>
    <row r="982" spans="6:8" ht="15.75" customHeight="1">
      <c r="F982" s="50"/>
      <c r="G982" s="50"/>
      <c r="H982" s="50"/>
    </row>
    <row r="983" spans="6:8" ht="15.75" customHeight="1">
      <c r="F983" s="50"/>
      <c r="G983" s="50"/>
      <c r="H983" s="50"/>
    </row>
    <row r="984" spans="6:8" ht="15.75" customHeight="1">
      <c r="F984" s="50"/>
      <c r="G984" s="50"/>
      <c r="H984" s="50"/>
    </row>
    <row r="985" spans="6:8" ht="15.75" customHeight="1">
      <c r="F985" s="50"/>
      <c r="G985" s="50"/>
      <c r="H985" s="50"/>
    </row>
    <row r="986" spans="6:8" ht="15.75" customHeight="1">
      <c r="F986" s="50"/>
      <c r="G986" s="50"/>
      <c r="H986" s="50"/>
    </row>
    <row r="987" spans="6:8" ht="15.75" customHeight="1">
      <c r="F987" s="50"/>
      <c r="G987" s="50"/>
      <c r="H987" s="50"/>
    </row>
    <row r="988" spans="6:8" ht="15.75" customHeight="1">
      <c r="F988" s="50"/>
      <c r="G988" s="50"/>
      <c r="H988" s="50"/>
    </row>
    <row r="989" spans="6:8" ht="15.75" customHeight="1">
      <c r="F989" s="50"/>
      <c r="G989" s="50"/>
      <c r="H989" s="50"/>
    </row>
    <row r="990" spans="6:8" ht="15.75" customHeight="1">
      <c r="F990" s="50"/>
      <c r="G990" s="50"/>
      <c r="H990" s="50"/>
    </row>
    <row r="991" spans="6:8" ht="15.75" customHeight="1">
      <c r="F991" s="50"/>
      <c r="G991" s="50"/>
      <c r="H991" s="50"/>
    </row>
    <row r="992" spans="6:8" ht="15.75" customHeight="1">
      <c r="F992" s="50"/>
      <c r="G992" s="50"/>
      <c r="H992" s="50"/>
    </row>
    <row r="993" spans="6:8" ht="15.75" customHeight="1">
      <c r="F993" s="50"/>
      <c r="G993" s="50"/>
      <c r="H993" s="50"/>
    </row>
    <row r="994" spans="6:8" ht="15.75" customHeight="1">
      <c r="F994" s="50"/>
      <c r="G994" s="50"/>
      <c r="H994" s="50"/>
    </row>
    <row r="995" spans="6:8" ht="15.75" customHeight="1">
      <c r="F995" s="50"/>
      <c r="G995" s="50"/>
      <c r="H995" s="50"/>
    </row>
    <row r="996" spans="6:8" ht="15.75" customHeight="1">
      <c r="F996" s="50"/>
      <c r="G996" s="50"/>
      <c r="H996" s="50"/>
    </row>
    <row r="997" spans="6:8" ht="15.75" customHeight="1">
      <c r="F997" s="50"/>
      <c r="G997" s="50"/>
      <c r="H997" s="50"/>
    </row>
    <row r="998" spans="6:8" ht="15.75" customHeight="1">
      <c r="F998" s="50"/>
      <c r="G998" s="50"/>
      <c r="H998" s="50"/>
    </row>
    <row r="999" spans="6:8" ht="15.75" customHeight="1">
      <c r="F999" s="50"/>
      <c r="G999" s="50"/>
      <c r="H999" s="50"/>
    </row>
    <row r="1000" spans="6:8" ht="15.75" customHeight="1">
      <c r="F1000" s="50"/>
      <c r="G1000" s="50"/>
      <c r="H1000" s="50"/>
    </row>
  </sheetData>
  <mergeCells count="6">
    <mergeCell ref="B3:C3"/>
    <mergeCell ref="F3:G3"/>
    <mergeCell ref="B11:C11"/>
    <mergeCell ref="F11:G11"/>
    <mergeCell ref="B19:C19"/>
    <mergeCell ref="F19:G19"/>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sqref="A1:E1"/>
    </sheetView>
  </sheetViews>
  <sheetFormatPr baseColWidth="10" defaultColWidth="14.44140625" defaultRowHeight="15" customHeight="1"/>
  <cols>
    <col min="1" max="1" width="18" customWidth="1"/>
    <col min="2" max="2" width="28" customWidth="1"/>
    <col min="3" max="3" width="35.33203125" customWidth="1"/>
    <col min="4" max="4" width="18.6640625" customWidth="1"/>
    <col min="5" max="5" width="19.109375" customWidth="1"/>
    <col min="6" max="6" width="20.33203125" customWidth="1"/>
    <col min="7" max="7" width="14.44140625" customWidth="1"/>
    <col min="8" max="8" width="15.44140625" customWidth="1"/>
    <col min="9" max="9" width="7.33203125" customWidth="1"/>
    <col min="10" max="10" width="30.6640625" customWidth="1"/>
    <col min="11" max="11" width="7.33203125" customWidth="1"/>
    <col min="12" max="12" width="30.6640625" customWidth="1"/>
    <col min="13" max="13" width="7.33203125" customWidth="1"/>
    <col min="14" max="14" width="30.6640625" customWidth="1"/>
    <col min="15" max="15" width="11.44140625" customWidth="1"/>
    <col min="16" max="16" width="7.33203125" customWidth="1"/>
    <col min="17" max="17" width="4.33203125" customWidth="1"/>
    <col min="18" max="19" width="7.33203125" customWidth="1"/>
    <col min="20" max="20" width="12.109375" customWidth="1"/>
    <col min="21" max="26" width="9.109375" customWidth="1"/>
  </cols>
  <sheetData>
    <row r="1" spans="1:20" ht="15.75" customHeight="1">
      <c r="A1" s="195" t="s">
        <v>0</v>
      </c>
      <c r="B1" s="154"/>
      <c r="C1" s="154"/>
      <c r="D1" s="154"/>
      <c r="E1" s="155"/>
      <c r="F1" s="90" t="s">
        <v>1</v>
      </c>
      <c r="G1" s="91"/>
      <c r="H1" s="91"/>
      <c r="I1" s="196" t="s">
        <v>2</v>
      </c>
      <c r="J1" s="157"/>
      <c r="K1" s="157"/>
      <c r="L1" s="157"/>
      <c r="M1" s="157"/>
      <c r="N1" s="158"/>
      <c r="O1" s="2"/>
      <c r="P1" s="149" t="s">
        <v>3</v>
      </c>
      <c r="Q1" s="150"/>
      <c r="R1" s="150"/>
      <c r="S1" s="150"/>
      <c r="T1" s="151"/>
    </row>
    <row r="2" spans="1:20" ht="15.75" customHeight="1">
      <c r="A2" s="197" t="s">
        <v>4</v>
      </c>
      <c r="B2" s="197" t="s">
        <v>5</v>
      </c>
      <c r="C2" s="197" t="s">
        <v>6</v>
      </c>
      <c r="D2" s="197" t="s">
        <v>7</v>
      </c>
      <c r="E2" s="197" t="s">
        <v>8</v>
      </c>
      <c r="F2" s="198" t="s">
        <v>9</v>
      </c>
      <c r="G2" s="92" t="s">
        <v>2559</v>
      </c>
      <c r="H2" s="92"/>
      <c r="I2" s="193" t="s">
        <v>10</v>
      </c>
      <c r="J2" s="147"/>
      <c r="K2" s="193" t="s">
        <v>11</v>
      </c>
      <c r="L2" s="148"/>
      <c r="M2" s="193" t="s">
        <v>12</v>
      </c>
      <c r="N2" s="147"/>
      <c r="O2" s="2"/>
      <c r="P2" s="152" t="s">
        <v>13</v>
      </c>
      <c r="Q2" s="144"/>
      <c r="R2" s="144"/>
      <c r="S2" s="144"/>
      <c r="T2" s="145"/>
    </row>
    <row r="3" spans="1:20" ht="15.75" customHeight="1">
      <c r="A3" s="160"/>
      <c r="B3" s="160"/>
      <c r="C3" s="160"/>
      <c r="D3" s="160"/>
      <c r="E3" s="160"/>
      <c r="F3" s="162"/>
      <c r="G3" s="93" t="s">
        <v>331</v>
      </c>
      <c r="H3" s="93" t="s">
        <v>2560</v>
      </c>
      <c r="I3" s="94" t="s">
        <v>14</v>
      </c>
      <c r="J3" s="94" t="s">
        <v>15</v>
      </c>
      <c r="K3" s="94" t="s">
        <v>14</v>
      </c>
      <c r="L3" s="94" t="s">
        <v>15</v>
      </c>
      <c r="M3" s="95" t="s">
        <v>14</v>
      </c>
      <c r="N3" s="96" t="s">
        <v>15</v>
      </c>
      <c r="O3" s="2"/>
      <c r="P3" s="6" t="s">
        <v>16</v>
      </c>
      <c r="Q3" s="6" t="s">
        <v>17</v>
      </c>
      <c r="R3" s="7" t="s">
        <v>18</v>
      </c>
      <c r="S3" s="7" t="s">
        <v>19</v>
      </c>
      <c r="T3" s="8" t="s">
        <v>20</v>
      </c>
    </row>
    <row r="4" spans="1:20" ht="15.75" customHeight="1">
      <c r="A4" s="47" t="s">
        <v>21</v>
      </c>
      <c r="B4" s="194" t="s">
        <v>342</v>
      </c>
      <c r="C4" s="141"/>
      <c r="D4" s="141"/>
      <c r="E4" s="141"/>
      <c r="F4" s="141"/>
      <c r="G4" s="141"/>
      <c r="H4" s="142"/>
      <c r="I4" s="97"/>
      <c r="J4" s="97"/>
      <c r="K4" s="97"/>
      <c r="L4" s="97"/>
      <c r="M4" s="97"/>
      <c r="N4" s="12"/>
      <c r="O4" s="2"/>
      <c r="P4" s="12"/>
      <c r="Q4" s="12"/>
      <c r="R4" s="12"/>
      <c r="S4" s="12"/>
      <c r="T4" s="12"/>
    </row>
    <row r="5" spans="1:20" ht="15.75" customHeight="1">
      <c r="A5" s="98" t="s">
        <v>2561</v>
      </c>
      <c r="B5" s="98" t="s">
        <v>2562</v>
      </c>
      <c r="C5" s="98" t="s">
        <v>2563</v>
      </c>
      <c r="D5" s="46" t="s">
        <v>2564</v>
      </c>
      <c r="E5" s="46" t="s">
        <v>207</v>
      </c>
      <c r="F5" s="46" t="s">
        <v>36</v>
      </c>
      <c r="G5" s="46" t="s">
        <v>2565</v>
      </c>
      <c r="H5" s="46" t="s">
        <v>2565</v>
      </c>
      <c r="I5" s="18">
        <v>2</v>
      </c>
      <c r="J5" s="18" t="s">
        <v>2566</v>
      </c>
      <c r="K5" s="18">
        <v>2</v>
      </c>
      <c r="L5" s="18" t="s">
        <v>2567</v>
      </c>
      <c r="M5" s="99">
        <v>3</v>
      </c>
      <c r="N5" s="18" t="s">
        <v>2568</v>
      </c>
      <c r="O5" s="17"/>
      <c r="P5" s="18">
        <f t="shared" ref="P5:P12" si="0">SUM(I5,K5,M5)</f>
        <v>7</v>
      </c>
      <c r="Q5" s="18">
        <f t="shared" ref="Q5:Q12" si="1">MAX(I5,K5,M5)</f>
        <v>3</v>
      </c>
      <c r="R5" s="19">
        <f t="shared" ref="R5:R12" si="2">ROUND(AVERAGE(I5,K5,M5),0)</f>
        <v>2</v>
      </c>
      <c r="S5" s="19">
        <f t="shared" ref="S5:S12" si="3">MEDIAN(I5,K5,M5)</f>
        <v>2</v>
      </c>
      <c r="T5" s="18" t="str">
        <f t="shared" ref="T5:T12" si="4">IF(R5&lt;=0,"ERROR",IF(R5&lt;2,"BAJO",IF(R5&lt;3,"MEDIO","ALTO")))</f>
        <v>MEDIO</v>
      </c>
    </row>
    <row r="6" spans="1:20" ht="15.75" customHeight="1">
      <c r="A6" s="98" t="s">
        <v>2569</v>
      </c>
      <c r="B6" s="98" t="s">
        <v>2570</v>
      </c>
      <c r="C6" s="98" t="s">
        <v>2571</v>
      </c>
      <c r="D6" s="46" t="s">
        <v>2564</v>
      </c>
      <c r="E6" s="46" t="s">
        <v>207</v>
      </c>
      <c r="F6" s="46" t="s">
        <v>36</v>
      </c>
      <c r="G6" s="46" t="s">
        <v>2565</v>
      </c>
      <c r="H6" s="46" t="s">
        <v>2565</v>
      </c>
      <c r="I6" s="18">
        <v>2</v>
      </c>
      <c r="J6" s="18" t="s">
        <v>2566</v>
      </c>
      <c r="K6" s="18">
        <v>2</v>
      </c>
      <c r="L6" s="18" t="s">
        <v>2567</v>
      </c>
      <c r="M6" s="99">
        <v>3</v>
      </c>
      <c r="N6" s="18" t="s">
        <v>2568</v>
      </c>
      <c r="O6" s="17"/>
      <c r="P6" s="18">
        <f t="shared" si="0"/>
        <v>7</v>
      </c>
      <c r="Q6" s="18">
        <f t="shared" si="1"/>
        <v>3</v>
      </c>
      <c r="R6" s="19">
        <f t="shared" si="2"/>
        <v>2</v>
      </c>
      <c r="S6" s="19">
        <f t="shared" si="3"/>
        <v>2</v>
      </c>
      <c r="T6" s="18" t="str">
        <f t="shared" si="4"/>
        <v>MEDIO</v>
      </c>
    </row>
    <row r="7" spans="1:20" ht="15.75" customHeight="1">
      <c r="A7" s="98" t="s">
        <v>2572</v>
      </c>
      <c r="B7" s="98" t="s">
        <v>2573</v>
      </c>
      <c r="C7" s="98" t="s">
        <v>2574</v>
      </c>
      <c r="D7" s="46" t="s">
        <v>2564</v>
      </c>
      <c r="E7" s="46" t="s">
        <v>523</v>
      </c>
      <c r="F7" s="46" t="s">
        <v>36</v>
      </c>
      <c r="G7" s="46" t="s">
        <v>2575</v>
      </c>
      <c r="H7" s="46" t="s">
        <v>2575</v>
      </c>
      <c r="I7" s="18">
        <v>1</v>
      </c>
      <c r="J7" s="18" t="s">
        <v>2576</v>
      </c>
      <c r="K7" s="18">
        <v>2</v>
      </c>
      <c r="L7" s="18" t="s">
        <v>2577</v>
      </c>
      <c r="M7" s="99">
        <v>2</v>
      </c>
      <c r="N7" s="18" t="s">
        <v>2578</v>
      </c>
      <c r="O7" s="17"/>
      <c r="P7" s="18">
        <f t="shared" si="0"/>
        <v>5</v>
      </c>
      <c r="Q7" s="18">
        <f t="shared" si="1"/>
        <v>2</v>
      </c>
      <c r="R7" s="19">
        <f t="shared" si="2"/>
        <v>2</v>
      </c>
      <c r="S7" s="19">
        <f t="shared" si="3"/>
        <v>2</v>
      </c>
      <c r="T7" s="18" t="str">
        <f t="shared" si="4"/>
        <v>MEDIO</v>
      </c>
    </row>
    <row r="8" spans="1:20" ht="15.75" customHeight="1">
      <c r="A8" s="98" t="s">
        <v>2579</v>
      </c>
      <c r="B8" s="98" t="s">
        <v>2580</v>
      </c>
      <c r="C8" s="98" t="s">
        <v>2581</v>
      </c>
      <c r="D8" s="46" t="s">
        <v>2564</v>
      </c>
      <c r="E8" s="46" t="s">
        <v>63</v>
      </c>
      <c r="F8" s="46" t="s">
        <v>36</v>
      </c>
      <c r="G8" s="46" t="s">
        <v>2575</v>
      </c>
      <c r="H8" s="46" t="s">
        <v>2575</v>
      </c>
      <c r="I8" s="18">
        <v>2</v>
      </c>
      <c r="J8" s="18" t="s">
        <v>2582</v>
      </c>
      <c r="K8" s="18">
        <v>2</v>
      </c>
      <c r="L8" s="18" t="s">
        <v>2583</v>
      </c>
      <c r="M8" s="99">
        <v>3</v>
      </c>
      <c r="N8" s="18" t="s">
        <v>2584</v>
      </c>
      <c r="O8" s="17"/>
      <c r="P8" s="18">
        <f t="shared" si="0"/>
        <v>7</v>
      </c>
      <c r="Q8" s="18">
        <f t="shared" si="1"/>
        <v>3</v>
      </c>
      <c r="R8" s="19">
        <f t="shared" si="2"/>
        <v>2</v>
      </c>
      <c r="S8" s="19">
        <f t="shared" si="3"/>
        <v>2</v>
      </c>
      <c r="T8" s="18" t="str">
        <f t="shared" si="4"/>
        <v>MEDIO</v>
      </c>
    </row>
    <row r="9" spans="1:20" ht="15.75" customHeight="1">
      <c r="A9" s="98" t="s">
        <v>2585</v>
      </c>
      <c r="B9" s="98" t="s">
        <v>2586</v>
      </c>
      <c r="C9" s="98" t="s">
        <v>2587</v>
      </c>
      <c r="D9" s="46" t="s">
        <v>2564</v>
      </c>
      <c r="E9" s="46" t="s">
        <v>63</v>
      </c>
      <c r="F9" s="46" t="s">
        <v>64</v>
      </c>
      <c r="G9" s="46" t="s">
        <v>2575</v>
      </c>
      <c r="H9" s="46" t="s">
        <v>2575</v>
      </c>
      <c r="I9" s="18">
        <v>3</v>
      </c>
      <c r="J9" s="18" t="s">
        <v>2588</v>
      </c>
      <c r="K9" s="18">
        <v>3</v>
      </c>
      <c r="L9" s="18" t="s">
        <v>2589</v>
      </c>
      <c r="M9" s="99">
        <v>3</v>
      </c>
      <c r="N9" s="18" t="s">
        <v>2590</v>
      </c>
      <c r="O9" s="17"/>
      <c r="P9" s="18">
        <f t="shared" si="0"/>
        <v>9</v>
      </c>
      <c r="Q9" s="18">
        <f t="shared" si="1"/>
        <v>3</v>
      </c>
      <c r="R9" s="19">
        <f t="shared" si="2"/>
        <v>3</v>
      </c>
      <c r="S9" s="19">
        <f t="shared" si="3"/>
        <v>3</v>
      </c>
      <c r="T9" s="18" t="str">
        <f t="shared" si="4"/>
        <v>ALTO</v>
      </c>
    </row>
    <row r="10" spans="1:20" ht="15.75" customHeight="1">
      <c r="A10" s="98" t="s">
        <v>2591</v>
      </c>
      <c r="B10" s="98" t="s">
        <v>2592</v>
      </c>
      <c r="C10" s="98" t="s">
        <v>2593</v>
      </c>
      <c r="D10" s="46" t="s">
        <v>2564</v>
      </c>
      <c r="E10" s="46" t="s">
        <v>523</v>
      </c>
      <c r="F10" s="46" t="s">
        <v>36</v>
      </c>
      <c r="G10" s="46" t="s">
        <v>2570</v>
      </c>
      <c r="H10" s="46" t="s">
        <v>2570</v>
      </c>
      <c r="I10" s="18">
        <v>1</v>
      </c>
      <c r="J10" s="18" t="s">
        <v>2576</v>
      </c>
      <c r="K10" s="18">
        <v>2</v>
      </c>
      <c r="L10" s="18" t="s">
        <v>2577</v>
      </c>
      <c r="M10" s="99">
        <v>2</v>
      </c>
      <c r="N10" s="18" t="s">
        <v>2578</v>
      </c>
      <c r="O10" s="17"/>
      <c r="P10" s="18">
        <f t="shared" si="0"/>
        <v>5</v>
      </c>
      <c r="Q10" s="18">
        <f t="shared" si="1"/>
        <v>2</v>
      </c>
      <c r="R10" s="19">
        <f t="shared" si="2"/>
        <v>2</v>
      </c>
      <c r="S10" s="19">
        <f t="shared" si="3"/>
        <v>2</v>
      </c>
      <c r="T10" s="18" t="str">
        <f t="shared" si="4"/>
        <v>MEDIO</v>
      </c>
    </row>
    <row r="11" spans="1:20" ht="15.75" customHeight="1">
      <c r="A11" s="98" t="s">
        <v>2594</v>
      </c>
      <c r="B11" s="98" t="s">
        <v>2580</v>
      </c>
      <c r="C11" s="98" t="s">
        <v>2581</v>
      </c>
      <c r="D11" s="46" t="s">
        <v>2564</v>
      </c>
      <c r="E11" s="46" t="s">
        <v>63</v>
      </c>
      <c r="F11" s="46" t="s">
        <v>36</v>
      </c>
      <c r="G11" s="46" t="s">
        <v>2570</v>
      </c>
      <c r="H11" s="46" t="s">
        <v>2570</v>
      </c>
      <c r="I11" s="18">
        <v>2</v>
      </c>
      <c r="J11" s="18" t="s">
        <v>2582</v>
      </c>
      <c r="K11" s="18">
        <v>2</v>
      </c>
      <c r="L11" s="18" t="s">
        <v>2583</v>
      </c>
      <c r="M11" s="99">
        <v>3</v>
      </c>
      <c r="N11" s="18" t="s">
        <v>2584</v>
      </c>
      <c r="O11" s="17"/>
      <c r="P11" s="18">
        <f t="shared" si="0"/>
        <v>7</v>
      </c>
      <c r="Q11" s="18">
        <f t="shared" si="1"/>
        <v>3</v>
      </c>
      <c r="R11" s="19">
        <f t="shared" si="2"/>
        <v>2</v>
      </c>
      <c r="S11" s="19">
        <f t="shared" si="3"/>
        <v>2</v>
      </c>
      <c r="T11" s="18" t="str">
        <f t="shared" si="4"/>
        <v>MEDIO</v>
      </c>
    </row>
    <row r="12" spans="1:20" ht="15.75" customHeight="1">
      <c r="A12" s="98" t="s">
        <v>2595</v>
      </c>
      <c r="B12" s="98" t="s">
        <v>2586</v>
      </c>
      <c r="C12" s="98" t="s">
        <v>2587</v>
      </c>
      <c r="D12" s="46" t="s">
        <v>2564</v>
      </c>
      <c r="E12" s="46" t="s">
        <v>63</v>
      </c>
      <c r="F12" s="46" t="s">
        <v>64</v>
      </c>
      <c r="G12" s="46" t="s">
        <v>2570</v>
      </c>
      <c r="H12" s="46" t="s">
        <v>2570</v>
      </c>
      <c r="I12" s="18">
        <v>3</v>
      </c>
      <c r="J12" s="18" t="s">
        <v>2588</v>
      </c>
      <c r="K12" s="18">
        <v>3</v>
      </c>
      <c r="L12" s="18" t="s">
        <v>2589</v>
      </c>
      <c r="M12" s="99">
        <v>3</v>
      </c>
      <c r="N12" s="18" t="s">
        <v>2590</v>
      </c>
      <c r="O12" s="17"/>
      <c r="P12" s="18">
        <f t="shared" si="0"/>
        <v>9</v>
      </c>
      <c r="Q12" s="18">
        <f t="shared" si="1"/>
        <v>3</v>
      </c>
      <c r="R12" s="19">
        <f t="shared" si="2"/>
        <v>3</v>
      </c>
      <c r="S12" s="19">
        <f t="shared" si="3"/>
        <v>3</v>
      </c>
      <c r="T12" s="18" t="str">
        <f t="shared" si="4"/>
        <v>ALTO</v>
      </c>
    </row>
    <row r="13" spans="1:20" ht="15.75" customHeight="1">
      <c r="A13" s="47" t="s">
        <v>147</v>
      </c>
      <c r="B13" s="192" t="s">
        <v>520</v>
      </c>
      <c r="C13" s="144"/>
      <c r="D13" s="144"/>
      <c r="E13" s="144"/>
      <c r="F13" s="144"/>
      <c r="G13" s="144"/>
      <c r="H13" s="145"/>
      <c r="I13" s="97"/>
      <c r="J13" s="97"/>
      <c r="K13" s="97"/>
      <c r="L13" s="97"/>
      <c r="M13" s="97"/>
      <c r="N13" s="12"/>
      <c r="O13" s="17"/>
      <c r="P13" s="12"/>
      <c r="Q13" s="12"/>
      <c r="R13" s="12"/>
      <c r="S13" s="12"/>
      <c r="T13" s="12"/>
    </row>
    <row r="14" spans="1:20" ht="15.75" customHeight="1">
      <c r="A14" s="98" t="s">
        <v>521</v>
      </c>
      <c r="B14" s="98" t="s">
        <v>2596</v>
      </c>
      <c r="C14" s="98" t="s">
        <v>2597</v>
      </c>
      <c r="D14" s="46" t="s">
        <v>111</v>
      </c>
      <c r="E14" s="46" t="s">
        <v>523</v>
      </c>
      <c r="F14" s="46" t="s">
        <v>36</v>
      </c>
      <c r="G14" s="46" t="s">
        <v>2598</v>
      </c>
      <c r="H14" s="46" t="s">
        <v>2598</v>
      </c>
      <c r="I14" s="18">
        <v>1</v>
      </c>
      <c r="J14" s="18" t="s">
        <v>2576</v>
      </c>
      <c r="K14" s="18">
        <v>2</v>
      </c>
      <c r="L14" s="18" t="s">
        <v>2577</v>
      </c>
      <c r="M14" s="99">
        <v>2</v>
      </c>
      <c r="N14" s="18" t="s">
        <v>2578</v>
      </c>
      <c r="O14" s="17"/>
      <c r="P14" s="18">
        <f t="shared" ref="P14:P42" si="5">SUM(I14,K14,M14)</f>
        <v>5</v>
      </c>
      <c r="Q14" s="18">
        <f t="shared" ref="Q14:Q42" si="6">MAX(I14,K14,M14)</f>
        <v>2</v>
      </c>
      <c r="R14" s="19">
        <f t="shared" ref="R14:R42" si="7">ROUND(AVERAGE(I14,K14,M14),0)</f>
        <v>2</v>
      </c>
      <c r="S14" s="19">
        <f t="shared" ref="S14:S42" si="8">MEDIAN(I14,K14,M14)</f>
        <v>2</v>
      </c>
      <c r="T14" s="18" t="str">
        <f t="shared" ref="T14:T42" si="9">IF(R14&lt;=0,"ERROR",IF(R14&lt;2,"BAJO",IF(R14&lt;3,"MEDIO","ALTO")))</f>
        <v>MEDIO</v>
      </c>
    </row>
    <row r="15" spans="1:20" ht="15.75" customHeight="1">
      <c r="A15" s="98" t="s">
        <v>2599</v>
      </c>
      <c r="B15" s="98" t="s">
        <v>109</v>
      </c>
      <c r="C15" s="98" t="s">
        <v>122</v>
      </c>
      <c r="D15" s="46" t="s">
        <v>111</v>
      </c>
      <c r="E15" s="46" t="s">
        <v>63</v>
      </c>
      <c r="F15" s="46" t="s">
        <v>64</v>
      </c>
      <c r="G15" s="46" t="s">
        <v>2570</v>
      </c>
      <c r="H15" s="46" t="s">
        <v>2598</v>
      </c>
      <c r="I15" s="18">
        <v>2</v>
      </c>
      <c r="J15" s="18" t="s">
        <v>2600</v>
      </c>
      <c r="K15" s="18">
        <v>2</v>
      </c>
      <c r="L15" s="18" t="s">
        <v>2601</v>
      </c>
      <c r="M15" s="99">
        <v>3</v>
      </c>
      <c r="N15" s="18" t="s">
        <v>2602</v>
      </c>
      <c r="O15" s="17"/>
      <c r="P15" s="18">
        <f t="shared" si="5"/>
        <v>7</v>
      </c>
      <c r="Q15" s="18">
        <f t="shared" si="6"/>
        <v>3</v>
      </c>
      <c r="R15" s="19">
        <f t="shared" si="7"/>
        <v>2</v>
      </c>
      <c r="S15" s="19">
        <f t="shared" si="8"/>
        <v>2</v>
      </c>
      <c r="T15" s="18" t="str">
        <f t="shared" si="9"/>
        <v>MEDIO</v>
      </c>
    </row>
    <row r="16" spans="1:20" ht="15.75" customHeight="1">
      <c r="A16" s="98" t="s">
        <v>2603</v>
      </c>
      <c r="B16" s="98" t="s">
        <v>2604</v>
      </c>
      <c r="C16" s="98" t="s">
        <v>2605</v>
      </c>
      <c r="D16" s="46" t="s">
        <v>111</v>
      </c>
      <c r="E16" s="46" t="s">
        <v>523</v>
      </c>
      <c r="F16" s="46" t="s">
        <v>36</v>
      </c>
      <c r="G16" s="46" t="s">
        <v>2598</v>
      </c>
      <c r="H16" s="46" t="s">
        <v>2598</v>
      </c>
      <c r="I16" s="18">
        <v>1</v>
      </c>
      <c r="J16" s="18" t="s">
        <v>2576</v>
      </c>
      <c r="K16" s="18">
        <v>2</v>
      </c>
      <c r="L16" s="18" t="s">
        <v>2577</v>
      </c>
      <c r="M16" s="99">
        <v>2</v>
      </c>
      <c r="N16" s="18" t="s">
        <v>2578</v>
      </c>
      <c r="O16" s="17"/>
      <c r="P16" s="18">
        <f t="shared" si="5"/>
        <v>5</v>
      </c>
      <c r="Q16" s="18">
        <f t="shared" si="6"/>
        <v>2</v>
      </c>
      <c r="R16" s="19">
        <f t="shared" si="7"/>
        <v>2</v>
      </c>
      <c r="S16" s="19">
        <f t="shared" si="8"/>
        <v>2</v>
      </c>
      <c r="T16" s="18" t="str">
        <f t="shared" si="9"/>
        <v>MEDIO</v>
      </c>
    </row>
    <row r="17" spans="1:20" ht="15.75" customHeight="1">
      <c r="A17" s="98" t="s">
        <v>2606</v>
      </c>
      <c r="B17" s="98" t="s">
        <v>109</v>
      </c>
      <c r="C17" s="98" t="s">
        <v>122</v>
      </c>
      <c r="D17" s="46" t="s">
        <v>111</v>
      </c>
      <c r="E17" s="46" t="s">
        <v>63</v>
      </c>
      <c r="F17" s="46" t="s">
        <v>64</v>
      </c>
      <c r="G17" s="46" t="s">
        <v>2570</v>
      </c>
      <c r="H17" s="46" t="s">
        <v>2598</v>
      </c>
      <c r="I17" s="18">
        <v>2</v>
      </c>
      <c r="J17" s="18" t="s">
        <v>2600</v>
      </c>
      <c r="K17" s="18">
        <v>2</v>
      </c>
      <c r="L17" s="18" t="s">
        <v>2601</v>
      </c>
      <c r="M17" s="99">
        <v>3</v>
      </c>
      <c r="N17" s="18" t="s">
        <v>2602</v>
      </c>
      <c r="O17" s="17"/>
      <c r="P17" s="18">
        <f t="shared" si="5"/>
        <v>7</v>
      </c>
      <c r="Q17" s="18">
        <f t="shared" si="6"/>
        <v>3</v>
      </c>
      <c r="R17" s="19">
        <f t="shared" si="7"/>
        <v>2</v>
      </c>
      <c r="S17" s="19">
        <f t="shared" si="8"/>
        <v>2</v>
      </c>
      <c r="T17" s="18" t="str">
        <f t="shared" si="9"/>
        <v>MEDIO</v>
      </c>
    </row>
    <row r="18" spans="1:20" ht="15.75" customHeight="1">
      <c r="A18" s="98" t="s">
        <v>2607</v>
      </c>
      <c r="B18" s="98" t="s">
        <v>2608</v>
      </c>
      <c r="C18" s="98" t="s">
        <v>2609</v>
      </c>
      <c r="D18" s="46" t="s">
        <v>111</v>
      </c>
      <c r="E18" s="46" t="s">
        <v>523</v>
      </c>
      <c r="F18" s="46" t="s">
        <v>36</v>
      </c>
      <c r="G18" s="46" t="s">
        <v>2598</v>
      </c>
      <c r="H18" s="46" t="s">
        <v>2598</v>
      </c>
      <c r="I18" s="18">
        <v>1</v>
      </c>
      <c r="J18" s="18" t="s">
        <v>2576</v>
      </c>
      <c r="K18" s="18">
        <v>2</v>
      </c>
      <c r="L18" s="18" t="s">
        <v>2610</v>
      </c>
      <c r="M18" s="99">
        <v>2</v>
      </c>
      <c r="N18" s="18" t="s">
        <v>2578</v>
      </c>
      <c r="O18" s="17"/>
      <c r="P18" s="18">
        <f t="shared" si="5"/>
        <v>5</v>
      </c>
      <c r="Q18" s="18">
        <f t="shared" si="6"/>
        <v>2</v>
      </c>
      <c r="R18" s="19">
        <f t="shared" si="7"/>
        <v>2</v>
      </c>
      <c r="S18" s="19">
        <f t="shared" si="8"/>
        <v>2</v>
      </c>
      <c r="T18" s="18" t="str">
        <f t="shared" si="9"/>
        <v>MEDIO</v>
      </c>
    </row>
    <row r="19" spans="1:20" ht="15.75" customHeight="1">
      <c r="A19" s="98" t="s">
        <v>2611</v>
      </c>
      <c r="B19" s="98" t="s">
        <v>109</v>
      </c>
      <c r="C19" s="98" t="s">
        <v>122</v>
      </c>
      <c r="D19" s="46" t="s">
        <v>111</v>
      </c>
      <c r="E19" s="46" t="s">
        <v>63</v>
      </c>
      <c r="F19" s="46" t="s">
        <v>64</v>
      </c>
      <c r="G19" s="46" t="s">
        <v>2570</v>
      </c>
      <c r="H19" s="46" t="s">
        <v>2598</v>
      </c>
      <c r="I19" s="18">
        <v>2</v>
      </c>
      <c r="J19" s="18" t="s">
        <v>2600</v>
      </c>
      <c r="K19" s="18">
        <v>2</v>
      </c>
      <c r="L19" s="18" t="s">
        <v>2601</v>
      </c>
      <c r="M19" s="99">
        <v>3</v>
      </c>
      <c r="N19" s="18" t="s">
        <v>2602</v>
      </c>
      <c r="O19" s="17"/>
      <c r="P19" s="18">
        <f t="shared" si="5"/>
        <v>7</v>
      </c>
      <c r="Q19" s="18">
        <f t="shared" si="6"/>
        <v>3</v>
      </c>
      <c r="R19" s="19">
        <f t="shared" si="7"/>
        <v>2</v>
      </c>
      <c r="S19" s="19">
        <f t="shared" si="8"/>
        <v>2</v>
      </c>
      <c r="T19" s="18" t="str">
        <f t="shared" si="9"/>
        <v>MEDIO</v>
      </c>
    </row>
    <row r="20" spans="1:20" ht="15.75" customHeight="1">
      <c r="A20" s="98" t="s">
        <v>2612</v>
      </c>
      <c r="B20" s="98" t="s">
        <v>2613</v>
      </c>
      <c r="C20" s="98" t="s">
        <v>2614</v>
      </c>
      <c r="D20" s="48" t="s">
        <v>111</v>
      </c>
      <c r="E20" s="48" t="s">
        <v>523</v>
      </c>
      <c r="F20" s="48" t="s">
        <v>36</v>
      </c>
      <c r="G20" s="48" t="s">
        <v>2598</v>
      </c>
      <c r="H20" s="48" t="s">
        <v>2598</v>
      </c>
      <c r="I20" s="18">
        <v>1</v>
      </c>
      <c r="J20" s="18" t="s">
        <v>2576</v>
      </c>
      <c r="K20" s="18">
        <v>2</v>
      </c>
      <c r="L20" s="18" t="s">
        <v>2577</v>
      </c>
      <c r="M20" s="99">
        <v>2</v>
      </c>
      <c r="N20" s="18" t="s">
        <v>2578</v>
      </c>
      <c r="O20" s="17"/>
      <c r="P20" s="18">
        <f t="shared" si="5"/>
        <v>5</v>
      </c>
      <c r="Q20" s="18">
        <f t="shared" si="6"/>
        <v>2</v>
      </c>
      <c r="R20" s="19">
        <f t="shared" si="7"/>
        <v>2</v>
      </c>
      <c r="S20" s="19">
        <f t="shared" si="8"/>
        <v>2</v>
      </c>
      <c r="T20" s="18" t="str">
        <f t="shared" si="9"/>
        <v>MEDIO</v>
      </c>
    </row>
    <row r="21" spans="1:20" ht="15.75" customHeight="1">
      <c r="A21" s="100" t="s">
        <v>2615</v>
      </c>
      <c r="B21" s="100" t="s">
        <v>109</v>
      </c>
      <c r="C21" s="100" t="s">
        <v>122</v>
      </c>
      <c r="D21" s="46" t="s">
        <v>111</v>
      </c>
      <c r="E21" s="46" t="s">
        <v>63</v>
      </c>
      <c r="F21" s="46" t="s">
        <v>64</v>
      </c>
      <c r="G21" s="46" t="s">
        <v>2570</v>
      </c>
      <c r="H21" s="46" t="s">
        <v>2598</v>
      </c>
      <c r="I21" s="18">
        <v>2</v>
      </c>
      <c r="J21" s="18" t="s">
        <v>2600</v>
      </c>
      <c r="K21" s="18">
        <v>2</v>
      </c>
      <c r="L21" s="18" t="s">
        <v>2601</v>
      </c>
      <c r="M21" s="99">
        <v>3</v>
      </c>
      <c r="N21" s="18" t="s">
        <v>2602</v>
      </c>
      <c r="O21" s="17"/>
      <c r="P21" s="29">
        <f t="shared" si="5"/>
        <v>7</v>
      </c>
      <c r="Q21" s="29">
        <f t="shared" si="6"/>
        <v>3</v>
      </c>
      <c r="R21" s="30">
        <f t="shared" si="7"/>
        <v>2</v>
      </c>
      <c r="S21" s="30">
        <f t="shared" si="8"/>
        <v>2</v>
      </c>
      <c r="T21" s="29" t="str">
        <f t="shared" si="9"/>
        <v>MEDIO</v>
      </c>
    </row>
    <row r="22" spans="1:20" ht="15.75" customHeight="1">
      <c r="A22" s="98" t="s">
        <v>2616</v>
      </c>
      <c r="B22" s="98" t="s">
        <v>2617</v>
      </c>
      <c r="C22" s="98" t="s">
        <v>2618</v>
      </c>
      <c r="D22" s="101" t="s">
        <v>111</v>
      </c>
      <c r="E22" s="101" t="s">
        <v>523</v>
      </c>
      <c r="F22" s="101" t="s">
        <v>36</v>
      </c>
      <c r="G22" s="101" t="s">
        <v>2598</v>
      </c>
      <c r="H22" s="101" t="s">
        <v>2598</v>
      </c>
      <c r="I22" s="102">
        <v>2</v>
      </c>
      <c r="J22" s="102" t="s">
        <v>2619</v>
      </c>
      <c r="K22" s="18">
        <v>3</v>
      </c>
      <c r="L22" s="18" t="s">
        <v>2620</v>
      </c>
      <c r="M22" s="18">
        <v>3</v>
      </c>
      <c r="N22" s="18" t="s">
        <v>2621</v>
      </c>
      <c r="O22" s="17"/>
      <c r="P22" s="18">
        <f t="shared" si="5"/>
        <v>8</v>
      </c>
      <c r="Q22" s="18">
        <f t="shared" si="6"/>
        <v>3</v>
      </c>
      <c r="R22" s="19">
        <f t="shared" si="7"/>
        <v>3</v>
      </c>
      <c r="S22" s="19">
        <f t="shared" si="8"/>
        <v>3</v>
      </c>
      <c r="T22" s="18" t="str">
        <f t="shared" si="9"/>
        <v>ALTO</v>
      </c>
    </row>
    <row r="23" spans="1:20" ht="15.75" customHeight="1">
      <c r="A23" s="98" t="s">
        <v>2622</v>
      </c>
      <c r="B23" s="103" t="s">
        <v>2623</v>
      </c>
      <c r="C23" s="103" t="s">
        <v>2624</v>
      </c>
      <c r="D23" s="101" t="s">
        <v>111</v>
      </c>
      <c r="E23" s="101" t="s">
        <v>523</v>
      </c>
      <c r="F23" s="101" t="s">
        <v>36</v>
      </c>
      <c r="G23" s="101" t="s">
        <v>2570</v>
      </c>
      <c r="H23" s="101" t="s">
        <v>2598</v>
      </c>
      <c r="I23" s="102">
        <v>1</v>
      </c>
      <c r="J23" s="18" t="s">
        <v>2576</v>
      </c>
      <c r="K23" s="102">
        <v>2</v>
      </c>
      <c r="L23" s="18" t="s">
        <v>2577</v>
      </c>
      <c r="M23" s="104">
        <v>2</v>
      </c>
      <c r="N23" s="18" t="s">
        <v>2578</v>
      </c>
      <c r="O23" s="17"/>
      <c r="P23" s="102">
        <f t="shared" si="5"/>
        <v>5</v>
      </c>
      <c r="Q23" s="102">
        <f t="shared" si="6"/>
        <v>2</v>
      </c>
      <c r="R23" s="105">
        <f t="shared" si="7"/>
        <v>2</v>
      </c>
      <c r="S23" s="105">
        <f t="shared" si="8"/>
        <v>2</v>
      </c>
      <c r="T23" s="102" t="str">
        <f t="shared" si="9"/>
        <v>MEDIO</v>
      </c>
    </row>
    <row r="24" spans="1:20" ht="15.75" customHeight="1">
      <c r="A24" s="98" t="s">
        <v>2625</v>
      </c>
      <c r="B24" s="98" t="s">
        <v>109</v>
      </c>
      <c r="C24" s="98" t="s">
        <v>110</v>
      </c>
      <c r="D24" s="46" t="s">
        <v>111</v>
      </c>
      <c r="E24" s="46" t="s">
        <v>63</v>
      </c>
      <c r="F24" s="46" t="s">
        <v>64</v>
      </c>
      <c r="G24" s="46" t="s">
        <v>2570</v>
      </c>
      <c r="H24" s="46" t="s">
        <v>2598</v>
      </c>
      <c r="I24" s="18">
        <v>2</v>
      </c>
      <c r="J24" s="18" t="s">
        <v>2626</v>
      </c>
      <c r="K24" s="18">
        <v>2</v>
      </c>
      <c r="L24" s="18" t="s">
        <v>2627</v>
      </c>
      <c r="M24" s="99">
        <v>3</v>
      </c>
      <c r="N24" s="18" t="s">
        <v>2628</v>
      </c>
      <c r="O24" s="17"/>
      <c r="P24" s="18">
        <f t="shared" si="5"/>
        <v>7</v>
      </c>
      <c r="Q24" s="18">
        <f t="shared" si="6"/>
        <v>3</v>
      </c>
      <c r="R24" s="19">
        <f t="shared" si="7"/>
        <v>2</v>
      </c>
      <c r="S24" s="19">
        <f t="shared" si="8"/>
        <v>2</v>
      </c>
      <c r="T24" s="18" t="str">
        <f t="shared" si="9"/>
        <v>MEDIO</v>
      </c>
    </row>
    <row r="25" spans="1:20" ht="15.75" customHeight="1">
      <c r="A25" s="98" t="s">
        <v>2629</v>
      </c>
      <c r="B25" s="98" t="s">
        <v>2630</v>
      </c>
      <c r="C25" s="98" t="s">
        <v>2631</v>
      </c>
      <c r="D25" s="46" t="s">
        <v>111</v>
      </c>
      <c r="E25" s="46" t="s">
        <v>27</v>
      </c>
      <c r="F25" s="46" t="s">
        <v>36</v>
      </c>
      <c r="G25" s="46" t="s">
        <v>2598</v>
      </c>
      <c r="H25" s="46" t="s">
        <v>2598</v>
      </c>
      <c r="I25" s="18">
        <v>2</v>
      </c>
      <c r="J25" s="102" t="s">
        <v>2619</v>
      </c>
      <c r="K25" s="18">
        <v>2</v>
      </c>
      <c r="L25" s="18" t="s">
        <v>2632</v>
      </c>
      <c r="M25" s="99">
        <v>3</v>
      </c>
      <c r="N25" s="18" t="s">
        <v>2633</v>
      </c>
      <c r="O25" s="17"/>
      <c r="P25" s="18">
        <f t="shared" si="5"/>
        <v>7</v>
      </c>
      <c r="Q25" s="18">
        <f t="shared" si="6"/>
        <v>3</v>
      </c>
      <c r="R25" s="19">
        <f t="shared" si="7"/>
        <v>2</v>
      </c>
      <c r="S25" s="19">
        <f t="shared" si="8"/>
        <v>2</v>
      </c>
      <c r="T25" s="18" t="str">
        <f t="shared" si="9"/>
        <v>MEDIO</v>
      </c>
    </row>
    <row r="26" spans="1:20" ht="15.75" customHeight="1">
      <c r="A26" s="98" t="s">
        <v>2634</v>
      </c>
      <c r="B26" s="98" t="s">
        <v>109</v>
      </c>
      <c r="C26" s="98" t="s">
        <v>2635</v>
      </c>
      <c r="D26" s="46" t="s">
        <v>111</v>
      </c>
      <c r="E26" s="46" t="s">
        <v>63</v>
      </c>
      <c r="F26" s="46" t="s">
        <v>64</v>
      </c>
      <c r="G26" s="46" t="s">
        <v>2598</v>
      </c>
      <c r="H26" s="46" t="s">
        <v>2598</v>
      </c>
      <c r="I26" s="18">
        <v>2</v>
      </c>
      <c r="J26" s="102" t="s">
        <v>2619</v>
      </c>
      <c r="K26" s="18">
        <v>2</v>
      </c>
      <c r="L26" s="18" t="s">
        <v>2632</v>
      </c>
      <c r="M26" s="99">
        <v>3</v>
      </c>
      <c r="N26" s="18" t="s">
        <v>2636</v>
      </c>
      <c r="O26" s="17"/>
      <c r="P26" s="18">
        <f t="shared" si="5"/>
        <v>7</v>
      </c>
      <c r="Q26" s="18">
        <f t="shared" si="6"/>
        <v>3</v>
      </c>
      <c r="R26" s="19">
        <f t="shared" si="7"/>
        <v>2</v>
      </c>
      <c r="S26" s="19">
        <f t="shared" si="8"/>
        <v>2</v>
      </c>
      <c r="T26" s="18" t="str">
        <f t="shared" si="9"/>
        <v>MEDIO</v>
      </c>
    </row>
    <row r="27" spans="1:20" ht="15.75" customHeight="1">
      <c r="A27" s="98" t="s">
        <v>2637</v>
      </c>
      <c r="B27" s="98" t="s">
        <v>2638</v>
      </c>
      <c r="C27" s="98" t="s">
        <v>2639</v>
      </c>
      <c r="D27" s="46" t="s">
        <v>111</v>
      </c>
      <c r="E27" s="46" t="s">
        <v>27</v>
      </c>
      <c r="F27" s="46" t="s">
        <v>36</v>
      </c>
      <c r="G27" s="46" t="s">
        <v>2640</v>
      </c>
      <c r="H27" s="46" t="s">
        <v>2598</v>
      </c>
      <c r="I27" s="18">
        <v>2</v>
      </c>
      <c r="J27" s="102" t="s">
        <v>2619</v>
      </c>
      <c r="K27" s="18">
        <v>2</v>
      </c>
      <c r="L27" s="18" t="s">
        <v>2632</v>
      </c>
      <c r="M27" s="99">
        <v>3</v>
      </c>
      <c r="N27" s="18" t="s">
        <v>2641</v>
      </c>
      <c r="O27" s="17"/>
      <c r="P27" s="18">
        <f t="shared" si="5"/>
        <v>7</v>
      </c>
      <c r="Q27" s="18">
        <f t="shared" si="6"/>
        <v>3</v>
      </c>
      <c r="R27" s="19">
        <f t="shared" si="7"/>
        <v>2</v>
      </c>
      <c r="S27" s="19">
        <f t="shared" si="8"/>
        <v>2</v>
      </c>
      <c r="T27" s="18" t="str">
        <f t="shared" si="9"/>
        <v>MEDIO</v>
      </c>
    </row>
    <row r="28" spans="1:20" ht="15.75" customHeight="1">
      <c r="A28" s="98" t="s">
        <v>2642</v>
      </c>
      <c r="B28" s="98" t="s">
        <v>2643</v>
      </c>
      <c r="C28" s="98" t="s">
        <v>2644</v>
      </c>
      <c r="D28" s="46" t="s">
        <v>111</v>
      </c>
      <c r="E28" s="46" t="s">
        <v>63</v>
      </c>
      <c r="F28" s="46" t="s">
        <v>64</v>
      </c>
      <c r="G28" s="46" t="s">
        <v>2640</v>
      </c>
      <c r="H28" s="46" t="s">
        <v>2598</v>
      </c>
      <c r="I28" s="18">
        <v>3</v>
      </c>
      <c r="J28" s="102" t="s">
        <v>2645</v>
      </c>
      <c r="K28" s="18">
        <v>2</v>
      </c>
      <c r="L28" s="18" t="s">
        <v>2632</v>
      </c>
      <c r="M28" s="99">
        <v>3</v>
      </c>
      <c r="N28" s="18" t="s">
        <v>2646</v>
      </c>
      <c r="O28" s="17"/>
      <c r="P28" s="18">
        <f t="shared" si="5"/>
        <v>8</v>
      </c>
      <c r="Q28" s="18">
        <f t="shared" si="6"/>
        <v>3</v>
      </c>
      <c r="R28" s="19">
        <f t="shared" si="7"/>
        <v>3</v>
      </c>
      <c r="S28" s="19">
        <f t="shared" si="8"/>
        <v>3</v>
      </c>
      <c r="T28" s="18" t="str">
        <f t="shared" si="9"/>
        <v>ALTO</v>
      </c>
    </row>
    <row r="29" spans="1:20" ht="15.75" customHeight="1">
      <c r="A29" s="98" t="s">
        <v>2647</v>
      </c>
      <c r="B29" s="98" t="s">
        <v>2648</v>
      </c>
      <c r="C29" s="98" t="s">
        <v>2649</v>
      </c>
      <c r="D29" s="46" t="s">
        <v>111</v>
      </c>
      <c r="E29" s="46" t="s">
        <v>63</v>
      </c>
      <c r="F29" s="46" t="s">
        <v>64</v>
      </c>
      <c r="G29" s="46" t="s">
        <v>2640</v>
      </c>
      <c r="H29" s="46" t="s">
        <v>2598</v>
      </c>
      <c r="I29" s="18">
        <v>3</v>
      </c>
      <c r="J29" s="102" t="s">
        <v>2645</v>
      </c>
      <c r="K29" s="18">
        <v>2</v>
      </c>
      <c r="L29" s="18" t="s">
        <v>2632</v>
      </c>
      <c r="M29" s="99">
        <v>3</v>
      </c>
      <c r="N29" s="18" t="s">
        <v>2646</v>
      </c>
      <c r="O29" s="17"/>
      <c r="P29" s="18">
        <f t="shared" si="5"/>
        <v>8</v>
      </c>
      <c r="Q29" s="18">
        <f t="shared" si="6"/>
        <v>3</v>
      </c>
      <c r="R29" s="19">
        <f t="shared" si="7"/>
        <v>3</v>
      </c>
      <c r="S29" s="19">
        <f t="shared" si="8"/>
        <v>3</v>
      </c>
      <c r="T29" s="18" t="str">
        <f t="shared" si="9"/>
        <v>ALTO</v>
      </c>
    </row>
    <row r="30" spans="1:20" ht="15.75" customHeight="1">
      <c r="A30" s="98" t="s">
        <v>2650</v>
      </c>
      <c r="B30" s="98" t="s">
        <v>2651</v>
      </c>
      <c r="C30" s="98" t="s">
        <v>2652</v>
      </c>
      <c r="D30" s="46" t="s">
        <v>111</v>
      </c>
      <c r="E30" s="46" t="s">
        <v>63</v>
      </c>
      <c r="F30" s="46" t="s">
        <v>64</v>
      </c>
      <c r="G30" s="46" t="s">
        <v>2640</v>
      </c>
      <c r="H30" s="46" t="s">
        <v>2598</v>
      </c>
      <c r="I30" s="18">
        <v>3</v>
      </c>
      <c r="J30" s="102" t="s">
        <v>2645</v>
      </c>
      <c r="K30" s="18">
        <v>2</v>
      </c>
      <c r="L30" s="18" t="s">
        <v>2632</v>
      </c>
      <c r="M30" s="99">
        <v>3</v>
      </c>
      <c r="N30" s="18" t="s">
        <v>2646</v>
      </c>
      <c r="O30" s="17"/>
      <c r="P30" s="18">
        <f t="shared" si="5"/>
        <v>8</v>
      </c>
      <c r="Q30" s="18">
        <f t="shared" si="6"/>
        <v>3</v>
      </c>
      <c r="R30" s="19">
        <f t="shared" si="7"/>
        <v>3</v>
      </c>
      <c r="S30" s="19">
        <f t="shared" si="8"/>
        <v>3</v>
      </c>
      <c r="T30" s="18" t="str">
        <f t="shared" si="9"/>
        <v>ALTO</v>
      </c>
    </row>
    <row r="31" spans="1:20" ht="15.75" customHeight="1">
      <c r="A31" s="98" t="s">
        <v>2653</v>
      </c>
      <c r="B31" s="98" t="s">
        <v>2654</v>
      </c>
      <c r="C31" s="98" t="s">
        <v>2655</v>
      </c>
      <c r="D31" s="46" t="s">
        <v>111</v>
      </c>
      <c r="E31" s="46" t="s">
        <v>63</v>
      </c>
      <c r="F31" s="46" t="s">
        <v>64</v>
      </c>
      <c r="G31" s="46" t="s">
        <v>2640</v>
      </c>
      <c r="H31" s="46" t="s">
        <v>2598</v>
      </c>
      <c r="I31" s="18">
        <v>3</v>
      </c>
      <c r="J31" s="102" t="s">
        <v>2645</v>
      </c>
      <c r="K31" s="18">
        <v>2</v>
      </c>
      <c r="L31" s="18" t="s">
        <v>2632</v>
      </c>
      <c r="M31" s="99">
        <v>3</v>
      </c>
      <c r="N31" s="18" t="s">
        <v>2646</v>
      </c>
      <c r="O31" s="17"/>
      <c r="P31" s="18">
        <f t="shared" si="5"/>
        <v>8</v>
      </c>
      <c r="Q31" s="18">
        <f t="shared" si="6"/>
        <v>3</v>
      </c>
      <c r="R31" s="19">
        <f t="shared" si="7"/>
        <v>3</v>
      </c>
      <c r="S31" s="19">
        <f t="shared" si="8"/>
        <v>3</v>
      </c>
      <c r="T31" s="18" t="str">
        <f t="shared" si="9"/>
        <v>ALTO</v>
      </c>
    </row>
    <row r="32" spans="1:20" ht="15.75" customHeight="1">
      <c r="A32" s="98" t="s">
        <v>2656</v>
      </c>
      <c r="B32" s="98" t="s">
        <v>2657</v>
      </c>
      <c r="C32" s="98" t="s">
        <v>2658</v>
      </c>
      <c r="D32" s="46" t="s">
        <v>111</v>
      </c>
      <c r="E32" s="46" t="s">
        <v>190</v>
      </c>
      <c r="F32" s="46" t="s">
        <v>64</v>
      </c>
      <c r="G32" s="46" t="s">
        <v>2640</v>
      </c>
      <c r="H32" s="46" t="s">
        <v>2598</v>
      </c>
      <c r="I32" s="18">
        <v>3</v>
      </c>
      <c r="J32" s="102" t="s">
        <v>2645</v>
      </c>
      <c r="K32" s="18">
        <v>2</v>
      </c>
      <c r="L32" s="18" t="s">
        <v>2632</v>
      </c>
      <c r="M32" s="99">
        <v>3</v>
      </c>
      <c r="N32" s="18" t="s">
        <v>2646</v>
      </c>
      <c r="O32" s="17"/>
      <c r="P32" s="18">
        <f t="shared" si="5"/>
        <v>8</v>
      </c>
      <c r="Q32" s="18">
        <f t="shared" si="6"/>
        <v>3</v>
      </c>
      <c r="R32" s="19">
        <f t="shared" si="7"/>
        <v>3</v>
      </c>
      <c r="S32" s="19">
        <f t="shared" si="8"/>
        <v>3</v>
      </c>
      <c r="T32" s="18" t="str">
        <f t="shared" si="9"/>
        <v>ALTO</v>
      </c>
    </row>
    <row r="33" spans="1:20" ht="15.75" customHeight="1">
      <c r="A33" s="98" t="s">
        <v>2659</v>
      </c>
      <c r="B33" s="98" t="s">
        <v>2660</v>
      </c>
      <c r="C33" s="98" t="s">
        <v>2661</v>
      </c>
      <c r="D33" s="46" t="s">
        <v>111</v>
      </c>
      <c r="E33" s="46" t="s">
        <v>523</v>
      </c>
      <c r="F33" s="46" t="s">
        <v>36</v>
      </c>
      <c r="G33" s="46" t="s">
        <v>2570</v>
      </c>
      <c r="H33" s="46" t="s">
        <v>2598</v>
      </c>
      <c r="I33" s="102">
        <v>1</v>
      </c>
      <c r="J33" s="18" t="s">
        <v>2576</v>
      </c>
      <c r="K33" s="102">
        <v>2</v>
      </c>
      <c r="L33" s="18" t="s">
        <v>2577</v>
      </c>
      <c r="M33" s="104">
        <v>2</v>
      </c>
      <c r="N33" s="18" t="s">
        <v>2578</v>
      </c>
      <c r="O33" s="17"/>
      <c r="P33" s="18">
        <f t="shared" si="5"/>
        <v>5</v>
      </c>
      <c r="Q33" s="18">
        <f t="shared" si="6"/>
        <v>2</v>
      </c>
      <c r="R33" s="19">
        <f t="shared" si="7"/>
        <v>2</v>
      </c>
      <c r="S33" s="19">
        <f t="shared" si="8"/>
        <v>2</v>
      </c>
      <c r="T33" s="18" t="str">
        <f t="shared" si="9"/>
        <v>MEDIO</v>
      </c>
    </row>
    <row r="34" spans="1:20" ht="15.75" customHeight="1">
      <c r="A34" s="98" t="s">
        <v>2662</v>
      </c>
      <c r="B34" s="98" t="s">
        <v>109</v>
      </c>
      <c r="C34" s="98" t="s">
        <v>110</v>
      </c>
      <c r="D34" s="46" t="s">
        <v>111</v>
      </c>
      <c r="E34" s="46" t="s">
        <v>63</v>
      </c>
      <c r="F34" s="46" t="s">
        <v>64</v>
      </c>
      <c r="G34" s="46" t="s">
        <v>2570</v>
      </c>
      <c r="H34" s="46" t="s">
        <v>2598</v>
      </c>
      <c r="I34" s="18">
        <v>2</v>
      </c>
      <c r="J34" s="18" t="s">
        <v>2626</v>
      </c>
      <c r="K34" s="18">
        <v>2</v>
      </c>
      <c r="L34" s="18" t="s">
        <v>2627</v>
      </c>
      <c r="M34" s="99">
        <v>3</v>
      </c>
      <c r="N34" s="18" t="s">
        <v>2628</v>
      </c>
      <c r="O34" s="17"/>
      <c r="P34" s="18">
        <f t="shared" si="5"/>
        <v>7</v>
      </c>
      <c r="Q34" s="18">
        <f t="shared" si="6"/>
        <v>3</v>
      </c>
      <c r="R34" s="19">
        <f t="shared" si="7"/>
        <v>2</v>
      </c>
      <c r="S34" s="19">
        <f t="shared" si="8"/>
        <v>2</v>
      </c>
      <c r="T34" s="18" t="str">
        <f t="shared" si="9"/>
        <v>MEDIO</v>
      </c>
    </row>
    <row r="35" spans="1:20" ht="15.75" customHeight="1">
      <c r="A35" s="98" t="s">
        <v>2663</v>
      </c>
      <c r="B35" s="98" t="s">
        <v>2664</v>
      </c>
      <c r="C35" s="98" t="s">
        <v>2631</v>
      </c>
      <c r="D35" s="46" t="s">
        <v>111</v>
      </c>
      <c r="E35" s="46" t="s">
        <v>27</v>
      </c>
      <c r="F35" s="46" t="s">
        <v>36</v>
      </c>
      <c r="G35" s="46" t="s">
        <v>2598</v>
      </c>
      <c r="H35" s="46" t="s">
        <v>2598</v>
      </c>
      <c r="I35" s="18">
        <v>2</v>
      </c>
      <c r="J35" s="102" t="s">
        <v>2619</v>
      </c>
      <c r="K35" s="18">
        <v>2</v>
      </c>
      <c r="L35" s="18" t="s">
        <v>2665</v>
      </c>
      <c r="M35" s="99">
        <v>2</v>
      </c>
      <c r="N35" s="18" t="s">
        <v>2666</v>
      </c>
      <c r="O35" s="17"/>
      <c r="P35" s="18">
        <f t="shared" si="5"/>
        <v>6</v>
      </c>
      <c r="Q35" s="18">
        <f t="shared" si="6"/>
        <v>2</v>
      </c>
      <c r="R35" s="19">
        <f t="shared" si="7"/>
        <v>2</v>
      </c>
      <c r="S35" s="19">
        <f t="shared" si="8"/>
        <v>2</v>
      </c>
      <c r="T35" s="18" t="str">
        <f t="shared" si="9"/>
        <v>MEDIO</v>
      </c>
    </row>
    <row r="36" spans="1:20" ht="15.75" customHeight="1">
      <c r="A36" s="98" t="s">
        <v>2667</v>
      </c>
      <c r="B36" s="98" t="s">
        <v>2668</v>
      </c>
      <c r="C36" s="98" t="s">
        <v>2639</v>
      </c>
      <c r="D36" s="46" t="s">
        <v>111</v>
      </c>
      <c r="E36" s="46" t="s">
        <v>27</v>
      </c>
      <c r="F36" s="46" t="s">
        <v>36</v>
      </c>
      <c r="G36" s="46" t="s">
        <v>2640</v>
      </c>
      <c r="H36" s="46" t="s">
        <v>2598</v>
      </c>
      <c r="I36" s="18">
        <v>2</v>
      </c>
      <c r="J36" s="102" t="s">
        <v>2619</v>
      </c>
      <c r="K36" s="18">
        <v>2</v>
      </c>
      <c r="L36" s="18" t="s">
        <v>2669</v>
      </c>
      <c r="M36" s="99">
        <v>2</v>
      </c>
      <c r="N36" s="18" t="s">
        <v>2666</v>
      </c>
      <c r="O36" s="17"/>
      <c r="P36" s="18">
        <f t="shared" si="5"/>
        <v>6</v>
      </c>
      <c r="Q36" s="18">
        <f t="shared" si="6"/>
        <v>2</v>
      </c>
      <c r="R36" s="19">
        <f t="shared" si="7"/>
        <v>2</v>
      </c>
      <c r="S36" s="19">
        <f t="shared" si="8"/>
        <v>2</v>
      </c>
      <c r="T36" s="18" t="str">
        <f t="shared" si="9"/>
        <v>MEDIO</v>
      </c>
    </row>
    <row r="37" spans="1:20" ht="15.75" customHeight="1">
      <c r="A37" s="98" t="s">
        <v>2670</v>
      </c>
      <c r="B37" s="98" t="s">
        <v>2671</v>
      </c>
      <c r="C37" s="98" t="s">
        <v>2635</v>
      </c>
      <c r="D37" s="46" t="s">
        <v>111</v>
      </c>
      <c r="E37" s="46" t="s">
        <v>63</v>
      </c>
      <c r="F37" s="46" t="s">
        <v>64</v>
      </c>
      <c r="G37" s="46" t="s">
        <v>2598</v>
      </c>
      <c r="H37" s="46" t="s">
        <v>2598</v>
      </c>
      <c r="I37" s="18">
        <v>3</v>
      </c>
      <c r="J37" s="102" t="s">
        <v>2619</v>
      </c>
      <c r="K37" s="18">
        <v>2</v>
      </c>
      <c r="L37" s="18" t="s">
        <v>2672</v>
      </c>
      <c r="M37" s="99">
        <v>2</v>
      </c>
      <c r="N37" s="18" t="s">
        <v>2666</v>
      </c>
      <c r="O37" s="17"/>
      <c r="P37" s="18">
        <f t="shared" si="5"/>
        <v>7</v>
      </c>
      <c r="Q37" s="18">
        <f t="shared" si="6"/>
        <v>3</v>
      </c>
      <c r="R37" s="19">
        <f t="shared" si="7"/>
        <v>2</v>
      </c>
      <c r="S37" s="19">
        <f t="shared" si="8"/>
        <v>2</v>
      </c>
      <c r="T37" s="18" t="str">
        <f t="shared" si="9"/>
        <v>MEDIO</v>
      </c>
    </row>
    <row r="38" spans="1:20" ht="15.75" customHeight="1">
      <c r="A38" s="98" t="s">
        <v>2673</v>
      </c>
      <c r="B38" s="98" t="s">
        <v>2674</v>
      </c>
      <c r="C38" s="98" t="s">
        <v>2661</v>
      </c>
      <c r="D38" s="46" t="s">
        <v>111</v>
      </c>
      <c r="E38" s="46" t="s">
        <v>523</v>
      </c>
      <c r="F38" s="46" t="s">
        <v>36</v>
      </c>
      <c r="G38" s="46" t="s">
        <v>2570</v>
      </c>
      <c r="H38" s="46" t="s">
        <v>2598</v>
      </c>
      <c r="I38" s="102">
        <v>1</v>
      </c>
      <c r="J38" s="18" t="s">
        <v>2576</v>
      </c>
      <c r="K38" s="102">
        <v>2</v>
      </c>
      <c r="L38" s="18" t="s">
        <v>2577</v>
      </c>
      <c r="M38" s="104">
        <v>2</v>
      </c>
      <c r="N38" s="18" t="s">
        <v>2578</v>
      </c>
      <c r="O38" s="17"/>
      <c r="P38" s="18">
        <f t="shared" si="5"/>
        <v>5</v>
      </c>
      <c r="Q38" s="18">
        <f t="shared" si="6"/>
        <v>2</v>
      </c>
      <c r="R38" s="19">
        <f t="shared" si="7"/>
        <v>2</v>
      </c>
      <c r="S38" s="19">
        <f t="shared" si="8"/>
        <v>2</v>
      </c>
      <c r="T38" s="18" t="str">
        <f t="shared" si="9"/>
        <v>MEDIO</v>
      </c>
    </row>
    <row r="39" spans="1:20" ht="15.75" customHeight="1">
      <c r="A39" s="98" t="s">
        <v>2675</v>
      </c>
      <c r="B39" s="98" t="s">
        <v>109</v>
      </c>
      <c r="C39" s="98" t="s">
        <v>110</v>
      </c>
      <c r="D39" s="46" t="s">
        <v>111</v>
      </c>
      <c r="E39" s="46" t="s">
        <v>63</v>
      </c>
      <c r="F39" s="46" t="s">
        <v>64</v>
      </c>
      <c r="G39" s="46" t="s">
        <v>2570</v>
      </c>
      <c r="H39" s="46" t="s">
        <v>2598</v>
      </c>
      <c r="I39" s="18">
        <v>2</v>
      </c>
      <c r="J39" s="18" t="s">
        <v>2626</v>
      </c>
      <c r="K39" s="18">
        <v>2</v>
      </c>
      <c r="L39" s="18" t="s">
        <v>2627</v>
      </c>
      <c r="M39" s="99">
        <v>3</v>
      </c>
      <c r="N39" s="18" t="s">
        <v>2628</v>
      </c>
      <c r="O39" s="17"/>
      <c r="P39" s="18">
        <f t="shared" si="5"/>
        <v>7</v>
      </c>
      <c r="Q39" s="18">
        <f t="shared" si="6"/>
        <v>3</v>
      </c>
      <c r="R39" s="19">
        <f t="shared" si="7"/>
        <v>2</v>
      </c>
      <c r="S39" s="19">
        <f t="shared" si="8"/>
        <v>2</v>
      </c>
      <c r="T39" s="18" t="str">
        <f t="shared" si="9"/>
        <v>MEDIO</v>
      </c>
    </row>
    <row r="40" spans="1:20" ht="15.75" customHeight="1">
      <c r="A40" s="98" t="s">
        <v>2676</v>
      </c>
      <c r="B40" s="98" t="s">
        <v>2664</v>
      </c>
      <c r="C40" s="98" t="s">
        <v>2631</v>
      </c>
      <c r="D40" s="46" t="s">
        <v>111</v>
      </c>
      <c r="E40" s="46" t="s">
        <v>27</v>
      </c>
      <c r="F40" s="46" t="s">
        <v>36</v>
      </c>
      <c r="G40" s="46" t="s">
        <v>2598</v>
      </c>
      <c r="H40" s="46" t="s">
        <v>2598</v>
      </c>
      <c r="I40" s="18">
        <v>2</v>
      </c>
      <c r="J40" s="102" t="s">
        <v>2619</v>
      </c>
      <c r="K40" s="18">
        <v>2</v>
      </c>
      <c r="L40" s="18" t="s">
        <v>2665</v>
      </c>
      <c r="M40" s="99">
        <v>2</v>
      </c>
      <c r="N40" s="18" t="s">
        <v>2666</v>
      </c>
      <c r="O40" s="17"/>
      <c r="P40" s="18">
        <f t="shared" si="5"/>
        <v>6</v>
      </c>
      <c r="Q40" s="18">
        <f t="shared" si="6"/>
        <v>2</v>
      </c>
      <c r="R40" s="19">
        <f t="shared" si="7"/>
        <v>2</v>
      </c>
      <c r="S40" s="19">
        <f t="shared" si="8"/>
        <v>2</v>
      </c>
      <c r="T40" s="18" t="str">
        <f t="shared" si="9"/>
        <v>MEDIO</v>
      </c>
    </row>
    <row r="41" spans="1:20" ht="15.75" customHeight="1">
      <c r="A41" s="98" t="s">
        <v>2677</v>
      </c>
      <c r="B41" s="98" t="s">
        <v>2668</v>
      </c>
      <c r="C41" s="98" t="s">
        <v>2639</v>
      </c>
      <c r="D41" s="46" t="s">
        <v>111</v>
      </c>
      <c r="E41" s="46" t="s">
        <v>27</v>
      </c>
      <c r="F41" s="46" t="s">
        <v>36</v>
      </c>
      <c r="G41" s="46" t="s">
        <v>2640</v>
      </c>
      <c r="H41" s="46" t="s">
        <v>2598</v>
      </c>
      <c r="I41" s="18">
        <v>2</v>
      </c>
      <c r="J41" s="102" t="s">
        <v>2619</v>
      </c>
      <c r="K41" s="18">
        <v>2</v>
      </c>
      <c r="L41" s="18" t="s">
        <v>2669</v>
      </c>
      <c r="M41" s="99">
        <v>2</v>
      </c>
      <c r="N41" s="18" t="s">
        <v>2666</v>
      </c>
      <c r="O41" s="17"/>
      <c r="P41" s="18">
        <f t="shared" si="5"/>
        <v>6</v>
      </c>
      <c r="Q41" s="18">
        <f t="shared" si="6"/>
        <v>2</v>
      </c>
      <c r="R41" s="19">
        <f t="shared" si="7"/>
        <v>2</v>
      </c>
      <c r="S41" s="19">
        <f t="shared" si="8"/>
        <v>2</v>
      </c>
      <c r="T41" s="18" t="str">
        <f t="shared" si="9"/>
        <v>MEDIO</v>
      </c>
    </row>
    <row r="42" spans="1:20" ht="15.75" customHeight="1">
      <c r="A42" s="98" t="s">
        <v>2678</v>
      </c>
      <c r="B42" s="98" t="s">
        <v>2671</v>
      </c>
      <c r="C42" s="98" t="s">
        <v>2635</v>
      </c>
      <c r="D42" s="46" t="s">
        <v>111</v>
      </c>
      <c r="E42" s="46" t="s">
        <v>63</v>
      </c>
      <c r="F42" s="46" t="s">
        <v>64</v>
      </c>
      <c r="G42" s="46" t="s">
        <v>2598</v>
      </c>
      <c r="H42" s="46" t="s">
        <v>2598</v>
      </c>
      <c r="I42" s="18">
        <v>3</v>
      </c>
      <c r="J42" s="102" t="s">
        <v>2619</v>
      </c>
      <c r="K42" s="18">
        <v>2</v>
      </c>
      <c r="L42" s="18" t="s">
        <v>2672</v>
      </c>
      <c r="M42" s="99">
        <v>2</v>
      </c>
      <c r="N42" s="18" t="s">
        <v>2666</v>
      </c>
      <c r="O42" s="17"/>
      <c r="P42" s="18">
        <f t="shared" si="5"/>
        <v>7</v>
      </c>
      <c r="Q42" s="18">
        <f t="shared" si="6"/>
        <v>3</v>
      </c>
      <c r="R42" s="19">
        <f t="shared" si="7"/>
        <v>2</v>
      </c>
      <c r="S42" s="19">
        <f t="shared" si="8"/>
        <v>2</v>
      </c>
      <c r="T42" s="18" t="str">
        <f t="shared" si="9"/>
        <v>MEDIO</v>
      </c>
    </row>
    <row r="43" spans="1:20" ht="15.75" customHeight="1">
      <c r="A43" s="44"/>
      <c r="B43" s="44"/>
      <c r="C43" s="44"/>
      <c r="D43" s="44"/>
      <c r="E43" s="44"/>
      <c r="F43" s="44"/>
      <c r="G43" s="44"/>
      <c r="H43" s="44"/>
      <c r="I43" s="44"/>
      <c r="J43" s="44"/>
      <c r="K43" s="44"/>
      <c r="L43" s="44"/>
      <c r="M43" s="44"/>
      <c r="N43" s="44"/>
      <c r="O43" s="43"/>
      <c r="P43" s="45"/>
      <c r="Q43" s="45"/>
      <c r="R43" s="45"/>
      <c r="S43" s="45"/>
      <c r="T43" s="45"/>
    </row>
    <row r="44" spans="1:20" ht="15.75" customHeight="1">
      <c r="A44" s="44"/>
      <c r="B44" s="44"/>
      <c r="C44" s="44"/>
      <c r="D44" s="44"/>
      <c r="E44" s="44"/>
      <c r="F44" s="44"/>
      <c r="G44" s="44"/>
      <c r="H44" s="44"/>
      <c r="I44" s="44"/>
      <c r="J44" s="44"/>
      <c r="K44" s="44"/>
      <c r="L44" s="44"/>
      <c r="M44" s="44"/>
      <c r="N44" s="44"/>
      <c r="O44" s="43"/>
      <c r="P44" s="45"/>
      <c r="Q44" s="45"/>
      <c r="R44" s="45"/>
      <c r="S44" s="45"/>
      <c r="T44" s="45"/>
    </row>
    <row r="45" spans="1:20" ht="15.75" customHeight="1">
      <c r="A45" s="44"/>
      <c r="B45" s="44"/>
      <c r="C45" s="44"/>
      <c r="D45" s="44"/>
      <c r="E45" s="44"/>
      <c r="F45" s="44"/>
      <c r="G45" s="44"/>
      <c r="H45" s="44"/>
      <c r="I45" s="44"/>
      <c r="J45" s="44"/>
      <c r="K45" s="44"/>
      <c r="L45" s="44"/>
      <c r="M45" s="44"/>
      <c r="N45" s="44"/>
      <c r="O45" s="43"/>
      <c r="P45" s="45"/>
      <c r="Q45" s="45"/>
      <c r="R45" s="45"/>
      <c r="S45" s="45"/>
      <c r="T45" s="45"/>
    </row>
    <row r="46" spans="1:20" ht="15.75" customHeight="1">
      <c r="A46" s="44"/>
      <c r="B46" s="44"/>
      <c r="C46" s="44"/>
      <c r="D46" s="44"/>
      <c r="E46" s="44"/>
      <c r="F46" s="44"/>
      <c r="G46" s="44"/>
      <c r="H46" s="44"/>
      <c r="I46" s="44"/>
      <c r="J46" s="44"/>
      <c r="K46" s="44"/>
      <c r="L46" s="44"/>
      <c r="M46" s="44"/>
      <c r="N46" s="44"/>
      <c r="O46" s="43"/>
      <c r="P46" s="45"/>
      <c r="Q46" s="45"/>
      <c r="R46" s="45"/>
      <c r="S46" s="45"/>
      <c r="T46" s="45"/>
    </row>
    <row r="47" spans="1:20" ht="15.75" customHeight="1">
      <c r="A47" s="44"/>
      <c r="B47" s="44"/>
      <c r="C47" s="44"/>
      <c r="D47" s="44"/>
      <c r="E47" s="44"/>
      <c r="F47" s="44"/>
      <c r="G47" s="44"/>
      <c r="H47" s="44"/>
      <c r="I47" s="44"/>
      <c r="J47" s="44"/>
      <c r="K47" s="44"/>
      <c r="L47" s="44"/>
      <c r="M47" s="44"/>
      <c r="N47" s="44"/>
      <c r="O47" s="43"/>
      <c r="P47" s="45"/>
      <c r="Q47" s="45"/>
      <c r="R47" s="45"/>
      <c r="S47" s="45"/>
      <c r="T47" s="45"/>
    </row>
    <row r="48" spans="1:20" ht="15.75" customHeight="1">
      <c r="A48" s="44"/>
      <c r="B48" s="44"/>
      <c r="C48" s="44"/>
      <c r="D48" s="44"/>
      <c r="E48" s="44"/>
      <c r="F48" s="44"/>
      <c r="G48" s="44"/>
      <c r="H48" s="44"/>
      <c r="I48" s="44"/>
      <c r="J48" s="44"/>
      <c r="K48" s="44"/>
      <c r="L48" s="44"/>
      <c r="M48" s="44"/>
      <c r="N48" s="44"/>
      <c r="O48" s="43"/>
      <c r="P48" s="45"/>
      <c r="Q48" s="45"/>
      <c r="R48" s="45"/>
      <c r="S48" s="45"/>
      <c r="T48" s="45"/>
    </row>
    <row r="49" spans="1:20" ht="15.75" customHeight="1">
      <c r="A49" s="44"/>
      <c r="B49" s="44"/>
      <c r="C49" s="44"/>
      <c r="D49" s="44"/>
      <c r="E49" s="44"/>
      <c r="F49" s="44"/>
      <c r="G49" s="44"/>
      <c r="H49" s="44"/>
      <c r="I49" s="44"/>
      <c r="J49" s="44"/>
      <c r="K49" s="44"/>
      <c r="L49" s="44"/>
      <c r="M49" s="44"/>
      <c r="N49" s="44"/>
      <c r="O49" s="43"/>
      <c r="P49" s="45"/>
      <c r="Q49" s="45"/>
      <c r="R49" s="45"/>
      <c r="S49" s="45"/>
      <c r="T49" s="45"/>
    </row>
    <row r="50" spans="1:20" ht="15.75" customHeight="1">
      <c r="A50" s="44"/>
      <c r="B50" s="44"/>
      <c r="C50" s="44"/>
      <c r="D50" s="44"/>
      <c r="E50" s="44"/>
      <c r="F50" s="44"/>
      <c r="G50" s="44"/>
      <c r="H50" s="44"/>
      <c r="I50" s="44"/>
      <c r="J50" s="44"/>
      <c r="K50" s="44"/>
      <c r="L50" s="44"/>
      <c r="M50" s="44"/>
      <c r="N50" s="44"/>
      <c r="O50" s="43"/>
      <c r="P50" s="45"/>
      <c r="Q50" s="45"/>
      <c r="R50" s="45"/>
      <c r="S50" s="45"/>
      <c r="T50" s="45"/>
    </row>
    <row r="51" spans="1:20" ht="15.75" customHeight="1">
      <c r="A51" s="44"/>
      <c r="B51" s="44"/>
      <c r="C51" s="44"/>
      <c r="D51" s="44"/>
      <c r="E51" s="44"/>
      <c r="F51" s="44"/>
      <c r="G51" s="44"/>
      <c r="H51" s="44"/>
      <c r="I51" s="44"/>
      <c r="J51" s="44"/>
      <c r="K51" s="44"/>
      <c r="L51" s="44"/>
      <c r="M51" s="44"/>
      <c r="N51" s="44"/>
      <c r="O51" s="43"/>
      <c r="P51" s="45"/>
      <c r="Q51" s="45"/>
      <c r="R51" s="45"/>
      <c r="S51" s="45"/>
      <c r="T51" s="45"/>
    </row>
    <row r="52" spans="1:20" ht="15.75" customHeight="1">
      <c r="A52" s="44"/>
      <c r="B52" s="44"/>
      <c r="C52" s="44"/>
      <c r="D52" s="44"/>
      <c r="E52" s="44"/>
      <c r="F52" s="44"/>
      <c r="G52" s="44"/>
      <c r="H52" s="44"/>
      <c r="I52" s="44"/>
      <c r="J52" s="44"/>
      <c r="K52" s="44"/>
      <c r="L52" s="44"/>
      <c r="M52" s="44"/>
      <c r="N52" s="44"/>
      <c r="O52" s="43"/>
      <c r="P52" s="45"/>
      <c r="Q52" s="45"/>
      <c r="R52" s="45"/>
      <c r="S52" s="45"/>
      <c r="T52" s="45"/>
    </row>
    <row r="53" spans="1:20" ht="15.75" customHeight="1">
      <c r="A53" s="44"/>
      <c r="B53" s="44"/>
      <c r="C53" s="44"/>
      <c r="D53" s="44"/>
      <c r="E53" s="44"/>
      <c r="F53" s="44"/>
      <c r="G53" s="44"/>
      <c r="H53" s="44"/>
      <c r="I53" s="44"/>
      <c r="J53" s="44"/>
      <c r="K53" s="44"/>
      <c r="L53" s="44"/>
      <c r="M53" s="44"/>
      <c r="N53" s="44"/>
      <c r="O53" s="43"/>
      <c r="P53" s="45"/>
      <c r="Q53" s="45"/>
      <c r="R53" s="45"/>
      <c r="S53" s="45"/>
      <c r="T53" s="45"/>
    </row>
    <row r="54" spans="1:20" ht="15.75" customHeight="1">
      <c r="A54" s="44"/>
      <c r="B54" s="44"/>
      <c r="C54" s="44"/>
      <c r="D54" s="44"/>
      <c r="E54" s="44"/>
      <c r="F54" s="44"/>
      <c r="G54" s="44"/>
      <c r="H54" s="44"/>
      <c r="I54" s="44"/>
      <c r="J54" s="44"/>
      <c r="K54" s="44"/>
      <c r="L54" s="44"/>
      <c r="M54" s="44"/>
      <c r="N54" s="44"/>
      <c r="O54" s="43"/>
      <c r="P54" s="45"/>
      <c r="Q54" s="45"/>
      <c r="R54" s="45"/>
      <c r="S54" s="45"/>
      <c r="T54" s="45"/>
    </row>
    <row r="55" spans="1:20" ht="15.75" customHeight="1">
      <c r="A55" s="44"/>
      <c r="B55" s="44"/>
      <c r="C55" s="44"/>
      <c r="D55" s="44"/>
      <c r="E55" s="44"/>
      <c r="F55" s="44"/>
      <c r="G55" s="44"/>
      <c r="H55" s="44"/>
      <c r="I55" s="44"/>
      <c r="J55" s="44"/>
      <c r="K55" s="44"/>
      <c r="L55" s="44"/>
      <c r="M55" s="44"/>
      <c r="N55" s="44"/>
      <c r="O55" s="43"/>
      <c r="P55" s="45"/>
      <c r="Q55" s="45"/>
      <c r="R55" s="45"/>
      <c r="S55" s="45"/>
      <c r="T55" s="45"/>
    </row>
    <row r="56" spans="1:20" ht="15.75" customHeight="1">
      <c r="A56" s="44"/>
      <c r="B56" s="44"/>
      <c r="C56" s="44"/>
      <c r="D56" s="44"/>
      <c r="E56" s="44"/>
      <c r="F56" s="44"/>
      <c r="G56" s="44"/>
      <c r="H56" s="44"/>
      <c r="I56" s="44"/>
      <c r="J56" s="44"/>
      <c r="K56" s="44"/>
      <c r="L56" s="44"/>
      <c r="M56" s="44"/>
      <c r="N56" s="44"/>
      <c r="O56" s="43"/>
      <c r="P56" s="45"/>
      <c r="Q56" s="45"/>
      <c r="R56" s="45"/>
      <c r="S56" s="45"/>
      <c r="T56" s="45"/>
    </row>
    <row r="57" spans="1:20" ht="15.75" customHeight="1">
      <c r="A57" s="44"/>
      <c r="B57" s="44"/>
      <c r="C57" s="44"/>
      <c r="D57" s="44"/>
      <c r="E57" s="44"/>
      <c r="F57" s="44"/>
      <c r="G57" s="44"/>
      <c r="H57" s="44"/>
      <c r="I57" s="44"/>
      <c r="J57" s="44"/>
      <c r="K57" s="44"/>
      <c r="L57" s="44"/>
      <c r="M57" s="44"/>
      <c r="N57" s="44"/>
      <c r="O57" s="43"/>
      <c r="P57" s="45"/>
      <c r="Q57" s="45"/>
      <c r="R57" s="45"/>
      <c r="S57" s="45"/>
      <c r="T57" s="45"/>
    </row>
    <row r="58" spans="1:20" ht="15.75" customHeight="1">
      <c r="A58" s="44"/>
      <c r="B58" s="44"/>
      <c r="C58" s="44"/>
      <c r="D58" s="44"/>
      <c r="E58" s="44"/>
      <c r="F58" s="44"/>
      <c r="G58" s="44"/>
      <c r="H58" s="44"/>
      <c r="I58" s="44"/>
      <c r="J58" s="44"/>
      <c r="K58" s="44"/>
      <c r="L58" s="44"/>
      <c r="M58" s="44"/>
      <c r="N58" s="44"/>
      <c r="O58" s="43"/>
      <c r="P58" s="45"/>
      <c r="Q58" s="45"/>
      <c r="R58" s="45"/>
      <c r="S58" s="45"/>
      <c r="T58" s="45"/>
    </row>
    <row r="59" spans="1:20" ht="15.75" customHeight="1">
      <c r="A59" s="44"/>
      <c r="B59" s="44"/>
      <c r="C59" s="44"/>
      <c r="D59" s="44"/>
      <c r="E59" s="44"/>
      <c r="F59" s="44"/>
      <c r="G59" s="44"/>
      <c r="H59" s="44"/>
      <c r="I59" s="44"/>
      <c r="J59" s="44"/>
      <c r="K59" s="44"/>
      <c r="L59" s="44"/>
      <c r="M59" s="44"/>
      <c r="N59" s="44"/>
      <c r="O59" s="43"/>
      <c r="P59" s="45"/>
      <c r="Q59" s="45"/>
      <c r="R59" s="45"/>
      <c r="S59" s="45"/>
      <c r="T59" s="45"/>
    </row>
    <row r="60" spans="1:20" ht="15.75" customHeight="1">
      <c r="A60" s="44"/>
      <c r="B60" s="44"/>
      <c r="C60" s="44"/>
      <c r="D60" s="44"/>
      <c r="E60" s="44"/>
      <c r="F60" s="44"/>
      <c r="G60" s="44"/>
      <c r="H60" s="44"/>
      <c r="I60" s="44"/>
      <c r="J60" s="44"/>
      <c r="K60" s="44"/>
      <c r="L60" s="44"/>
      <c r="M60" s="44"/>
      <c r="N60" s="44"/>
      <c r="O60" s="43"/>
      <c r="P60" s="45"/>
      <c r="Q60" s="45"/>
      <c r="R60" s="45"/>
      <c r="S60" s="45"/>
      <c r="T60" s="45"/>
    </row>
    <row r="61" spans="1:20" ht="15.75" customHeight="1">
      <c r="A61" s="44"/>
      <c r="B61" s="44"/>
      <c r="C61" s="44"/>
      <c r="D61" s="44"/>
      <c r="E61" s="44"/>
      <c r="F61" s="44"/>
      <c r="G61" s="44"/>
      <c r="H61" s="44"/>
      <c r="I61" s="44"/>
      <c r="J61" s="44"/>
      <c r="K61" s="44"/>
      <c r="L61" s="44"/>
      <c r="M61" s="44"/>
      <c r="N61" s="44"/>
      <c r="O61" s="43"/>
      <c r="P61" s="45"/>
      <c r="Q61" s="45"/>
      <c r="R61" s="45"/>
      <c r="S61" s="45"/>
      <c r="T61" s="45"/>
    </row>
    <row r="62" spans="1:20" ht="15.75" customHeight="1">
      <c r="A62" s="44"/>
      <c r="B62" s="44"/>
      <c r="C62" s="44"/>
      <c r="D62" s="44"/>
      <c r="E62" s="44"/>
      <c r="F62" s="44"/>
      <c r="G62" s="44"/>
      <c r="H62" s="44"/>
      <c r="I62" s="44"/>
      <c r="J62" s="44"/>
      <c r="K62" s="44"/>
      <c r="L62" s="44"/>
      <c r="M62" s="44"/>
      <c r="N62" s="44"/>
      <c r="O62" s="43"/>
      <c r="P62" s="45"/>
      <c r="Q62" s="45"/>
      <c r="R62" s="45"/>
      <c r="S62" s="45"/>
      <c r="T62" s="45"/>
    </row>
    <row r="63" spans="1:20" ht="15.75" customHeight="1">
      <c r="A63" s="44"/>
      <c r="B63" s="44"/>
      <c r="C63" s="44"/>
      <c r="D63" s="44"/>
      <c r="E63" s="44"/>
      <c r="F63" s="44"/>
      <c r="G63" s="44"/>
      <c r="H63" s="44"/>
      <c r="I63" s="44"/>
      <c r="J63" s="44"/>
      <c r="K63" s="44"/>
      <c r="L63" s="44"/>
      <c r="M63" s="44"/>
      <c r="N63" s="44"/>
      <c r="O63" s="43"/>
      <c r="P63" s="45"/>
      <c r="Q63" s="45"/>
      <c r="R63" s="45"/>
      <c r="S63" s="45"/>
      <c r="T63" s="45"/>
    </row>
    <row r="64" spans="1:20" ht="15.75" customHeight="1">
      <c r="A64" s="44"/>
      <c r="B64" s="44"/>
      <c r="C64" s="44"/>
      <c r="D64" s="44"/>
      <c r="E64" s="44"/>
      <c r="F64" s="44"/>
      <c r="G64" s="44"/>
      <c r="H64" s="44"/>
      <c r="I64" s="44"/>
      <c r="J64" s="44"/>
      <c r="K64" s="44"/>
      <c r="L64" s="44"/>
      <c r="M64" s="44"/>
      <c r="N64" s="44"/>
      <c r="O64" s="43"/>
      <c r="P64" s="45"/>
      <c r="Q64" s="45"/>
      <c r="R64" s="45"/>
      <c r="S64" s="45"/>
      <c r="T64" s="45"/>
    </row>
    <row r="65" spans="1:20" ht="15.75" customHeight="1">
      <c r="A65" s="44"/>
      <c r="B65" s="44"/>
      <c r="C65" s="44"/>
      <c r="D65" s="44"/>
      <c r="E65" s="44"/>
      <c r="F65" s="44"/>
      <c r="G65" s="44"/>
      <c r="H65" s="44"/>
      <c r="I65" s="44"/>
      <c r="J65" s="44"/>
      <c r="K65" s="44"/>
      <c r="L65" s="44"/>
      <c r="M65" s="44"/>
      <c r="N65" s="44"/>
      <c r="O65" s="43"/>
      <c r="P65" s="45"/>
      <c r="Q65" s="45"/>
      <c r="R65" s="45"/>
      <c r="S65" s="45"/>
      <c r="T65" s="45"/>
    </row>
    <row r="66" spans="1:20" ht="15.75" customHeight="1">
      <c r="A66" s="44"/>
      <c r="B66" s="44"/>
      <c r="C66" s="44"/>
      <c r="D66" s="44"/>
      <c r="E66" s="44"/>
      <c r="F66" s="44"/>
      <c r="G66" s="44"/>
      <c r="H66" s="44"/>
      <c r="I66" s="44"/>
      <c r="J66" s="44"/>
      <c r="K66" s="44"/>
      <c r="L66" s="44"/>
      <c r="M66" s="44"/>
      <c r="N66" s="44"/>
      <c r="O66" s="43"/>
      <c r="P66" s="45"/>
      <c r="Q66" s="45"/>
      <c r="R66" s="45"/>
      <c r="S66" s="45"/>
      <c r="T66" s="45"/>
    </row>
    <row r="67" spans="1:20" ht="15.75" customHeight="1">
      <c r="A67" s="44"/>
      <c r="B67" s="44"/>
      <c r="C67" s="44"/>
      <c r="D67" s="44"/>
      <c r="E67" s="44"/>
      <c r="F67" s="44"/>
      <c r="G67" s="44"/>
      <c r="H67" s="44"/>
      <c r="I67" s="44"/>
      <c r="J67" s="44"/>
      <c r="K67" s="44"/>
      <c r="L67" s="44"/>
      <c r="M67" s="44"/>
      <c r="N67" s="44"/>
      <c r="O67" s="43"/>
      <c r="P67" s="45"/>
      <c r="Q67" s="45"/>
      <c r="R67" s="45"/>
      <c r="S67" s="45"/>
      <c r="T67" s="45"/>
    </row>
    <row r="68" spans="1:20" ht="15.75" customHeight="1">
      <c r="A68" s="44"/>
      <c r="B68" s="44"/>
      <c r="C68" s="44"/>
      <c r="D68" s="44"/>
      <c r="E68" s="44"/>
      <c r="F68" s="44"/>
      <c r="G68" s="44"/>
      <c r="H68" s="44"/>
      <c r="I68" s="44"/>
      <c r="J68" s="44"/>
      <c r="K68" s="44"/>
      <c r="L68" s="44"/>
      <c r="M68" s="44"/>
      <c r="N68" s="44"/>
      <c r="O68" s="43"/>
      <c r="P68" s="45"/>
      <c r="Q68" s="45"/>
      <c r="R68" s="45"/>
      <c r="S68" s="45"/>
      <c r="T68" s="45"/>
    </row>
    <row r="69" spans="1:20" ht="15.75" customHeight="1">
      <c r="A69" s="44"/>
      <c r="B69" s="44"/>
      <c r="C69" s="44"/>
      <c r="D69" s="44"/>
      <c r="E69" s="44"/>
      <c r="F69" s="44"/>
      <c r="G69" s="44"/>
      <c r="H69" s="44"/>
      <c r="I69" s="44"/>
      <c r="J69" s="44"/>
      <c r="K69" s="44"/>
      <c r="L69" s="44"/>
      <c r="M69" s="44"/>
      <c r="N69" s="44"/>
      <c r="O69" s="43"/>
      <c r="P69" s="45"/>
      <c r="Q69" s="45"/>
      <c r="R69" s="45"/>
      <c r="S69" s="45"/>
      <c r="T69" s="45"/>
    </row>
    <row r="70" spans="1:20" ht="15.75" customHeight="1">
      <c r="A70" s="44"/>
      <c r="B70" s="44"/>
      <c r="C70" s="44"/>
      <c r="D70" s="44"/>
      <c r="E70" s="44"/>
      <c r="F70" s="44"/>
      <c r="G70" s="44"/>
      <c r="H70" s="44"/>
      <c r="I70" s="44"/>
      <c r="J70" s="44"/>
      <c r="K70" s="44"/>
      <c r="L70" s="44"/>
      <c r="M70" s="44"/>
      <c r="N70" s="44"/>
      <c r="O70" s="43"/>
      <c r="P70" s="45"/>
      <c r="Q70" s="45"/>
      <c r="R70" s="45"/>
      <c r="S70" s="45"/>
      <c r="T70" s="45"/>
    </row>
    <row r="71" spans="1:20" ht="15.75" customHeight="1">
      <c r="A71" s="44"/>
      <c r="B71" s="44"/>
      <c r="C71" s="44"/>
      <c r="D71" s="44"/>
      <c r="E71" s="44"/>
      <c r="F71" s="44"/>
      <c r="G71" s="44"/>
      <c r="H71" s="44"/>
      <c r="I71" s="44"/>
      <c r="J71" s="44"/>
      <c r="K71" s="44"/>
      <c r="L71" s="44"/>
      <c r="M71" s="44"/>
      <c r="N71" s="44"/>
      <c r="O71" s="43"/>
      <c r="P71" s="45"/>
      <c r="Q71" s="45"/>
      <c r="R71" s="45"/>
      <c r="S71" s="45"/>
      <c r="T71" s="45"/>
    </row>
    <row r="72" spans="1:20" ht="15.75" customHeight="1">
      <c r="A72" s="44"/>
      <c r="B72" s="44"/>
      <c r="C72" s="44"/>
      <c r="D72" s="44"/>
      <c r="E72" s="44"/>
      <c r="F72" s="44"/>
      <c r="G72" s="44"/>
      <c r="H72" s="44"/>
      <c r="I72" s="44"/>
      <c r="J72" s="44"/>
      <c r="K72" s="44"/>
      <c r="L72" s="44"/>
      <c r="M72" s="44"/>
      <c r="N72" s="44"/>
      <c r="O72" s="43"/>
      <c r="P72" s="45"/>
      <c r="Q72" s="45"/>
      <c r="R72" s="45"/>
      <c r="S72" s="45"/>
      <c r="T72" s="45"/>
    </row>
    <row r="73" spans="1:20" ht="15.75" customHeight="1">
      <c r="A73" s="44"/>
      <c r="B73" s="44"/>
      <c r="C73" s="44"/>
      <c r="D73" s="44"/>
      <c r="E73" s="44"/>
      <c r="F73" s="44"/>
      <c r="G73" s="44"/>
      <c r="H73" s="44"/>
      <c r="I73" s="44"/>
      <c r="J73" s="44"/>
      <c r="K73" s="44"/>
      <c r="L73" s="44"/>
      <c r="M73" s="44"/>
      <c r="N73" s="44"/>
      <c r="O73" s="43"/>
      <c r="P73" s="45"/>
      <c r="Q73" s="45"/>
      <c r="R73" s="45"/>
      <c r="S73" s="45"/>
      <c r="T73" s="45"/>
    </row>
    <row r="74" spans="1:20" ht="15.75" customHeight="1">
      <c r="A74" s="44"/>
      <c r="B74" s="44"/>
      <c r="C74" s="44"/>
      <c r="D74" s="44"/>
      <c r="E74" s="44"/>
      <c r="F74" s="44"/>
      <c r="G74" s="44"/>
      <c r="H74" s="44"/>
      <c r="I74" s="44"/>
      <c r="J74" s="44"/>
      <c r="K74" s="44"/>
      <c r="L74" s="44"/>
      <c r="M74" s="44"/>
      <c r="N74" s="44"/>
      <c r="O74" s="43"/>
      <c r="P74" s="45"/>
      <c r="Q74" s="45"/>
      <c r="R74" s="45"/>
      <c r="S74" s="45"/>
      <c r="T74" s="45"/>
    </row>
    <row r="75" spans="1:20" ht="15.75" customHeight="1">
      <c r="A75" s="44"/>
      <c r="B75" s="44"/>
      <c r="C75" s="44"/>
      <c r="D75" s="44"/>
      <c r="E75" s="44"/>
      <c r="F75" s="44"/>
      <c r="G75" s="44"/>
      <c r="H75" s="44"/>
      <c r="I75" s="44"/>
      <c r="J75" s="44"/>
      <c r="K75" s="44"/>
      <c r="L75" s="44"/>
      <c r="M75" s="44"/>
      <c r="N75" s="44"/>
      <c r="O75" s="43"/>
      <c r="P75" s="45"/>
      <c r="Q75" s="45"/>
      <c r="R75" s="45"/>
      <c r="S75" s="45"/>
      <c r="T75" s="45"/>
    </row>
    <row r="76" spans="1:20" ht="15.75" customHeight="1">
      <c r="A76" s="44"/>
      <c r="B76" s="44"/>
      <c r="C76" s="44"/>
      <c r="D76" s="44"/>
      <c r="E76" s="44"/>
      <c r="F76" s="44"/>
      <c r="G76" s="44"/>
      <c r="H76" s="44"/>
      <c r="I76" s="44"/>
      <c r="J76" s="44"/>
      <c r="K76" s="44"/>
      <c r="L76" s="44"/>
      <c r="M76" s="44"/>
      <c r="N76" s="44"/>
      <c r="O76" s="43"/>
      <c r="P76" s="45"/>
      <c r="Q76" s="45"/>
      <c r="R76" s="45"/>
      <c r="S76" s="45"/>
      <c r="T76" s="45"/>
    </row>
    <row r="77" spans="1:20" ht="15.75" customHeight="1">
      <c r="A77" s="44"/>
      <c r="B77" s="44"/>
      <c r="C77" s="44"/>
      <c r="D77" s="44"/>
      <c r="E77" s="44"/>
      <c r="F77" s="44"/>
      <c r="G77" s="44"/>
      <c r="H77" s="44"/>
      <c r="I77" s="44"/>
      <c r="J77" s="44"/>
      <c r="K77" s="44"/>
      <c r="L77" s="44"/>
      <c r="M77" s="44"/>
      <c r="N77" s="44"/>
      <c r="O77" s="43"/>
      <c r="P77" s="45"/>
      <c r="Q77" s="45"/>
      <c r="R77" s="45"/>
      <c r="S77" s="45"/>
      <c r="T77" s="45"/>
    </row>
    <row r="78" spans="1:20" ht="15.75" customHeight="1">
      <c r="A78" s="44"/>
      <c r="B78" s="44"/>
      <c r="C78" s="44"/>
      <c r="D78" s="44"/>
      <c r="E78" s="44"/>
      <c r="F78" s="44"/>
      <c r="G78" s="44"/>
      <c r="H78" s="44"/>
      <c r="I78" s="44"/>
      <c r="J78" s="44"/>
      <c r="K78" s="44"/>
      <c r="L78" s="44"/>
      <c r="M78" s="44"/>
      <c r="N78" s="44"/>
      <c r="O78" s="43"/>
      <c r="P78" s="45"/>
      <c r="Q78" s="45"/>
      <c r="R78" s="45"/>
      <c r="S78" s="45"/>
      <c r="T78" s="45"/>
    </row>
    <row r="79" spans="1:20" ht="15.75" customHeight="1">
      <c r="A79" s="44"/>
      <c r="B79" s="44"/>
      <c r="C79" s="44"/>
      <c r="D79" s="44"/>
      <c r="E79" s="44"/>
      <c r="F79" s="44"/>
      <c r="G79" s="44"/>
      <c r="H79" s="44"/>
      <c r="I79" s="44"/>
      <c r="J79" s="44"/>
      <c r="K79" s="44"/>
      <c r="L79" s="44"/>
      <c r="M79" s="44"/>
      <c r="N79" s="44"/>
      <c r="O79" s="43"/>
      <c r="P79" s="45"/>
      <c r="Q79" s="45"/>
      <c r="R79" s="45"/>
      <c r="S79" s="45"/>
      <c r="T79" s="45"/>
    </row>
    <row r="80" spans="1:20" ht="15.75" customHeight="1">
      <c r="A80" s="44"/>
      <c r="B80" s="44"/>
      <c r="C80" s="44"/>
      <c r="D80" s="44"/>
      <c r="E80" s="44"/>
      <c r="F80" s="44"/>
      <c r="G80" s="44"/>
      <c r="H80" s="44"/>
      <c r="I80" s="44"/>
      <c r="J80" s="44"/>
      <c r="K80" s="44"/>
      <c r="L80" s="44"/>
      <c r="M80" s="44"/>
      <c r="N80" s="44"/>
      <c r="O80" s="43"/>
      <c r="P80" s="45"/>
      <c r="Q80" s="45"/>
      <c r="R80" s="45"/>
      <c r="S80" s="45"/>
      <c r="T80" s="45"/>
    </row>
    <row r="81" spans="1:20" ht="15.75" customHeight="1">
      <c r="A81" s="44"/>
      <c r="B81" s="44"/>
      <c r="C81" s="44"/>
      <c r="D81" s="44"/>
      <c r="E81" s="44"/>
      <c r="F81" s="44"/>
      <c r="G81" s="44"/>
      <c r="H81" s="44"/>
      <c r="I81" s="44"/>
      <c r="J81" s="44"/>
      <c r="K81" s="44"/>
      <c r="L81" s="44"/>
      <c r="M81" s="44"/>
      <c r="N81" s="44"/>
      <c r="O81" s="43"/>
      <c r="P81" s="45"/>
      <c r="Q81" s="45"/>
      <c r="R81" s="45"/>
      <c r="S81" s="45"/>
      <c r="T81" s="45"/>
    </row>
    <row r="82" spans="1:20" ht="15.75" customHeight="1">
      <c r="A82" s="44"/>
      <c r="B82" s="44"/>
      <c r="C82" s="44"/>
      <c r="D82" s="44"/>
      <c r="E82" s="44"/>
      <c r="F82" s="44"/>
      <c r="G82" s="44"/>
      <c r="H82" s="44"/>
      <c r="I82" s="44"/>
      <c r="J82" s="44"/>
      <c r="K82" s="44"/>
      <c r="L82" s="44"/>
      <c r="M82" s="44"/>
      <c r="N82" s="44"/>
      <c r="O82" s="43"/>
      <c r="P82" s="45"/>
      <c r="Q82" s="45"/>
      <c r="R82" s="45"/>
      <c r="S82" s="45"/>
      <c r="T82" s="45"/>
    </row>
    <row r="83" spans="1:20" ht="15.75" customHeight="1">
      <c r="A83" s="44"/>
      <c r="B83" s="44"/>
      <c r="C83" s="44"/>
      <c r="D83" s="44"/>
      <c r="E83" s="44"/>
      <c r="F83" s="44"/>
      <c r="G83" s="44"/>
      <c r="H83" s="44"/>
      <c r="I83" s="44"/>
      <c r="J83" s="44"/>
      <c r="K83" s="44"/>
      <c r="L83" s="44"/>
      <c r="M83" s="44"/>
      <c r="N83" s="44"/>
      <c r="O83" s="43"/>
      <c r="P83" s="45"/>
      <c r="Q83" s="45"/>
      <c r="R83" s="45"/>
      <c r="S83" s="45"/>
      <c r="T83" s="45"/>
    </row>
    <row r="84" spans="1:20" ht="15.75" customHeight="1">
      <c r="A84" s="44"/>
      <c r="B84" s="44"/>
      <c r="C84" s="44"/>
      <c r="D84" s="44"/>
      <c r="E84" s="44"/>
      <c r="F84" s="44"/>
      <c r="G84" s="44"/>
      <c r="H84" s="44"/>
      <c r="I84" s="44"/>
      <c r="J84" s="44"/>
      <c r="K84" s="44"/>
      <c r="L84" s="44"/>
      <c r="M84" s="44"/>
      <c r="N84" s="44"/>
      <c r="O84" s="43"/>
      <c r="P84" s="45"/>
      <c r="Q84" s="45"/>
      <c r="R84" s="45"/>
      <c r="S84" s="45"/>
      <c r="T84" s="45"/>
    </row>
    <row r="85" spans="1:20" ht="15.75" customHeight="1">
      <c r="A85" s="44"/>
      <c r="B85" s="44"/>
      <c r="C85" s="44"/>
      <c r="D85" s="44"/>
      <c r="E85" s="44"/>
      <c r="F85" s="44"/>
      <c r="G85" s="44"/>
      <c r="H85" s="44"/>
      <c r="I85" s="44"/>
      <c r="J85" s="44"/>
      <c r="K85" s="44"/>
      <c r="L85" s="44"/>
      <c r="M85" s="44"/>
      <c r="N85" s="44"/>
      <c r="O85" s="43"/>
      <c r="P85" s="45"/>
      <c r="Q85" s="45"/>
      <c r="R85" s="45"/>
      <c r="S85" s="45"/>
      <c r="T85" s="45"/>
    </row>
    <row r="86" spans="1:20" ht="15.75" customHeight="1">
      <c r="A86" s="44"/>
      <c r="B86" s="44"/>
      <c r="C86" s="44"/>
      <c r="D86" s="44"/>
      <c r="E86" s="44"/>
      <c r="F86" s="44"/>
      <c r="G86" s="44"/>
      <c r="H86" s="44"/>
      <c r="I86" s="44"/>
      <c r="J86" s="44"/>
      <c r="K86" s="44"/>
      <c r="L86" s="44"/>
      <c r="M86" s="44"/>
      <c r="N86" s="44"/>
      <c r="O86" s="43"/>
      <c r="P86" s="45"/>
      <c r="Q86" s="45"/>
      <c r="R86" s="45"/>
      <c r="S86" s="45"/>
      <c r="T86" s="45"/>
    </row>
    <row r="87" spans="1:20" ht="15.75" customHeight="1">
      <c r="A87" s="44"/>
      <c r="B87" s="44"/>
      <c r="C87" s="44"/>
      <c r="D87" s="44"/>
      <c r="E87" s="44"/>
      <c r="F87" s="44"/>
      <c r="G87" s="44"/>
      <c r="H87" s="44"/>
      <c r="I87" s="44"/>
      <c r="J87" s="44"/>
      <c r="K87" s="44"/>
      <c r="L87" s="44"/>
      <c r="M87" s="44"/>
      <c r="N87" s="44"/>
      <c r="O87" s="43"/>
      <c r="P87" s="45"/>
      <c r="Q87" s="45"/>
      <c r="R87" s="45"/>
      <c r="S87" s="45"/>
      <c r="T87" s="45"/>
    </row>
    <row r="88" spans="1:20" ht="15.75" customHeight="1">
      <c r="A88" s="44"/>
      <c r="B88" s="44"/>
      <c r="C88" s="44"/>
      <c r="D88" s="44"/>
      <c r="E88" s="44"/>
      <c r="F88" s="44"/>
      <c r="G88" s="44"/>
      <c r="H88" s="44"/>
      <c r="I88" s="44"/>
      <c r="J88" s="44"/>
      <c r="K88" s="44"/>
      <c r="L88" s="44"/>
      <c r="M88" s="44"/>
      <c r="N88" s="44"/>
      <c r="O88" s="43"/>
      <c r="P88" s="45"/>
      <c r="Q88" s="45"/>
      <c r="R88" s="45"/>
      <c r="S88" s="45"/>
      <c r="T88" s="45"/>
    </row>
    <row r="89" spans="1:20" ht="15.75" customHeight="1">
      <c r="A89" s="44"/>
      <c r="B89" s="44"/>
      <c r="C89" s="44"/>
      <c r="D89" s="44"/>
      <c r="E89" s="44"/>
      <c r="F89" s="44"/>
      <c r="G89" s="44"/>
      <c r="H89" s="44"/>
      <c r="I89" s="44"/>
      <c r="J89" s="44"/>
      <c r="K89" s="44"/>
      <c r="L89" s="44"/>
      <c r="M89" s="44"/>
      <c r="N89" s="44"/>
      <c r="O89" s="43"/>
      <c r="P89" s="45"/>
      <c r="Q89" s="45"/>
      <c r="R89" s="45"/>
      <c r="S89" s="45"/>
      <c r="T89" s="45"/>
    </row>
    <row r="90" spans="1:20" ht="15.75" customHeight="1">
      <c r="A90" s="44"/>
      <c r="B90" s="44"/>
      <c r="C90" s="44"/>
      <c r="D90" s="44"/>
      <c r="E90" s="44"/>
      <c r="F90" s="44"/>
      <c r="G90" s="44"/>
      <c r="H90" s="44"/>
      <c r="I90" s="44"/>
      <c r="J90" s="44"/>
      <c r="K90" s="44"/>
      <c r="L90" s="44"/>
      <c r="M90" s="44"/>
      <c r="N90" s="44"/>
      <c r="O90" s="43"/>
      <c r="P90" s="45"/>
      <c r="Q90" s="45"/>
      <c r="R90" s="45"/>
      <c r="S90" s="45"/>
      <c r="T90" s="45"/>
    </row>
    <row r="91" spans="1:20" ht="15.75" customHeight="1">
      <c r="A91" s="44"/>
      <c r="B91" s="44"/>
      <c r="C91" s="44"/>
      <c r="D91" s="44"/>
      <c r="E91" s="44"/>
      <c r="F91" s="44"/>
      <c r="G91" s="44"/>
      <c r="H91" s="44"/>
      <c r="I91" s="44"/>
      <c r="J91" s="44"/>
      <c r="K91" s="44"/>
      <c r="L91" s="44"/>
      <c r="M91" s="44"/>
      <c r="N91" s="44"/>
      <c r="O91" s="43"/>
      <c r="P91" s="45"/>
      <c r="Q91" s="45"/>
      <c r="R91" s="45"/>
      <c r="S91" s="45"/>
      <c r="T91" s="45"/>
    </row>
    <row r="92" spans="1:20" ht="15.75" customHeight="1">
      <c r="A92" s="44"/>
      <c r="B92" s="44"/>
      <c r="C92" s="44"/>
      <c r="D92" s="44"/>
      <c r="E92" s="44"/>
      <c r="F92" s="44"/>
      <c r="G92" s="44"/>
      <c r="H92" s="44"/>
      <c r="I92" s="44"/>
      <c r="J92" s="44"/>
      <c r="K92" s="44"/>
      <c r="L92" s="44"/>
      <c r="M92" s="44"/>
      <c r="N92" s="44"/>
      <c r="O92" s="43"/>
      <c r="P92" s="45"/>
      <c r="Q92" s="45"/>
      <c r="R92" s="45"/>
      <c r="S92" s="45"/>
      <c r="T92" s="45"/>
    </row>
    <row r="93" spans="1:20" ht="15.75" customHeight="1">
      <c r="A93" s="44"/>
      <c r="B93" s="44"/>
      <c r="C93" s="44"/>
      <c r="D93" s="44"/>
      <c r="E93" s="44"/>
      <c r="F93" s="44"/>
      <c r="G93" s="44"/>
      <c r="H93" s="44"/>
      <c r="I93" s="44"/>
      <c r="J93" s="44"/>
      <c r="K93" s="44"/>
      <c r="L93" s="44"/>
      <c r="M93" s="44"/>
      <c r="N93" s="44"/>
      <c r="O93" s="43"/>
      <c r="P93" s="45"/>
      <c r="Q93" s="45"/>
      <c r="R93" s="45"/>
      <c r="S93" s="45"/>
      <c r="T93" s="45"/>
    </row>
    <row r="94" spans="1:20" ht="15.75" customHeight="1">
      <c r="A94" s="44"/>
      <c r="B94" s="44"/>
      <c r="C94" s="44"/>
      <c r="D94" s="44"/>
      <c r="E94" s="44"/>
      <c r="F94" s="44"/>
      <c r="G94" s="44"/>
      <c r="H94" s="44"/>
      <c r="I94" s="44"/>
      <c r="J94" s="44"/>
      <c r="K94" s="44"/>
      <c r="L94" s="44"/>
      <c r="M94" s="44"/>
      <c r="N94" s="44"/>
      <c r="O94" s="43"/>
      <c r="P94" s="45"/>
      <c r="Q94" s="45"/>
      <c r="R94" s="45"/>
      <c r="S94" s="45"/>
      <c r="T94" s="45"/>
    </row>
    <row r="95" spans="1:20" ht="15.75" customHeight="1">
      <c r="A95" s="44"/>
      <c r="B95" s="44"/>
      <c r="C95" s="44"/>
      <c r="D95" s="44"/>
      <c r="E95" s="44"/>
      <c r="F95" s="44"/>
      <c r="G95" s="44"/>
      <c r="H95" s="44"/>
      <c r="I95" s="44"/>
      <c r="J95" s="44"/>
      <c r="K95" s="44"/>
      <c r="L95" s="44"/>
      <c r="M95" s="44"/>
      <c r="N95" s="44"/>
      <c r="O95" s="43"/>
      <c r="P95" s="45"/>
      <c r="Q95" s="45"/>
      <c r="R95" s="45"/>
      <c r="S95" s="45"/>
      <c r="T95" s="45"/>
    </row>
    <row r="96" spans="1:20" ht="15.75" customHeight="1">
      <c r="A96" s="44"/>
      <c r="B96" s="44"/>
      <c r="C96" s="44"/>
      <c r="D96" s="44"/>
      <c r="E96" s="44"/>
      <c r="F96" s="44"/>
      <c r="G96" s="44"/>
      <c r="H96" s="44"/>
      <c r="I96" s="44"/>
      <c r="J96" s="44"/>
      <c r="K96" s="44"/>
      <c r="L96" s="44"/>
      <c r="M96" s="44"/>
      <c r="N96" s="44"/>
      <c r="O96" s="43"/>
      <c r="P96" s="45"/>
      <c r="Q96" s="45"/>
      <c r="R96" s="45"/>
      <c r="S96" s="45"/>
      <c r="T96" s="45"/>
    </row>
    <row r="97" spans="1:20" ht="15.75" customHeight="1">
      <c r="A97" s="44"/>
      <c r="B97" s="44"/>
      <c r="C97" s="44"/>
      <c r="D97" s="44"/>
      <c r="E97" s="44"/>
      <c r="F97" s="44"/>
      <c r="G97" s="44"/>
      <c r="H97" s="44"/>
      <c r="I97" s="44"/>
      <c r="J97" s="44"/>
      <c r="K97" s="44"/>
      <c r="L97" s="44"/>
      <c r="M97" s="44"/>
      <c r="N97" s="44"/>
      <c r="O97" s="43"/>
      <c r="P97" s="45"/>
      <c r="Q97" s="45"/>
      <c r="R97" s="45"/>
      <c r="S97" s="45"/>
      <c r="T97" s="45"/>
    </row>
    <row r="98" spans="1:20" ht="15.75" customHeight="1">
      <c r="A98" s="44"/>
      <c r="B98" s="44"/>
      <c r="C98" s="44"/>
      <c r="D98" s="44"/>
      <c r="E98" s="44"/>
      <c r="F98" s="44"/>
      <c r="G98" s="44"/>
      <c r="H98" s="44"/>
      <c r="I98" s="44"/>
      <c r="J98" s="44"/>
      <c r="K98" s="44"/>
      <c r="L98" s="44"/>
      <c r="M98" s="44"/>
      <c r="N98" s="44"/>
      <c r="O98" s="43"/>
      <c r="P98" s="45"/>
      <c r="Q98" s="45"/>
      <c r="R98" s="45"/>
      <c r="S98" s="45"/>
      <c r="T98" s="45"/>
    </row>
    <row r="99" spans="1:20" ht="15.75" customHeight="1">
      <c r="A99" s="44"/>
      <c r="B99" s="44"/>
      <c r="C99" s="44"/>
      <c r="D99" s="44"/>
      <c r="E99" s="44"/>
      <c r="F99" s="44"/>
      <c r="G99" s="44"/>
      <c r="H99" s="44"/>
      <c r="I99" s="44"/>
      <c r="J99" s="44"/>
      <c r="K99" s="44"/>
      <c r="L99" s="44"/>
      <c r="M99" s="44"/>
      <c r="N99" s="44"/>
      <c r="O99" s="43"/>
      <c r="P99" s="45"/>
      <c r="Q99" s="45"/>
      <c r="R99" s="45"/>
      <c r="S99" s="45"/>
      <c r="T99" s="45"/>
    </row>
    <row r="100" spans="1:20" ht="15.75" customHeight="1">
      <c r="A100" s="44"/>
      <c r="B100" s="44"/>
      <c r="C100" s="44"/>
      <c r="D100" s="44"/>
      <c r="E100" s="44"/>
      <c r="F100" s="44"/>
      <c r="G100" s="44"/>
      <c r="H100" s="44"/>
      <c r="I100" s="44"/>
      <c r="J100" s="44"/>
      <c r="K100" s="44"/>
      <c r="L100" s="44"/>
      <c r="M100" s="44"/>
      <c r="N100" s="44"/>
      <c r="O100" s="43"/>
      <c r="P100" s="45"/>
      <c r="Q100" s="45"/>
      <c r="R100" s="45"/>
      <c r="S100" s="45"/>
      <c r="T100" s="45"/>
    </row>
    <row r="101" spans="1:20" ht="15.75" customHeight="1">
      <c r="A101" s="44"/>
      <c r="B101" s="44"/>
      <c r="C101" s="44"/>
      <c r="D101" s="44"/>
      <c r="E101" s="44"/>
      <c r="F101" s="44"/>
      <c r="G101" s="44"/>
      <c r="H101" s="44"/>
      <c r="I101" s="44"/>
      <c r="J101" s="44"/>
      <c r="K101" s="44"/>
      <c r="L101" s="44"/>
      <c r="M101" s="44"/>
      <c r="N101" s="44"/>
      <c r="O101" s="43"/>
      <c r="P101" s="45"/>
      <c r="Q101" s="45"/>
      <c r="R101" s="45"/>
      <c r="S101" s="45"/>
      <c r="T101" s="45"/>
    </row>
    <row r="102" spans="1:20" ht="15.75" customHeight="1">
      <c r="A102" s="44"/>
      <c r="B102" s="44"/>
      <c r="C102" s="44"/>
      <c r="D102" s="44"/>
      <c r="E102" s="44"/>
      <c r="F102" s="44"/>
      <c r="G102" s="44"/>
      <c r="H102" s="44"/>
      <c r="I102" s="44"/>
      <c r="J102" s="44"/>
      <c r="K102" s="44"/>
      <c r="L102" s="44"/>
      <c r="M102" s="44"/>
      <c r="N102" s="44"/>
      <c r="O102" s="43"/>
      <c r="P102" s="45"/>
      <c r="Q102" s="45"/>
      <c r="R102" s="45"/>
      <c r="S102" s="45"/>
      <c r="T102" s="45"/>
    </row>
    <row r="103" spans="1:20" ht="15.75" customHeight="1">
      <c r="A103" s="44"/>
      <c r="B103" s="44"/>
      <c r="C103" s="44"/>
      <c r="D103" s="44"/>
      <c r="E103" s="44"/>
      <c r="F103" s="44"/>
      <c r="G103" s="44"/>
      <c r="H103" s="44"/>
      <c r="I103" s="44"/>
      <c r="J103" s="44"/>
      <c r="K103" s="44"/>
      <c r="L103" s="44"/>
      <c r="M103" s="44"/>
      <c r="N103" s="44"/>
      <c r="O103" s="43"/>
      <c r="P103" s="45"/>
      <c r="Q103" s="45"/>
      <c r="R103" s="45"/>
      <c r="S103" s="45"/>
      <c r="T103" s="45"/>
    </row>
    <row r="104" spans="1:20" ht="15.75" customHeight="1">
      <c r="A104" s="44"/>
      <c r="B104" s="44"/>
      <c r="C104" s="44"/>
      <c r="D104" s="44"/>
      <c r="E104" s="44"/>
      <c r="F104" s="44"/>
      <c r="G104" s="44"/>
      <c r="H104" s="44"/>
      <c r="I104" s="44"/>
      <c r="J104" s="44"/>
      <c r="K104" s="44"/>
      <c r="L104" s="44"/>
      <c r="M104" s="44"/>
      <c r="N104" s="44"/>
      <c r="O104" s="43"/>
      <c r="P104" s="45"/>
      <c r="Q104" s="45"/>
      <c r="R104" s="45"/>
      <c r="S104" s="45"/>
      <c r="T104" s="45"/>
    </row>
    <row r="105" spans="1:20" ht="15.75" customHeight="1">
      <c r="A105" s="44"/>
      <c r="B105" s="44"/>
      <c r="C105" s="44"/>
      <c r="D105" s="44"/>
      <c r="E105" s="44"/>
      <c r="F105" s="44"/>
      <c r="G105" s="44"/>
      <c r="H105" s="44"/>
      <c r="I105" s="44"/>
      <c r="J105" s="44"/>
      <c r="K105" s="44"/>
      <c r="L105" s="44"/>
      <c r="M105" s="44"/>
      <c r="N105" s="44"/>
      <c r="O105" s="43"/>
      <c r="P105" s="45"/>
      <c r="Q105" s="45"/>
      <c r="R105" s="45"/>
      <c r="S105" s="45"/>
      <c r="T105" s="45"/>
    </row>
    <row r="106" spans="1:20" ht="15.75" customHeight="1">
      <c r="A106" s="44"/>
      <c r="B106" s="44"/>
      <c r="C106" s="44"/>
      <c r="D106" s="44"/>
      <c r="E106" s="44"/>
      <c r="F106" s="44"/>
      <c r="G106" s="44"/>
      <c r="H106" s="44"/>
      <c r="I106" s="44"/>
      <c r="J106" s="44"/>
      <c r="K106" s="44"/>
      <c r="L106" s="44"/>
      <c r="M106" s="44"/>
      <c r="N106" s="44"/>
      <c r="O106" s="43"/>
      <c r="P106" s="45"/>
      <c r="Q106" s="45"/>
      <c r="R106" s="45"/>
      <c r="S106" s="45"/>
      <c r="T106" s="45"/>
    </row>
    <row r="107" spans="1:20" ht="15.75" customHeight="1">
      <c r="A107" s="44"/>
      <c r="B107" s="44"/>
      <c r="C107" s="44"/>
      <c r="D107" s="44"/>
      <c r="E107" s="44"/>
      <c r="F107" s="44"/>
      <c r="G107" s="44"/>
      <c r="H107" s="44"/>
      <c r="I107" s="44"/>
      <c r="J107" s="44"/>
      <c r="K107" s="44"/>
      <c r="L107" s="44"/>
      <c r="M107" s="44"/>
      <c r="N107" s="44"/>
      <c r="O107" s="43"/>
      <c r="P107" s="45"/>
      <c r="Q107" s="45"/>
      <c r="R107" s="45"/>
      <c r="S107" s="45"/>
      <c r="T107" s="45"/>
    </row>
    <row r="108" spans="1:20" ht="15.75" customHeight="1">
      <c r="A108" s="44"/>
      <c r="B108" s="44"/>
      <c r="C108" s="44"/>
      <c r="D108" s="44"/>
      <c r="E108" s="44"/>
      <c r="F108" s="44"/>
      <c r="G108" s="44"/>
      <c r="H108" s="44"/>
      <c r="I108" s="44"/>
      <c r="J108" s="44"/>
      <c r="K108" s="44"/>
      <c r="L108" s="44"/>
      <c r="M108" s="44"/>
      <c r="N108" s="44"/>
      <c r="O108" s="43"/>
      <c r="P108" s="45"/>
      <c r="Q108" s="45"/>
      <c r="R108" s="45"/>
      <c r="S108" s="45"/>
      <c r="T108" s="45"/>
    </row>
    <row r="109" spans="1:20" ht="15.75" customHeight="1">
      <c r="A109" s="44"/>
      <c r="B109" s="44"/>
      <c r="C109" s="44"/>
      <c r="D109" s="44"/>
      <c r="E109" s="44"/>
      <c r="F109" s="44"/>
      <c r="G109" s="44"/>
      <c r="H109" s="44"/>
      <c r="I109" s="44"/>
      <c r="J109" s="44"/>
      <c r="K109" s="44"/>
      <c r="L109" s="44"/>
      <c r="M109" s="44"/>
      <c r="N109" s="44"/>
      <c r="O109" s="43"/>
      <c r="P109" s="45"/>
      <c r="Q109" s="45"/>
      <c r="R109" s="45"/>
      <c r="S109" s="45"/>
      <c r="T109" s="45"/>
    </row>
    <row r="110" spans="1:20" ht="15.75" customHeight="1">
      <c r="A110" s="44"/>
      <c r="B110" s="44"/>
      <c r="C110" s="44"/>
      <c r="D110" s="44"/>
      <c r="E110" s="44"/>
      <c r="F110" s="44"/>
      <c r="G110" s="44"/>
      <c r="H110" s="44"/>
      <c r="I110" s="44"/>
      <c r="J110" s="44"/>
      <c r="K110" s="44"/>
      <c r="L110" s="44"/>
      <c r="M110" s="44"/>
      <c r="N110" s="44"/>
      <c r="O110" s="43"/>
      <c r="P110" s="45"/>
      <c r="Q110" s="45"/>
      <c r="R110" s="45"/>
      <c r="S110" s="45"/>
      <c r="T110" s="45"/>
    </row>
    <row r="111" spans="1:20" ht="15.75" customHeight="1">
      <c r="A111" s="44"/>
      <c r="B111" s="44"/>
      <c r="C111" s="44"/>
      <c r="D111" s="44"/>
      <c r="E111" s="44"/>
      <c r="F111" s="44"/>
      <c r="G111" s="44"/>
      <c r="H111" s="44"/>
      <c r="I111" s="44"/>
      <c r="J111" s="44"/>
      <c r="K111" s="44"/>
      <c r="L111" s="44"/>
      <c r="M111" s="44"/>
      <c r="N111" s="44"/>
      <c r="O111" s="43"/>
      <c r="P111" s="45"/>
      <c r="Q111" s="45"/>
      <c r="R111" s="45"/>
      <c r="S111" s="45"/>
      <c r="T111" s="45"/>
    </row>
    <row r="112" spans="1:20" ht="15.75" customHeight="1">
      <c r="A112" s="44"/>
      <c r="B112" s="44"/>
      <c r="C112" s="44"/>
      <c r="D112" s="44"/>
      <c r="E112" s="44"/>
      <c r="F112" s="44"/>
      <c r="G112" s="44"/>
      <c r="H112" s="44"/>
      <c r="I112" s="44"/>
      <c r="J112" s="44"/>
      <c r="K112" s="44"/>
      <c r="L112" s="44"/>
      <c r="M112" s="44"/>
      <c r="N112" s="44"/>
      <c r="O112" s="43"/>
      <c r="P112" s="45"/>
      <c r="Q112" s="45"/>
      <c r="R112" s="45"/>
      <c r="S112" s="45"/>
      <c r="T112" s="45"/>
    </row>
    <row r="113" spans="1:20" ht="15.75" customHeight="1">
      <c r="A113" s="44"/>
      <c r="B113" s="44"/>
      <c r="C113" s="44"/>
      <c r="D113" s="44"/>
      <c r="E113" s="44"/>
      <c r="F113" s="44"/>
      <c r="G113" s="44"/>
      <c r="H113" s="44"/>
      <c r="I113" s="44"/>
      <c r="J113" s="44"/>
      <c r="K113" s="44"/>
      <c r="L113" s="44"/>
      <c r="M113" s="44"/>
      <c r="N113" s="44"/>
      <c r="O113" s="43"/>
      <c r="P113" s="45"/>
      <c r="Q113" s="45"/>
      <c r="R113" s="45"/>
      <c r="S113" s="45"/>
      <c r="T113" s="45"/>
    </row>
    <row r="114" spans="1:20" ht="15.75" customHeight="1">
      <c r="A114" s="44"/>
      <c r="B114" s="44"/>
      <c r="C114" s="44"/>
      <c r="D114" s="44"/>
      <c r="E114" s="44"/>
      <c r="F114" s="44"/>
      <c r="G114" s="44"/>
      <c r="H114" s="44"/>
      <c r="I114" s="44"/>
      <c r="J114" s="44"/>
      <c r="K114" s="44"/>
      <c r="L114" s="44"/>
      <c r="M114" s="44"/>
      <c r="N114" s="44"/>
      <c r="O114" s="43"/>
      <c r="P114" s="45"/>
      <c r="Q114" s="45"/>
      <c r="R114" s="45"/>
      <c r="S114" s="45"/>
      <c r="T114" s="45"/>
    </row>
    <row r="115" spans="1:20" ht="15.75" customHeight="1">
      <c r="A115" s="44"/>
      <c r="B115" s="44"/>
      <c r="C115" s="44"/>
      <c r="D115" s="44"/>
      <c r="E115" s="44"/>
      <c r="F115" s="44"/>
      <c r="G115" s="44"/>
      <c r="H115" s="44"/>
      <c r="I115" s="44"/>
      <c r="J115" s="44"/>
      <c r="K115" s="44"/>
      <c r="L115" s="44"/>
      <c r="M115" s="44"/>
      <c r="N115" s="44"/>
      <c r="O115" s="43"/>
      <c r="P115" s="45"/>
      <c r="Q115" s="45"/>
      <c r="R115" s="45"/>
      <c r="S115" s="45"/>
      <c r="T115" s="45"/>
    </row>
    <row r="116" spans="1:20" ht="15.75" customHeight="1">
      <c r="A116" s="44"/>
      <c r="B116" s="44"/>
      <c r="C116" s="44"/>
      <c r="D116" s="44"/>
      <c r="E116" s="44"/>
      <c r="F116" s="44"/>
      <c r="G116" s="44"/>
      <c r="H116" s="44"/>
      <c r="I116" s="44"/>
      <c r="J116" s="44"/>
      <c r="K116" s="44"/>
      <c r="L116" s="44"/>
      <c r="M116" s="44"/>
      <c r="N116" s="44"/>
      <c r="O116" s="43"/>
      <c r="P116" s="45"/>
      <c r="Q116" s="45"/>
      <c r="R116" s="45"/>
      <c r="S116" s="45"/>
      <c r="T116" s="45"/>
    </row>
    <row r="117" spans="1:20" ht="15.75" customHeight="1">
      <c r="A117" s="44"/>
      <c r="B117" s="44"/>
      <c r="C117" s="44"/>
      <c r="D117" s="44"/>
      <c r="E117" s="44"/>
      <c r="F117" s="44"/>
      <c r="G117" s="44"/>
      <c r="H117" s="44"/>
      <c r="I117" s="44"/>
      <c r="J117" s="44"/>
      <c r="K117" s="44"/>
      <c r="L117" s="44"/>
      <c r="M117" s="44"/>
      <c r="N117" s="44"/>
      <c r="O117" s="43"/>
      <c r="P117" s="45"/>
      <c r="Q117" s="45"/>
      <c r="R117" s="45"/>
      <c r="S117" s="45"/>
      <c r="T117" s="45"/>
    </row>
    <row r="118" spans="1:20" ht="15.75" customHeight="1">
      <c r="A118" s="44"/>
      <c r="B118" s="44"/>
      <c r="C118" s="44"/>
      <c r="D118" s="44"/>
      <c r="E118" s="44"/>
      <c r="F118" s="44"/>
      <c r="G118" s="44"/>
      <c r="H118" s="44"/>
      <c r="I118" s="44"/>
      <c r="J118" s="44"/>
      <c r="K118" s="44"/>
      <c r="L118" s="44"/>
      <c r="M118" s="44"/>
      <c r="N118" s="44"/>
      <c r="O118" s="43"/>
      <c r="P118" s="45"/>
      <c r="Q118" s="45"/>
      <c r="R118" s="45"/>
      <c r="S118" s="45"/>
      <c r="T118" s="45"/>
    </row>
    <row r="119" spans="1:20" ht="15.75" customHeight="1">
      <c r="A119" s="44"/>
      <c r="B119" s="44"/>
      <c r="C119" s="44"/>
      <c r="D119" s="44"/>
      <c r="E119" s="44"/>
      <c r="F119" s="44"/>
      <c r="G119" s="44"/>
      <c r="H119" s="44"/>
      <c r="I119" s="44"/>
      <c r="J119" s="44"/>
      <c r="K119" s="44"/>
      <c r="L119" s="44"/>
      <c r="M119" s="44"/>
      <c r="N119" s="44"/>
      <c r="O119" s="43"/>
      <c r="P119" s="45"/>
      <c r="Q119" s="45"/>
      <c r="R119" s="45"/>
      <c r="S119" s="45"/>
      <c r="T119" s="45"/>
    </row>
    <row r="120" spans="1:20" ht="15.75" customHeight="1">
      <c r="A120" s="44"/>
      <c r="B120" s="44"/>
      <c r="C120" s="44"/>
      <c r="D120" s="44"/>
      <c r="E120" s="44"/>
      <c r="F120" s="44"/>
      <c r="G120" s="44"/>
      <c r="H120" s="44"/>
      <c r="I120" s="44"/>
      <c r="J120" s="44"/>
      <c r="K120" s="44"/>
      <c r="L120" s="44"/>
      <c r="M120" s="44"/>
      <c r="N120" s="44"/>
      <c r="O120" s="43"/>
      <c r="P120" s="45"/>
      <c r="Q120" s="45"/>
      <c r="R120" s="45"/>
      <c r="S120" s="45"/>
      <c r="T120" s="45"/>
    </row>
    <row r="121" spans="1:20" ht="15.75" customHeight="1">
      <c r="A121" s="44"/>
      <c r="B121" s="44"/>
      <c r="C121" s="44"/>
      <c r="D121" s="44"/>
      <c r="E121" s="44"/>
      <c r="F121" s="44"/>
      <c r="G121" s="44"/>
      <c r="H121" s="44"/>
      <c r="I121" s="44"/>
      <c r="J121" s="44"/>
      <c r="K121" s="44"/>
      <c r="L121" s="44"/>
      <c r="M121" s="44"/>
      <c r="N121" s="44"/>
      <c r="O121" s="43"/>
      <c r="P121" s="45"/>
      <c r="Q121" s="45"/>
      <c r="R121" s="45"/>
      <c r="S121" s="45"/>
      <c r="T121" s="45"/>
    </row>
    <row r="122" spans="1:20" ht="15.75" customHeight="1">
      <c r="A122" s="44"/>
      <c r="B122" s="44"/>
      <c r="C122" s="44"/>
      <c r="D122" s="44"/>
      <c r="E122" s="44"/>
      <c r="F122" s="44"/>
      <c r="G122" s="44"/>
      <c r="H122" s="44"/>
      <c r="I122" s="44"/>
      <c r="J122" s="44"/>
      <c r="K122" s="44"/>
      <c r="L122" s="44"/>
      <c r="M122" s="44"/>
      <c r="N122" s="44"/>
      <c r="O122" s="43"/>
      <c r="P122" s="45"/>
      <c r="Q122" s="45"/>
      <c r="R122" s="45"/>
      <c r="S122" s="45"/>
      <c r="T122" s="45"/>
    </row>
    <row r="123" spans="1:20" ht="15.75" customHeight="1">
      <c r="A123" s="44"/>
      <c r="B123" s="44"/>
      <c r="C123" s="44"/>
      <c r="D123" s="44"/>
      <c r="E123" s="44"/>
      <c r="F123" s="44"/>
      <c r="G123" s="44"/>
      <c r="H123" s="44"/>
      <c r="I123" s="44"/>
      <c r="J123" s="44"/>
      <c r="K123" s="44"/>
      <c r="L123" s="44"/>
      <c r="M123" s="44"/>
      <c r="N123" s="44"/>
      <c r="O123" s="43"/>
      <c r="P123" s="45"/>
      <c r="Q123" s="45"/>
      <c r="R123" s="45"/>
      <c r="S123" s="45"/>
      <c r="T123" s="45"/>
    </row>
    <row r="124" spans="1:20" ht="15.75" customHeight="1">
      <c r="A124" s="44"/>
      <c r="B124" s="44"/>
      <c r="C124" s="44"/>
      <c r="D124" s="44"/>
      <c r="E124" s="44"/>
      <c r="F124" s="44"/>
      <c r="G124" s="44"/>
      <c r="H124" s="44"/>
      <c r="I124" s="44"/>
      <c r="J124" s="44"/>
      <c r="K124" s="44"/>
      <c r="L124" s="44"/>
      <c r="M124" s="44"/>
      <c r="N124" s="44"/>
      <c r="O124" s="43"/>
      <c r="P124" s="45"/>
      <c r="Q124" s="45"/>
      <c r="R124" s="45"/>
      <c r="S124" s="45"/>
      <c r="T124" s="45"/>
    </row>
    <row r="125" spans="1:20" ht="15.75" customHeight="1">
      <c r="A125" s="44"/>
      <c r="B125" s="44"/>
      <c r="C125" s="44"/>
      <c r="D125" s="44"/>
      <c r="E125" s="44"/>
      <c r="F125" s="44"/>
      <c r="G125" s="44"/>
      <c r="H125" s="44"/>
      <c r="I125" s="44"/>
      <c r="J125" s="44"/>
      <c r="K125" s="44"/>
      <c r="L125" s="44"/>
      <c r="M125" s="44"/>
      <c r="N125" s="44"/>
      <c r="O125" s="43"/>
      <c r="P125" s="45"/>
      <c r="Q125" s="45"/>
      <c r="R125" s="45"/>
      <c r="S125" s="45"/>
      <c r="T125" s="45"/>
    </row>
    <row r="126" spans="1:20" ht="15.75" customHeight="1">
      <c r="A126" s="44"/>
      <c r="B126" s="44"/>
      <c r="C126" s="44"/>
      <c r="D126" s="44"/>
      <c r="E126" s="44"/>
      <c r="F126" s="44"/>
      <c r="G126" s="44"/>
      <c r="H126" s="44"/>
      <c r="I126" s="44"/>
      <c r="J126" s="44"/>
      <c r="K126" s="44"/>
      <c r="L126" s="44"/>
      <c r="M126" s="44"/>
      <c r="N126" s="44"/>
      <c r="O126" s="43"/>
      <c r="P126" s="45"/>
      <c r="Q126" s="45"/>
      <c r="R126" s="45"/>
      <c r="S126" s="45"/>
      <c r="T126" s="45"/>
    </row>
    <row r="127" spans="1:20" ht="15.75" customHeight="1">
      <c r="A127" s="44"/>
      <c r="B127" s="44"/>
      <c r="C127" s="44"/>
      <c r="D127" s="44"/>
      <c r="E127" s="44"/>
      <c r="F127" s="44"/>
      <c r="G127" s="44"/>
      <c r="H127" s="44"/>
      <c r="I127" s="44"/>
      <c r="J127" s="44"/>
      <c r="K127" s="44"/>
      <c r="L127" s="44"/>
      <c r="M127" s="44"/>
      <c r="N127" s="44"/>
      <c r="O127" s="43"/>
      <c r="P127" s="45"/>
      <c r="Q127" s="45"/>
      <c r="R127" s="45"/>
      <c r="S127" s="45"/>
      <c r="T127" s="45"/>
    </row>
    <row r="128" spans="1:20" ht="15.75" customHeight="1">
      <c r="A128" s="44"/>
      <c r="B128" s="44"/>
      <c r="C128" s="44"/>
      <c r="D128" s="44"/>
      <c r="E128" s="44"/>
      <c r="F128" s="44"/>
      <c r="G128" s="44"/>
      <c r="H128" s="44"/>
      <c r="I128" s="44"/>
      <c r="J128" s="44"/>
      <c r="K128" s="44"/>
      <c r="L128" s="44"/>
      <c r="M128" s="44"/>
      <c r="N128" s="44"/>
      <c r="O128" s="43"/>
      <c r="P128" s="45"/>
      <c r="Q128" s="45"/>
      <c r="R128" s="45"/>
      <c r="S128" s="45"/>
      <c r="T128" s="45"/>
    </row>
    <row r="129" spans="1:20" ht="15.75" customHeight="1">
      <c r="A129" s="44"/>
      <c r="B129" s="44"/>
      <c r="C129" s="44"/>
      <c r="D129" s="44"/>
      <c r="E129" s="44"/>
      <c r="F129" s="44"/>
      <c r="G129" s="44"/>
      <c r="H129" s="44"/>
      <c r="I129" s="44"/>
      <c r="J129" s="44"/>
      <c r="K129" s="44"/>
      <c r="L129" s="44"/>
      <c r="M129" s="44"/>
      <c r="N129" s="44"/>
      <c r="O129" s="43"/>
      <c r="P129" s="45"/>
      <c r="Q129" s="45"/>
      <c r="R129" s="45"/>
      <c r="S129" s="45"/>
      <c r="T129" s="45"/>
    </row>
    <row r="130" spans="1:20" ht="15.75" customHeight="1">
      <c r="A130" s="44"/>
      <c r="B130" s="44"/>
      <c r="C130" s="44"/>
      <c r="D130" s="44"/>
      <c r="E130" s="44"/>
      <c r="F130" s="44"/>
      <c r="G130" s="44"/>
      <c r="H130" s="44"/>
      <c r="I130" s="44"/>
      <c r="J130" s="44"/>
      <c r="K130" s="44"/>
      <c r="L130" s="44"/>
      <c r="M130" s="44"/>
      <c r="N130" s="44"/>
      <c r="O130" s="43"/>
      <c r="P130" s="45"/>
      <c r="Q130" s="45"/>
      <c r="R130" s="45"/>
      <c r="S130" s="45"/>
      <c r="T130" s="45"/>
    </row>
    <row r="131" spans="1:20" ht="15.75" customHeight="1">
      <c r="A131" s="44"/>
      <c r="B131" s="44"/>
      <c r="C131" s="44"/>
      <c r="D131" s="44"/>
      <c r="E131" s="44"/>
      <c r="F131" s="44"/>
      <c r="G131" s="44"/>
      <c r="H131" s="44"/>
      <c r="I131" s="44"/>
      <c r="J131" s="44"/>
      <c r="K131" s="44"/>
      <c r="L131" s="44"/>
      <c r="M131" s="44"/>
      <c r="N131" s="44"/>
      <c r="O131" s="43"/>
      <c r="P131" s="45"/>
      <c r="Q131" s="45"/>
      <c r="R131" s="45"/>
      <c r="S131" s="45"/>
      <c r="T131" s="45"/>
    </row>
    <row r="132" spans="1:20" ht="15.75" customHeight="1">
      <c r="A132" s="44"/>
      <c r="B132" s="44"/>
      <c r="C132" s="44"/>
      <c r="D132" s="44"/>
      <c r="E132" s="44"/>
      <c r="F132" s="44"/>
      <c r="G132" s="44"/>
      <c r="H132" s="44"/>
      <c r="I132" s="44"/>
      <c r="J132" s="44"/>
      <c r="K132" s="44"/>
      <c r="L132" s="44"/>
      <c r="M132" s="44"/>
      <c r="N132" s="44"/>
      <c r="O132" s="43"/>
      <c r="P132" s="45"/>
      <c r="Q132" s="45"/>
      <c r="R132" s="45"/>
      <c r="S132" s="45"/>
      <c r="T132" s="45"/>
    </row>
    <row r="133" spans="1:20" ht="15.75" customHeight="1">
      <c r="A133" s="44"/>
      <c r="B133" s="44"/>
      <c r="C133" s="44"/>
      <c r="D133" s="44"/>
      <c r="E133" s="44"/>
      <c r="F133" s="44"/>
      <c r="G133" s="44"/>
      <c r="H133" s="44"/>
      <c r="I133" s="44"/>
      <c r="J133" s="44"/>
      <c r="K133" s="44"/>
      <c r="L133" s="44"/>
      <c r="M133" s="44"/>
      <c r="N133" s="44"/>
      <c r="O133" s="43"/>
      <c r="P133" s="45"/>
      <c r="Q133" s="45"/>
      <c r="R133" s="45"/>
      <c r="S133" s="45"/>
      <c r="T133" s="45"/>
    </row>
    <row r="134" spans="1:20" ht="15.75" customHeight="1">
      <c r="A134" s="44"/>
      <c r="B134" s="44"/>
      <c r="C134" s="44"/>
      <c r="D134" s="44"/>
      <c r="E134" s="44"/>
      <c r="F134" s="44"/>
      <c r="G134" s="44"/>
      <c r="H134" s="44"/>
      <c r="I134" s="44"/>
      <c r="J134" s="44"/>
      <c r="K134" s="44"/>
      <c r="L134" s="44"/>
      <c r="M134" s="44"/>
      <c r="N134" s="44"/>
      <c r="O134" s="43"/>
      <c r="P134" s="45"/>
      <c r="Q134" s="45"/>
      <c r="R134" s="45"/>
      <c r="S134" s="45"/>
      <c r="T134" s="45"/>
    </row>
    <row r="135" spans="1:20" ht="15.75" customHeight="1">
      <c r="A135" s="44"/>
      <c r="B135" s="44"/>
      <c r="C135" s="44"/>
      <c r="D135" s="44"/>
      <c r="E135" s="44"/>
      <c r="F135" s="44"/>
      <c r="G135" s="44"/>
      <c r="H135" s="44"/>
      <c r="I135" s="44"/>
      <c r="J135" s="44"/>
      <c r="K135" s="44"/>
      <c r="L135" s="44"/>
      <c r="M135" s="44"/>
      <c r="N135" s="44"/>
      <c r="O135" s="43"/>
      <c r="P135" s="45"/>
      <c r="Q135" s="45"/>
      <c r="R135" s="45"/>
      <c r="S135" s="45"/>
      <c r="T135" s="45"/>
    </row>
    <row r="136" spans="1:20" ht="15.75" customHeight="1">
      <c r="A136" s="44"/>
      <c r="B136" s="44"/>
      <c r="C136" s="44"/>
      <c r="D136" s="44"/>
      <c r="E136" s="44"/>
      <c r="F136" s="44"/>
      <c r="G136" s="44"/>
      <c r="H136" s="44"/>
      <c r="I136" s="44"/>
      <c r="J136" s="44"/>
      <c r="K136" s="44"/>
      <c r="L136" s="44"/>
      <c r="M136" s="44"/>
      <c r="N136" s="44"/>
      <c r="O136" s="43"/>
      <c r="P136" s="45"/>
      <c r="Q136" s="45"/>
      <c r="R136" s="45"/>
      <c r="S136" s="45"/>
      <c r="T136" s="45"/>
    </row>
    <row r="137" spans="1:20" ht="15.75" customHeight="1">
      <c r="A137" s="44"/>
      <c r="B137" s="44"/>
      <c r="C137" s="44"/>
      <c r="D137" s="44"/>
      <c r="E137" s="44"/>
      <c r="F137" s="44"/>
      <c r="G137" s="44"/>
      <c r="H137" s="44"/>
      <c r="I137" s="44"/>
      <c r="J137" s="44"/>
      <c r="K137" s="44"/>
      <c r="L137" s="44"/>
      <c r="M137" s="44"/>
      <c r="N137" s="44"/>
      <c r="O137" s="43"/>
      <c r="P137" s="45"/>
      <c r="Q137" s="45"/>
      <c r="R137" s="45"/>
      <c r="S137" s="45"/>
      <c r="T137" s="45"/>
    </row>
    <row r="138" spans="1:20" ht="15.75" customHeight="1">
      <c r="A138" s="44"/>
      <c r="B138" s="44"/>
      <c r="C138" s="44"/>
      <c r="D138" s="44"/>
      <c r="E138" s="44"/>
      <c r="F138" s="44"/>
      <c r="G138" s="44"/>
      <c r="H138" s="44"/>
      <c r="I138" s="44"/>
      <c r="J138" s="44"/>
      <c r="K138" s="44"/>
      <c r="L138" s="44"/>
      <c r="M138" s="44"/>
      <c r="N138" s="44"/>
      <c r="O138" s="43"/>
      <c r="P138" s="45"/>
      <c r="Q138" s="45"/>
      <c r="R138" s="45"/>
      <c r="S138" s="45"/>
      <c r="T138" s="45"/>
    </row>
    <row r="139" spans="1:20" ht="15.75" customHeight="1">
      <c r="A139" s="44"/>
      <c r="B139" s="44"/>
      <c r="C139" s="44"/>
      <c r="D139" s="44"/>
      <c r="E139" s="44"/>
      <c r="F139" s="44"/>
      <c r="G139" s="44"/>
      <c r="H139" s="44"/>
      <c r="I139" s="44"/>
      <c r="J139" s="44"/>
      <c r="K139" s="44"/>
      <c r="L139" s="44"/>
      <c r="M139" s="44"/>
      <c r="N139" s="44"/>
      <c r="O139" s="43"/>
      <c r="P139" s="45"/>
      <c r="Q139" s="45"/>
      <c r="R139" s="45"/>
      <c r="S139" s="45"/>
      <c r="T139" s="45"/>
    </row>
    <row r="140" spans="1:20" ht="15.75" customHeight="1">
      <c r="A140" s="44"/>
      <c r="B140" s="44"/>
      <c r="C140" s="44"/>
      <c r="D140" s="44"/>
      <c r="E140" s="44"/>
      <c r="F140" s="44"/>
      <c r="G140" s="44"/>
      <c r="H140" s="44"/>
      <c r="I140" s="44"/>
      <c r="J140" s="44"/>
      <c r="K140" s="44"/>
      <c r="L140" s="44"/>
      <c r="M140" s="44"/>
      <c r="N140" s="44"/>
      <c r="O140" s="43"/>
      <c r="P140" s="45"/>
      <c r="Q140" s="45"/>
      <c r="R140" s="45"/>
      <c r="S140" s="45"/>
      <c r="T140" s="45"/>
    </row>
    <row r="141" spans="1:20" ht="15.75" customHeight="1">
      <c r="A141" s="44"/>
      <c r="B141" s="44"/>
      <c r="C141" s="44"/>
      <c r="D141" s="44"/>
      <c r="E141" s="44"/>
      <c r="F141" s="44"/>
      <c r="G141" s="44"/>
      <c r="H141" s="44"/>
      <c r="I141" s="44"/>
      <c r="J141" s="44"/>
      <c r="K141" s="44"/>
      <c r="L141" s="44"/>
      <c r="M141" s="44"/>
      <c r="N141" s="44"/>
      <c r="O141" s="43"/>
      <c r="P141" s="45"/>
      <c r="Q141" s="45"/>
      <c r="R141" s="45"/>
      <c r="S141" s="45"/>
      <c r="T141" s="45"/>
    </row>
    <row r="142" spans="1:20" ht="15.75" customHeight="1">
      <c r="A142" s="44"/>
      <c r="B142" s="44"/>
      <c r="C142" s="44"/>
      <c r="D142" s="44"/>
      <c r="E142" s="44"/>
      <c r="F142" s="44"/>
      <c r="G142" s="44"/>
      <c r="H142" s="44"/>
      <c r="I142" s="44"/>
      <c r="J142" s="44"/>
      <c r="K142" s="44"/>
      <c r="L142" s="44"/>
      <c r="M142" s="44"/>
      <c r="N142" s="44"/>
      <c r="O142" s="43"/>
      <c r="P142" s="45"/>
      <c r="Q142" s="45"/>
      <c r="R142" s="45"/>
      <c r="S142" s="45"/>
      <c r="T142" s="45"/>
    </row>
    <row r="143" spans="1:20" ht="15.75" customHeight="1">
      <c r="A143" s="44"/>
      <c r="B143" s="44"/>
      <c r="C143" s="44"/>
      <c r="D143" s="44"/>
      <c r="E143" s="44"/>
      <c r="F143" s="44"/>
      <c r="G143" s="44"/>
      <c r="H143" s="44"/>
      <c r="I143" s="44"/>
      <c r="J143" s="44"/>
      <c r="K143" s="44"/>
      <c r="L143" s="44"/>
      <c r="M143" s="44"/>
      <c r="N143" s="44"/>
      <c r="O143" s="43"/>
      <c r="P143" s="45"/>
      <c r="Q143" s="45"/>
      <c r="R143" s="45"/>
      <c r="S143" s="45"/>
      <c r="T143" s="45"/>
    </row>
    <row r="144" spans="1:20" ht="15.75" customHeight="1">
      <c r="A144" s="44"/>
      <c r="B144" s="44"/>
      <c r="C144" s="44"/>
      <c r="D144" s="44"/>
      <c r="E144" s="44"/>
      <c r="F144" s="44"/>
      <c r="G144" s="44"/>
      <c r="H144" s="44"/>
      <c r="I144" s="44"/>
      <c r="J144" s="44"/>
      <c r="K144" s="44"/>
      <c r="L144" s="44"/>
      <c r="M144" s="44"/>
      <c r="N144" s="44"/>
      <c r="O144" s="43"/>
      <c r="P144" s="45"/>
      <c r="Q144" s="45"/>
      <c r="R144" s="45"/>
      <c r="S144" s="45"/>
      <c r="T144" s="45"/>
    </row>
    <row r="145" spans="1:20" ht="15.75" customHeight="1">
      <c r="A145" s="44"/>
      <c r="B145" s="44"/>
      <c r="C145" s="44"/>
      <c r="D145" s="44"/>
      <c r="E145" s="44"/>
      <c r="F145" s="44"/>
      <c r="G145" s="44"/>
      <c r="H145" s="44"/>
      <c r="I145" s="44"/>
      <c r="J145" s="44"/>
      <c r="K145" s="44"/>
      <c r="L145" s="44"/>
      <c r="M145" s="44"/>
      <c r="N145" s="44"/>
      <c r="O145" s="43"/>
      <c r="P145" s="45"/>
      <c r="Q145" s="45"/>
      <c r="R145" s="45"/>
      <c r="S145" s="45"/>
      <c r="T145" s="45"/>
    </row>
    <row r="146" spans="1:20" ht="15.75" customHeight="1">
      <c r="A146" s="44"/>
      <c r="B146" s="44"/>
      <c r="C146" s="44"/>
      <c r="D146" s="44"/>
      <c r="E146" s="44"/>
      <c r="F146" s="44"/>
      <c r="G146" s="44"/>
      <c r="H146" s="44"/>
      <c r="I146" s="44"/>
      <c r="J146" s="44"/>
      <c r="K146" s="44"/>
      <c r="L146" s="44"/>
      <c r="M146" s="44"/>
      <c r="N146" s="44"/>
      <c r="O146" s="43"/>
      <c r="P146" s="45"/>
      <c r="Q146" s="45"/>
      <c r="R146" s="45"/>
      <c r="S146" s="45"/>
      <c r="T146" s="45"/>
    </row>
    <row r="147" spans="1:20" ht="15.75" customHeight="1">
      <c r="A147" s="44"/>
      <c r="B147" s="44"/>
      <c r="C147" s="44"/>
      <c r="D147" s="44"/>
      <c r="E147" s="44"/>
      <c r="F147" s="44"/>
      <c r="G147" s="44"/>
      <c r="H147" s="44"/>
      <c r="I147" s="44"/>
      <c r="J147" s="44"/>
      <c r="K147" s="44"/>
      <c r="L147" s="44"/>
      <c r="M147" s="44"/>
      <c r="N147" s="44"/>
      <c r="O147" s="43"/>
      <c r="P147" s="45"/>
      <c r="Q147" s="45"/>
      <c r="R147" s="45"/>
      <c r="S147" s="45"/>
      <c r="T147" s="45"/>
    </row>
    <row r="148" spans="1:20" ht="15.75" customHeight="1">
      <c r="A148" s="44"/>
      <c r="B148" s="44"/>
      <c r="C148" s="44"/>
      <c r="D148" s="44"/>
      <c r="E148" s="44"/>
      <c r="F148" s="44"/>
      <c r="G148" s="44"/>
      <c r="H148" s="44"/>
      <c r="I148" s="44"/>
      <c r="J148" s="44"/>
      <c r="K148" s="44"/>
      <c r="L148" s="44"/>
      <c r="M148" s="44"/>
      <c r="N148" s="44"/>
      <c r="O148" s="43"/>
      <c r="P148" s="45"/>
      <c r="Q148" s="45"/>
      <c r="R148" s="45"/>
      <c r="S148" s="45"/>
      <c r="T148" s="45"/>
    </row>
    <row r="149" spans="1:20" ht="15.75" customHeight="1">
      <c r="A149" s="44"/>
      <c r="B149" s="44"/>
      <c r="C149" s="44"/>
      <c r="D149" s="44"/>
      <c r="E149" s="44"/>
      <c r="F149" s="44"/>
      <c r="G149" s="44"/>
      <c r="H149" s="44"/>
      <c r="I149" s="44"/>
      <c r="J149" s="44"/>
      <c r="K149" s="44"/>
      <c r="L149" s="44"/>
      <c r="M149" s="44"/>
      <c r="N149" s="44"/>
      <c r="O149" s="43"/>
      <c r="P149" s="45"/>
      <c r="Q149" s="45"/>
      <c r="R149" s="45"/>
      <c r="S149" s="45"/>
      <c r="T149" s="45"/>
    </row>
    <row r="150" spans="1:20" ht="15.75" customHeight="1">
      <c r="A150" s="44"/>
      <c r="B150" s="44"/>
      <c r="C150" s="44"/>
      <c r="D150" s="44"/>
      <c r="E150" s="44"/>
      <c r="F150" s="44"/>
      <c r="G150" s="44"/>
      <c r="H150" s="44"/>
      <c r="I150" s="44"/>
      <c r="J150" s="44"/>
      <c r="K150" s="44"/>
      <c r="L150" s="44"/>
      <c r="M150" s="44"/>
      <c r="N150" s="44"/>
      <c r="O150" s="43"/>
      <c r="P150" s="45"/>
      <c r="Q150" s="45"/>
      <c r="R150" s="45"/>
      <c r="S150" s="45"/>
      <c r="T150" s="45"/>
    </row>
    <row r="151" spans="1:20" ht="15.75" customHeight="1">
      <c r="A151" s="44"/>
      <c r="B151" s="44"/>
      <c r="C151" s="44"/>
      <c r="D151" s="44"/>
      <c r="E151" s="44"/>
      <c r="F151" s="44"/>
      <c r="G151" s="44"/>
      <c r="H151" s="44"/>
      <c r="I151" s="44"/>
      <c r="J151" s="44"/>
      <c r="K151" s="44"/>
      <c r="L151" s="44"/>
      <c r="M151" s="44"/>
      <c r="N151" s="44"/>
      <c r="O151" s="43"/>
      <c r="P151" s="45"/>
      <c r="Q151" s="45"/>
      <c r="R151" s="45"/>
      <c r="S151" s="45"/>
      <c r="T151" s="45"/>
    </row>
    <row r="152" spans="1:20" ht="15.75" customHeight="1">
      <c r="A152" s="44"/>
      <c r="B152" s="44"/>
      <c r="C152" s="44"/>
      <c r="D152" s="44"/>
      <c r="E152" s="44"/>
      <c r="F152" s="44"/>
      <c r="G152" s="44"/>
      <c r="H152" s="44"/>
      <c r="I152" s="44"/>
      <c r="J152" s="44"/>
      <c r="K152" s="44"/>
      <c r="L152" s="44"/>
      <c r="M152" s="44"/>
      <c r="N152" s="44"/>
      <c r="O152" s="43"/>
      <c r="P152" s="45"/>
      <c r="Q152" s="45"/>
      <c r="R152" s="45"/>
      <c r="S152" s="45"/>
      <c r="T152" s="45"/>
    </row>
    <row r="153" spans="1:20" ht="15.75" customHeight="1">
      <c r="A153" s="44"/>
      <c r="B153" s="44"/>
      <c r="C153" s="44"/>
      <c r="D153" s="44"/>
      <c r="E153" s="44"/>
      <c r="F153" s="44"/>
      <c r="G153" s="44"/>
      <c r="H153" s="44"/>
      <c r="I153" s="44"/>
      <c r="J153" s="44"/>
      <c r="K153" s="44"/>
      <c r="L153" s="44"/>
      <c r="M153" s="44"/>
      <c r="N153" s="44"/>
      <c r="O153" s="43"/>
      <c r="P153" s="45"/>
      <c r="Q153" s="45"/>
      <c r="R153" s="45"/>
      <c r="S153" s="45"/>
      <c r="T153" s="45"/>
    </row>
    <row r="154" spans="1:20" ht="15.75" customHeight="1">
      <c r="A154" s="44"/>
      <c r="B154" s="44"/>
      <c r="C154" s="44"/>
      <c r="D154" s="44"/>
      <c r="E154" s="44"/>
      <c r="F154" s="44"/>
      <c r="G154" s="44"/>
      <c r="H154" s="44"/>
      <c r="I154" s="44"/>
      <c r="J154" s="44"/>
      <c r="K154" s="44"/>
      <c r="L154" s="44"/>
      <c r="M154" s="44"/>
      <c r="N154" s="44"/>
      <c r="O154" s="43"/>
      <c r="P154" s="45"/>
      <c r="Q154" s="45"/>
      <c r="R154" s="45"/>
      <c r="S154" s="45"/>
      <c r="T154" s="45"/>
    </row>
    <row r="155" spans="1:20" ht="15.75" customHeight="1">
      <c r="A155" s="44"/>
      <c r="B155" s="44"/>
      <c r="C155" s="44"/>
      <c r="D155" s="44"/>
      <c r="E155" s="44"/>
      <c r="F155" s="44"/>
      <c r="G155" s="44"/>
      <c r="H155" s="44"/>
      <c r="I155" s="44"/>
      <c r="J155" s="44"/>
      <c r="K155" s="44"/>
      <c r="L155" s="44"/>
      <c r="M155" s="44"/>
      <c r="N155" s="44"/>
      <c r="O155" s="43"/>
      <c r="P155" s="45"/>
      <c r="Q155" s="45"/>
      <c r="R155" s="45"/>
      <c r="S155" s="45"/>
      <c r="T155" s="45"/>
    </row>
    <row r="156" spans="1:20" ht="15.75" customHeight="1">
      <c r="A156" s="44"/>
      <c r="B156" s="44"/>
      <c r="C156" s="44"/>
      <c r="D156" s="44"/>
      <c r="E156" s="44"/>
      <c r="F156" s="44"/>
      <c r="G156" s="44"/>
      <c r="H156" s="44"/>
      <c r="I156" s="44"/>
      <c r="J156" s="44"/>
      <c r="K156" s="44"/>
      <c r="L156" s="44"/>
      <c r="M156" s="44"/>
      <c r="N156" s="44"/>
      <c r="O156" s="43"/>
      <c r="P156" s="45"/>
      <c r="Q156" s="45"/>
      <c r="R156" s="45"/>
      <c r="S156" s="45"/>
      <c r="T156" s="45"/>
    </row>
    <row r="157" spans="1:20" ht="15.75" customHeight="1">
      <c r="A157" s="44"/>
      <c r="B157" s="44"/>
      <c r="C157" s="44"/>
      <c r="D157" s="44"/>
      <c r="E157" s="44"/>
      <c r="F157" s="44"/>
      <c r="G157" s="44"/>
      <c r="H157" s="44"/>
      <c r="I157" s="44"/>
      <c r="J157" s="44"/>
      <c r="K157" s="44"/>
      <c r="L157" s="44"/>
      <c r="M157" s="44"/>
      <c r="N157" s="44"/>
      <c r="O157" s="43"/>
      <c r="P157" s="45"/>
      <c r="Q157" s="45"/>
      <c r="R157" s="45"/>
      <c r="S157" s="45"/>
      <c r="T157" s="45"/>
    </row>
    <row r="158" spans="1:20" ht="15.75" customHeight="1">
      <c r="A158" s="44"/>
      <c r="B158" s="44"/>
      <c r="C158" s="44"/>
      <c r="D158" s="44"/>
      <c r="E158" s="44"/>
      <c r="F158" s="44"/>
      <c r="G158" s="44"/>
      <c r="H158" s="44"/>
      <c r="I158" s="44"/>
      <c r="J158" s="44"/>
      <c r="K158" s="44"/>
      <c r="L158" s="44"/>
      <c r="M158" s="44"/>
      <c r="N158" s="44"/>
      <c r="O158" s="43"/>
      <c r="P158" s="45"/>
      <c r="Q158" s="45"/>
      <c r="R158" s="45"/>
      <c r="S158" s="45"/>
      <c r="T158" s="45"/>
    </row>
    <row r="159" spans="1:20" ht="15.75" customHeight="1">
      <c r="A159" s="44"/>
      <c r="B159" s="44"/>
      <c r="C159" s="44"/>
      <c r="D159" s="44"/>
      <c r="E159" s="44"/>
      <c r="F159" s="44"/>
      <c r="G159" s="44"/>
      <c r="H159" s="44"/>
      <c r="I159" s="44"/>
      <c r="J159" s="44"/>
      <c r="K159" s="44"/>
      <c r="L159" s="44"/>
      <c r="M159" s="44"/>
      <c r="N159" s="44"/>
      <c r="O159" s="43"/>
      <c r="P159" s="45"/>
      <c r="Q159" s="45"/>
      <c r="R159" s="45"/>
      <c r="S159" s="45"/>
      <c r="T159" s="45"/>
    </row>
    <row r="160" spans="1:20" ht="15.75" customHeight="1">
      <c r="A160" s="44"/>
      <c r="B160" s="44"/>
      <c r="C160" s="44"/>
      <c r="D160" s="44"/>
      <c r="E160" s="44"/>
      <c r="F160" s="44"/>
      <c r="G160" s="44"/>
      <c r="H160" s="44"/>
      <c r="I160" s="44"/>
      <c r="J160" s="44"/>
      <c r="K160" s="44"/>
      <c r="L160" s="44"/>
      <c r="M160" s="44"/>
      <c r="N160" s="44"/>
      <c r="O160" s="43"/>
      <c r="P160" s="45"/>
      <c r="Q160" s="45"/>
      <c r="R160" s="45"/>
      <c r="S160" s="45"/>
      <c r="T160" s="45"/>
    </row>
    <row r="161" spans="1:20" ht="15.75" customHeight="1">
      <c r="A161" s="44"/>
      <c r="B161" s="44"/>
      <c r="C161" s="44"/>
      <c r="D161" s="44"/>
      <c r="E161" s="44"/>
      <c r="F161" s="44"/>
      <c r="G161" s="44"/>
      <c r="H161" s="44"/>
      <c r="I161" s="44"/>
      <c r="J161" s="44"/>
      <c r="K161" s="44"/>
      <c r="L161" s="44"/>
      <c r="M161" s="44"/>
      <c r="N161" s="44"/>
      <c r="O161" s="43"/>
      <c r="P161" s="45"/>
      <c r="Q161" s="45"/>
      <c r="R161" s="45"/>
      <c r="S161" s="45"/>
      <c r="T161" s="45"/>
    </row>
    <row r="162" spans="1:20" ht="15.75" customHeight="1">
      <c r="A162" s="44"/>
      <c r="B162" s="44"/>
      <c r="C162" s="44"/>
      <c r="D162" s="44"/>
      <c r="E162" s="44"/>
      <c r="F162" s="44"/>
      <c r="G162" s="44"/>
      <c r="H162" s="44"/>
      <c r="I162" s="44"/>
      <c r="J162" s="44"/>
      <c r="K162" s="44"/>
      <c r="L162" s="44"/>
      <c r="M162" s="44"/>
      <c r="N162" s="44"/>
      <c r="O162" s="43"/>
      <c r="P162" s="45"/>
      <c r="Q162" s="45"/>
      <c r="R162" s="45"/>
      <c r="S162" s="45"/>
      <c r="T162" s="45"/>
    </row>
    <row r="163" spans="1:20" ht="15.75" customHeight="1">
      <c r="A163" s="44"/>
      <c r="B163" s="44"/>
      <c r="C163" s="44"/>
      <c r="D163" s="44"/>
      <c r="E163" s="44"/>
      <c r="F163" s="44"/>
      <c r="G163" s="44"/>
      <c r="H163" s="44"/>
      <c r="I163" s="44"/>
      <c r="J163" s="44"/>
      <c r="K163" s="44"/>
      <c r="L163" s="44"/>
      <c r="M163" s="44"/>
      <c r="N163" s="44"/>
      <c r="O163" s="43"/>
      <c r="P163" s="45"/>
      <c r="Q163" s="45"/>
      <c r="R163" s="45"/>
      <c r="S163" s="45"/>
      <c r="T163" s="45"/>
    </row>
    <row r="164" spans="1:20" ht="15.75" customHeight="1">
      <c r="A164" s="44"/>
      <c r="B164" s="44"/>
      <c r="C164" s="44"/>
      <c r="D164" s="44"/>
      <c r="E164" s="44"/>
      <c r="F164" s="44"/>
      <c r="G164" s="44"/>
      <c r="H164" s="44"/>
      <c r="I164" s="44"/>
      <c r="J164" s="44"/>
      <c r="K164" s="44"/>
      <c r="L164" s="44"/>
      <c r="M164" s="44"/>
      <c r="N164" s="44"/>
      <c r="O164" s="43"/>
      <c r="P164" s="45"/>
      <c r="Q164" s="45"/>
      <c r="R164" s="45"/>
      <c r="S164" s="45"/>
      <c r="T164" s="45"/>
    </row>
    <row r="165" spans="1:20" ht="15.75" customHeight="1">
      <c r="A165" s="44"/>
      <c r="B165" s="44"/>
      <c r="C165" s="44"/>
      <c r="D165" s="44"/>
      <c r="E165" s="44"/>
      <c r="F165" s="44"/>
      <c r="G165" s="44"/>
      <c r="H165" s="44"/>
      <c r="I165" s="44"/>
      <c r="J165" s="44"/>
      <c r="K165" s="44"/>
      <c r="L165" s="44"/>
      <c r="M165" s="44"/>
      <c r="N165" s="44"/>
      <c r="O165" s="43"/>
      <c r="P165" s="45"/>
      <c r="Q165" s="45"/>
      <c r="R165" s="45"/>
      <c r="S165" s="45"/>
      <c r="T165" s="45"/>
    </row>
    <row r="166" spans="1:20" ht="15.75" customHeight="1">
      <c r="A166" s="44"/>
      <c r="B166" s="44"/>
      <c r="C166" s="44"/>
      <c r="D166" s="44"/>
      <c r="E166" s="44"/>
      <c r="F166" s="44"/>
      <c r="G166" s="44"/>
      <c r="H166" s="44"/>
      <c r="I166" s="44"/>
      <c r="J166" s="44"/>
      <c r="K166" s="44"/>
      <c r="L166" s="44"/>
      <c r="M166" s="44"/>
      <c r="N166" s="44"/>
      <c r="O166" s="43"/>
      <c r="P166" s="45"/>
      <c r="Q166" s="45"/>
      <c r="R166" s="45"/>
      <c r="S166" s="45"/>
      <c r="T166" s="45"/>
    </row>
    <row r="167" spans="1:20" ht="15.75" customHeight="1">
      <c r="A167" s="44"/>
      <c r="B167" s="44"/>
      <c r="C167" s="44"/>
      <c r="D167" s="44"/>
      <c r="E167" s="44"/>
      <c r="F167" s="44"/>
      <c r="G167" s="44"/>
      <c r="H167" s="44"/>
      <c r="I167" s="44"/>
      <c r="J167" s="44"/>
      <c r="K167" s="44"/>
      <c r="L167" s="44"/>
      <c r="M167" s="44"/>
      <c r="N167" s="44"/>
      <c r="O167" s="43"/>
      <c r="P167" s="45"/>
      <c r="Q167" s="45"/>
      <c r="R167" s="45"/>
      <c r="S167" s="45"/>
      <c r="T167" s="45"/>
    </row>
    <row r="168" spans="1:20" ht="15.75" customHeight="1">
      <c r="A168" s="44"/>
      <c r="B168" s="44"/>
      <c r="C168" s="44"/>
      <c r="D168" s="44"/>
      <c r="E168" s="44"/>
      <c r="F168" s="44"/>
      <c r="G168" s="44"/>
      <c r="H168" s="44"/>
      <c r="I168" s="44"/>
      <c r="J168" s="44"/>
      <c r="K168" s="44"/>
      <c r="L168" s="44"/>
      <c r="M168" s="44"/>
      <c r="N168" s="44"/>
      <c r="O168" s="43"/>
      <c r="P168" s="45"/>
      <c r="Q168" s="45"/>
      <c r="R168" s="45"/>
      <c r="S168" s="45"/>
      <c r="T168" s="45"/>
    </row>
    <row r="169" spans="1:20" ht="15.75" customHeight="1">
      <c r="A169" s="44"/>
      <c r="B169" s="44"/>
      <c r="C169" s="44"/>
      <c r="D169" s="44"/>
      <c r="E169" s="44"/>
      <c r="F169" s="44"/>
      <c r="G169" s="44"/>
      <c r="H169" s="44"/>
      <c r="I169" s="44"/>
      <c r="J169" s="44"/>
      <c r="K169" s="44"/>
      <c r="L169" s="44"/>
      <c r="M169" s="44"/>
      <c r="N169" s="44"/>
      <c r="O169" s="43"/>
      <c r="P169" s="45"/>
      <c r="Q169" s="45"/>
      <c r="R169" s="45"/>
      <c r="S169" s="45"/>
      <c r="T169" s="45"/>
    </row>
    <row r="170" spans="1:20" ht="15.75" customHeight="1">
      <c r="A170" s="44"/>
      <c r="B170" s="44"/>
      <c r="C170" s="44"/>
      <c r="D170" s="44"/>
      <c r="E170" s="44"/>
      <c r="F170" s="44"/>
      <c r="G170" s="44"/>
      <c r="H170" s="44"/>
      <c r="I170" s="44"/>
      <c r="J170" s="44"/>
      <c r="K170" s="44"/>
      <c r="L170" s="44"/>
      <c r="M170" s="44"/>
      <c r="N170" s="44"/>
      <c r="O170" s="43"/>
      <c r="P170" s="45"/>
      <c r="Q170" s="45"/>
      <c r="R170" s="45"/>
      <c r="S170" s="45"/>
      <c r="T170" s="45"/>
    </row>
    <row r="171" spans="1:20" ht="15.75" customHeight="1">
      <c r="A171" s="44"/>
      <c r="B171" s="44"/>
      <c r="C171" s="44"/>
      <c r="D171" s="44"/>
      <c r="E171" s="44"/>
      <c r="F171" s="44"/>
      <c r="G171" s="44"/>
      <c r="H171" s="44"/>
      <c r="I171" s="44"/>
      <c r="J171" s="44"/>
      <c r="K171" s="44"/>
      <c r="L171" s="44"/>
      <c r="M171" s="44"/>
      <c r="N171" s="44"/>
      <c r="O171" s="43"/>
      <c r="P171" s="45"/>
      <c r="Q171" s="45"/>
      <c r="R171" s="45"/>
      <c r="S171" s="45"/>
      <c r="T171" s="45"/>
    </row>
    <row r="172" spans="1:20" ht="15.75" customHeight="1">
      <c r="A172" s="44"/>
      <c r="B172" s="44"/>
      <c r="C172" s="44"/>
      <c r="D172" s="44"/>
      <c r="E172" s="44"/>
      <c r="F172" s="44"/>
      <c r="G172" s="44"/>
      <c r="H172" s="44"/>
      <c r="I172" s="44"/>
      <c r="J172" s="44"/>
      <c r="K172" s="44"/>
      <c r="L172" s="44"/>
      <c r="M172" s="44"/>
      <c r="N172" s="44"/>
      <c r="O172" s="43"/>
      <c r="P172" s="45"/>
      <c r="Q172" s="45"/>
      <c r="R172" s="45"/>
      <c r="S172" s="45"/>
      <c r="T172" s="45"/>
    </row>
    <row r="173" spans="1:20" ht="15.75" customHeight="1">
      <c r="A173" s="44"/>
      <c r="B173" s="44"/>
      <c r="C173" s="44"/>
      <c r="D173" s="44"/>
      <c r="E173" s="44"/>
      <c r="F173" s="44"/>
      <c r="G173" s="44"/>
      <c r="H173" s="44"/>
      <c r="I173" s="44"/>
      <c r="J173" s="44"/>
      <c r="K173" s="44"/>
      <c r="L173" s="44"/>
      <c r="M173" s="44"/>
      <c r="N173" s="44"/>
      <c r="O173" s="43"/>
      <c r="P173" s="45"/>
      <c r="Q173" s="45"/>
      <c r="R173" s="45"/>
      <c r="S173" s="45"/>
      <c r="T173" s="45"/>
    </row>
    <row r="174" spans="1:20" ht="15.75" customHeight="1">
      <c r="A174" s="44"/>
      <c r="B174" s="44"/>
      <c r="C174" s="44"/>
      <c r="D174" s="44"/>
      <c r="E174" s="44"/>
      <c r="F174" s="44"/>
      <c r="G174" s="44"/>
      <c r="H174" s="44"/>
      <c r="I174" s="44"/>
      <c r="J174" s="44"/>
      <c r="K174" s="44"/>
      <c r="L174" s="44"/>
      <c r="M174" s="44"/>
      <c r="N174" s="44"/>
      <c r="O174" s="43"/>
      <c r="P174" s="45"/>
      <c r="Q174" s="45"/>
      <c r="R174" s="45"/>
      <c r="S174" s="45"/>
      <c r="T174" s="45"/>
    </row>
    <row r="175" spans="1:20" ht="15.75" customHeight="1">
      <c r="A175" s="44"/>
      <c r="B175" s="44"/>
      <c r="C175" s="44"/>
      <c r="D175" s="44"/>
      <c r="E175" s="44"/>
      <c r="F175" s="44"/>
      <c r="G175" s="44"/>
      <c r="H175" s="44"/>
      <c r="I175" s="44"/>
      <c r="J175" s="44"/>
      <c r="K175" s="44"/>
      <c r="L175" s="44"/>
      <c r="M175" s="44"/>
      <c r="N175" s="44"/>
      <c r="O175" s="43"/>
      <c r="P175" s="45"/>
      <c r="Q175" s="45"/>
      <c r="R175" s="45"/>
      <c r="S175" s="45"/>
      <c r="T175" s="45"/>
    </row>
    <row r="176" spans="1:20" ht="15.75" customHeight="1">
      <c r="A176" s="44"/>
      <c r="B176" s="44"/>
      <c r="C176" s="44"/>
      <c r="D176" s="44"/>
      <c r="E176" s="44"/>
      <c r="F176" s="44"/>
      <c r="G176" s="44"/>
      <c r="H176" s="44"/>
      <c r="I176" s="44"/>
      <c r="J176" s="44"/>
      <c r="K176" s="44"/>
      <c r="L176" s="44"/>
      <c r="M176" s="44"/>
      <c r="N176" s="44"/>
      <c r="O176" s="43"/>
      <c r="P176" s="45"/>
      <c r="Q176" s="45"/>
      <c r="R176" s="45"/>
      <c r="S176" s="45"/>
      <c r="T176" s="45"/>
    </row>
    <row r="177" spans="1:20" ht="15.75" customHeight="1">
      <c r="A177" s="44"/>
      <c r="B177" s="44"/>
      <c r="C177" s="44"/>
      <c r="D177" s="44"/>
      <c r="E177" s="44"/>
      <c r="F177" s="44"/>
      <c r="G177" s="44"/>
      <c r="H177" s="44"/>
      <c r="I177" s="44"/>
      <c r="J177" s="44"/>
      <c r="K177" s="44"/>
      <c r="L177" s="44"/>
      <c r="M177" s="44"/>
      <c r="N177" s="44"/>
      <c r="O177" s="43"/>
      <c r="P177" s="45"/>
      <c r="Q177" s="45"/>
      <c r="R177" s="45"/>
      <c r="S177" s="45"/>
      <c r="T177" s="45"/>
    </row>
    <row r="178" spans="1:20" ht="15.75" customHeight="1">
      <c r="A178" s="44"/>
      <c r="B178" s="44"/>
      <c r="C178" s="44"/>
      <c r="D178" s="44"/>
      <c r="E178" s="44"/>
      <c r="F178" s="44"/>
      <c r="G178" s="44"/>
      <c r="H178" s="44"/>
      <c r="I178" s="44"/>
      <c r="J178" s="44"/>
      <c r="K178" s="44"/>
      <c r="L178" s="44"/>
      <c r="M178" s="44"/>
      <c r="N178" s="44"/>
      <c r="O178" s="43"/>
      <c r="P178" s="45"/>
      <c r="Q178" s="45"/>
      <c r="R178" s="45"/>
      <c r="S178" s="45"/>
      <c r="T178" s="45"/>
    </row>
    <row r="179" spans="1:20" ht="15.75" customHeight="1">
      <c r="A179" s="44"/>
      <c r="B179" s="44"/>
      <c r="C179" s="44"/>
      <c r="D179" s="44"/>
      <c r="E179" s="44"/>
      <c r="F179" s="44"/>
      <c r="G179" s="44"/>
      <c r="H179" s="44"/>
      <c r="I179" s="44"/>
      <c r="J179" s="44"/>
      <c r="K179" s="44"/>
      <c r="L179" s="44"/>
      <c r="M179" s="44"/>
      <c r="N179" s="44"/>
      <c r="O179" s="43"/>
      <c r="P179" s="45"/>
      <c r="Q179" s="45"/>
      <c r="R179" s="45"/>
      <c r="S179" s="45"/>
      <c r="T179" s="45"/>
    </row>
    <row r="180" spans="1:20" ht="15.75" customHeight="1">
      <c r="A180" s="44"/>
      <c r="B180" s="44"/>
      <c r="C180" s="44"/>
      <c r="D180" s="44"/>
      <c r="E180" s="44"/>
      <c r="F180" s="44"/>
      <c r="G180" s="44"/>
      <c r="H180" s="44"/>
      <c r="I180" s="44"/>
      <c r="J180" s="44"/>
      <c r="K180" s="44"/>
      <c r="L180" s="44"/>
      <c r="M180" s="44"/>
      <c r="N180" s="44"/>
      <c r="O180" s="43"/>
      <c r="P180" s="45"/>
      <c r="Q180" s="45"/>
      <c r="R180" s="45"/>
      <c r="S180" s="45"/>
      <c r="T180" s="45"/>
    </row>
    <row r="181" spans="1:20" ht="15.75" customHeight="1">
      <c r="A181" s="44"/>
      <c r="B181" s="44"/>
      <c r="C181" s="44"/>
      <c r="D181" s="44"/>
      <c r="E181" s="44"/>
      <c r="F181" s="44"/>
      <c r="G181" s="44"/>
      <c r="H181" s="44"/>
      <c r="I181" s="44"/>
      <c r="J181" s="44"/>
      <c r="K181" s="44"/>
      <c r="L181" s="44"/>
      <c r="M181" s="44"/>
      <c r="N181" s="44"/>
      <c r="O181" s="43"/>
      <c r="P181" s="45"/>
      <c r="Q181" s="45"/>
      <c r="R181" s="45"/>
      <c r="S181" s="45"/>
      <c r="T181" s="45"/>
    </row>
    <row r="182" spans="1:20" ht="15.75" customHeight="1">
      <c r="A182" s="44"/>
      <c r="B182" s="44"/>
      <c r="C182" s="44"/>
      <c r="D182" s="44"/>
      <c r="E182" s="44"/>
      <c r="F182" s="44"/>
      <c r="G182" s="44"/>
      <c r="H182" s="44"/>
      <c r="I182" s="44"/>
      <c r="J182" s="44"/>
      <c r="K182" s="44"/>
      <c r="L182" s="44"/>
      <c r="M182" s="44"/>
      <c r="N182" s="44"/>
      <c r="O182" s="43"/>
      <c r="P182" s="45"/>
      <c r="Q182" s="45"/>
      <c r="R182" s="45"/>
      <c r="S182" s="45"/>
      <c r="T182" s="45"/>
    </row>
    <row r="183" spans="1:20" ht="15.75" customHeight="1">
      <c r="A183" s="44"/>
      <c r="B183" s="44"/>
      <c r="C183" s="44"/>
      <c r="D183" s="44"/>
      <c r="E183" s="44"/>
      <c r="F183" s="44"/>
      <c r="G183" s="44"/>
      <c r="H183" s="44"/>
      <c r="I183" s="44"/>
      <c r="J183" s="44"/>
      <c r="K183" s="44"/>
      <c r="L183" s="44"/>
      <c r="M183" s="44"/>
      <c r="N183" s="44"/>
      <c r="O183" s="43"/>
      <c r="P183" s="45"/>
      <c r="Q183" s="45"/>
      <c r="R183" s="45"/>
      <c r="S183" s="45"/>
      <c r="T183" s="45"/>
    </row>
    <row r="184" spans="1:20" ht="15.75" customHeight="1">
      <c r="A184" s="44"/>
      <c r="B184" s="44"/>
      <c r="C184" s="44"/>
      <c r="D184" s="44"/>
      <c r="E184" s="44"/>
      <c r="F184" s="44"/>
      <c r="G184" s="44"/>
      <c r="H184" s="44"/>
      <c r="I184" s="44"/>
      <c r="J184" s="44"/>
      <c r="K184" s="44"/>
      <c r="L184" s="44"/>
      <c r="M184" s="44"/>
      <c r="N184" s="44"/>
      <c r="O184" s="43"/>
      <c r="P184" s="45"/>
      <c r="Q184" s="45"/>
      <c r="R184" s="45"/>
      <c r="S184" s="45"/>
      <c r="T184" s="45"/>
    </row>
    <row r="185" spans="1:20" ht="15.75" customHeight="1">
      <c r="A185" s="44"/>
      <c r="B185" s="44"/>
      <c r="C185" s="44"/>
      <c r="D185" s="44"/>
      <c r="E185" s="44"/>
      <c r="F185" s="44"/>
      <c r="G185" s="44"/>
      <c r="H185" s="44"/>
      <c r="I185" s="44"/>
      <c r="J185" s="44"/>
      <c r="K185" s="44"/>
      <c r="L185" s="44"/>
      <c r="M185" s="44"/>
      <c r="N185" s="44"/>
      <c r="O185" s="43"/>
      <c r="P185" s="45"/>
      <c r="Q185" s="45"/>
      <c r="R185" s="45"/>
      <c r="S185" s="45"/>
      <c r="T185" s="45"/>
    </row>
    <row r="186" spans="1:20" ht="15.75" customHeight="1">
      <c r="A186" s="44"/>
      <c r="B186" s="44"/>
      <c r="C186" s="44"/>
      <c r="D186" s="44"/>
      <c r="E186" s="44"/>
      <c r="F186" s="44"/>
      <c r="G186" s="44"/>
      <c r="H186" s="44"/>
      <c r="I186" s="44"/>
      <c r="J186" s="44"/>
      <c r="K186" s="44"/>
      <c r="L186" s="44"/>
      <c r="M186" s="44"/>
      <c r="N186" s="44"/>
      <c r="O186" s="43"/>
      <c r="P186" s="45"/>
      <c r="Q186" s="45"/>
      <c r="R186" s="45"/>
      <c r="S186" s="45"/>
      <c r="T186" s="45"/>
    </row>
    <row r="187" spans="1:20" ht="15.75" customHeight="1">
      <c r="A187" s="44"/>
      <c r="B187" s="44"/>
      <c r="C187" s="44"/>
      <c r="D187" s="44"/>
      <c r="E187" s="44"/>
      <c r="F187" s="44"/>
      <c r="G187" s="44"/>
      <c r="H187" s="44"/>
      <c r="I187" s="44"/>
      <c r="J187" s="44"/>
      <c r="K187" s="44"/>
      <c r="L187" s="44"/>
      <c r="M187" s="44"/>
      <c r="N187" s="44"/>
      <c r="O187" s="43"/>
      <c r="P187" s="45"/>
      <c r="Q187" s="45"/>
      <c r="R187" s="45"/>
      <c r="S187" s="45"/>
      <c r="T187" s="45"/>
    </row>
    <row r="188" spans="1:20" ht="15.75" customHeight="1">
      <c r="A188" s="44"/>
      <c r="B188" s="44"/>
      <c r="C188" s="44"/>
      <c r="D188" s="44"/>
      <c r="E188" s="44"/>
      <c r="F188" s="44"/>
      <c r="G188" s="44"/>
      <c r="H188" s="44"/>
      <c r="I188" s="44"/>
      <c r="J188" s="44"/>
      <c r="K188" s="44"/>
      <c r="L188" s="44"/>
      <c r="M188" s="44"/>
      <c r="N188" s="44"/>
      <c r="O188" s="43"/>
      <c r="P188" s="45"/>
      <c r="Q188" s="45"/>
      <c r="R188" s="45"/>
      <c r="S188" s="45"/>
      <c r="T188" s="45"/>
    </row>
    <row r="189" spans="1:20" ht="15.75" customHeight="1">
      <c r="A189" s="44"/>
      <c r="B189" s="44"/>
      <c r="C189" s="44"/>
      <c r="D189" s="44"/>
      <c r="E189" s="44"/>
      <c r="F189" s="44"/>
      <c r="G189" s="44"/>
      <c r="H189" s="44"/>
      <c r="I189" s="44"/>
      <c r="J189" s="44"/>
      <c r="K189" s="44"/>
      <c r="L189" s="44"/>
      <c r="M189" s="44"/>
      <c r="N189" s="44"/>
      <c r="O189" s="43"/>
      <c r="P189" s="45"/>
      <c r="Q189" s="45"/>
      <c r="R189" s="45"/>
      <c r="S189" s="45"/>
      <c r="T189" s="45"/>
    </row>
    <row r="190" spans="1:20" ht="15.75" customHeight="1">
      <c r="A190" s="44"/>
      <c r="B190" s="44"/>
      <c r="C190" s="44"/>
      <c r="D190" s="44"/>
      <c r="E190" s="44"/>
      <c r="F190" s="44"/>
      <c r="G190" s="44"/>
      <c r="H190" s="44"/>
      <c r="I190" s="44"/>
      <c r="J190" s="44"/>
      <c r="K190" s="44"/>
      <c r="L190" s="44"/>
      <c r="M190" s="44"/>
      <c r="N190" s="44"/>
      <c r="O190" s="43"/>
      <c r="P190" s="45"/>
      <c r="Q190" s="45"/>
      <c r="R190" s="45"/>
      <c r="S190" s="45"/>
      <c r="T190" s="45"/>
    </row>
    <row r="191" spans="1:20" ht="15.75" customHeight="1">
      <c r="A191" s="44"/>
      <c r="B191" s="44"/>
      <c r="C191" s="44"/>
      <c r="D191" s="44"/>
      <c r="E191" s="44"/>
      <c r="F191" s="44"/>
      <c r="G191" s="44"/>
      <c r="H191" s="44"/>
      <c r="I191" s="44"/>
      <c r="J191" s="44"/>
      <c r="K191" s="44"/>
      <c r="L191" s="44"/>
      <c r="M191" s="44"/>
      <c r="N191" s="44"/>
      <c r="O191" s="43"/>
      <c r="P191" s="45"/>
      <c r="Q191" s="45"/>
      <c r="R191" s="45"/>
      <c r="S191" s="45"/>
      <c r="T191" s="45"/>
    </row>
    <row r="192" spans="1:20" ht="15.75" customHeight="1">
      <c r="A192" s="44"/>
      <c r="B192" s="44"/>
      <c r="C192" s="44"/>
      <c r="D192" s="44"/>
      <c r="E192" s="44"/>
      <c r="F192" s="44"/>
      <c r="G192" s="44"/>
      <c r="H192" s="44"/>
      <c r="I192" s="44"/>
      <c r="J192" s="44"/>
      <c r="K192" s="44"/>
      <c r="L192" s="44"/>
      <c r="M192" s="44"/>
      <c r="N192" s="44"/>
      <c r="O192" s="43"/>
      <c r="P192" s="45"/>
      <c r="Q192" s="45"/>
      <c r="R192" s="45"/>
      <c r="S192" s="45"/>
      <c r="T192" s="45"/>
    </row>
    <row r="193" spans="1:20" ht="15.75" customHeight="1">
      <c r="A193" s="44"/>
      <c r="B193" s="44"/>
      <c r="C193" s="44"/>
      <c r="D193" s="44"/>
      <c r="E193" s="44"/>
      <c r="F193" s="44"/>
      <c r="G193" s="44"/>
      <c r="H193" s="44"/>
      <c r="I193" s="44"/>
      <c r="J193" s="44"/>
      <c r="K193" s="44"/>
      <c r="L193" s="44"/>
      <c r="M193" s="44"/>
      <c r="N193" s="44"/>
      <c r="O193" s="43"/>
      <c r="P193" s="45"/>
      <c r="Q193" s="45"/>
      <c r="R193" s="45"/>
      <c r="S193" s="45"/>
      <c r="T193" s="45"/>
    </row>
    <row r="194" spans="1:20" ht="15.75" customHeight="1">
      <c r="A194" s="44"/>
      <c r="B194" s="44"/>
      <c r="C194" s="44"/>
      <c r="D194" s="44"/>
      <c r="E194" s="44"/>
      <c r="F194" s="44"/>
      <c r="G194" s="44"/>
      <c r="H194" s="44"/>
      <c r="I194" s="44"/>
      <c r="J194" s="44"/>
      <c r="K194" s="44"/>
      <c r="L194" s="44"/>
      <c r="M194" s="44"/>
      <c r="N194" s="44"/>
      <c r="O194" s="43"/>
      <c r="P194" s="45"/>
      <c r="Q194" s="45"/>
      <c r="R194" s="45"/>
      <c r="S194" s="45"/>
      <c r="T194" s="45"/>
    </row>
    <row r="195" spans="1:20" ht="15.75" customHeight="1">
      <c r="A195" s="44"/>
      <c r="B195" s="44"/>
      <c r="C195" s="44"/>
      <c r="D195" s="44"/>
      <c r="E195" s="44"/>
      <c r="F195" s="44"/>
      <c r="G195" s="44"/>
      <c r="H195" s="44"/>
      <c r="I195" s="44"/>
      <c r="J195" s="44"/>
      <c r="K195" s="44"/>
      <c r="L195" s="44"/>
      <c r="M195" s="44"/>
      <c r="N195" s="44"/>
      <c r="O195" s="43"/>
      <c r="P195" s="45"/>
      <c r="Q195" s="45"/>
      <c r="R195" s="45"/>
      <c r="S195" s="45"/>
      <c r="T195" s="45"/>
    </row>
    <row r="196" spans="1:20" ht="15.75" customHeight="1">
      <c r="A196" s="44"/>
      <c r="B196" s="44"/>
      <c r="C196" s="44"/>
      <c r="D196" s="44"/>
      <c r="E196" s="44"/>
      <c r="F196" s="44"/>
      <c r="G196" s="44"/>
      <c r="H196" s="44"/>
      <c r="I196" s="44"/>
      <c r="J196" s="44"/>
      <c r="K196" s="44"/>
      <c r="L196" s="44"/>
      <c r="M196" s="44"/>
      <c r="N196" s="44"/>
      <c r="O196" s="43"/>
      <c r="P196" s="45"/>
      <c r="Q196" s="45"/>
      <c r="R196" s="45"/>
      <c r="S196" s="45"/>
      <c r="T196" s="45"/>
    </row>
    <row r="197" spans="1:20" ht="15.75" customHeight="1">
      <c r="A197" s="44"/>
      <c r="B197" s="44"/>
      <c r="C197" s="44"/>
      <c r="D197" s="44"/>
      <c r="E197" s="44"/>
      <c r="F197" s="44"/>
      <c r="G197" s="44"/>
      <c r="H197" s="44"/>
      <c r="I197" s="44"/>
      <c r="J197" s="44"/>
      <c r="K197" s="44"/>
      <c r="L197" s="44"/>
      <c r="M197" s="44"/>
      <c r="N197" s="44"/>
      <c r="O197" s="43"/>
      <c r="P197" s="45"/>
      <c r="Q197" s="45"/>
      <c r="R197" s="45"/>
      <c r="S197" s="45"/>
      <c r="T197" s="45"/>
    </row>
    <row r="198" spans="1:20" ht="15.75" customHeight="1">
      <c r="A198" s="44"/>
      <c r="B198" s="44"/>
      <c r="C198" s="44"/>
      <c r="D198" s="44"/>
      <c r="E198" s="44"/>
      <c r="F198" s="44"/>
      <c r="G198" s="44"/>
      <c r="H198" s="44"/>
      <c r="I198" s="44"/>
      <c r="J198" s="44"/>
      <c r="K198" s="44"/>
      <c r="L198" s="44"/>
      <c r="M198" s="44"/>
      <c r="N198" s="44"/>
      <c r="O198" s="43"/>
      <c r="P198" s="45"/>
      <c r="Q198" s="45"/>
      <c r="R198" s="45"/>
      <c r="S198" s="45"/>
      <c r="T198" s="45"/>
    </row>
    <row r="199" spans="1:20" ht="15.75" customHeight="1">
      <c r="A199" s="44"/>
      <c r="B199" s="44"/>
      <c r="C199" s="44"/>
      <c r="D199" s="44"/>
      <c r="E199" s="44"/>
      <c r="F199" s="44"/>
      <c r="G199" s="44"/>
      <c r="H199" s="44"/>
      <c r="I199" s="44"/>
      <c r="J199" s="44"/>
      <c r="K199" s="44"/>
      <c r="L199" s="44"/>
      <c r="M199" s="44"/>
      <c r="N199" s="44"/>
      <c r="O199" s="43"/>
      <c r="P199" s="45"/>
      <c r="Q199" s="45"/>
      <c r="R199" s="45"/>
      <c r="S199" s="45"/>
      <c r="T199" s="45"/>
    </row>
    <row r="200" spans="1:20" ht="15.75" customHeight="1">
      <c r="A200" s="44"/>
      <c r="B200" s="44"/>
      <c r="C200" s="44"/>
      <c r="D200" s="44"/>
      <c r="E200" s="44"/>
      <c r="F200" s="44"/>
      <c r="G200" s="44"/>
      <c r="H200" s="44"/>
      <c r="I200" s="44"/>
      <c r="J200" s="44"/>
      <c r="K200" s="44"/>
      <c r="L200" s="44"/>
      <c r="M200" s="44"/>
      <c r="N200" s="44"/>
      <c r="O200" s="43"/>
      <c r="P200" s="45"/>
      <c r="Q200" s="45"/>
      <c r="R200" s="45"/>
      <c r="S200" s="45"/>
      <c r="T200" s="45"/>
    </row>
    <row r="201" spans="1:20" ht="15.75" customHeight="1">
      <c r="A201" s="44"/>
      <c r="B201" s="44"/>
      <c r="C201" s="44"/>
      <c r="D201" s="44"/>
      <c r="E201" s="44"/>
      <c r="F201" s="44"/>
      <c r="G201" s="44"/>
      <c r="H201" s="44"/>
      <c r="I201" s="44"/>
      <c r="J201" s="44"/>
      <c r="K201" s="44"/>
      <c r="L201" s="44"/>
      <c r="M201" s="44"/>
      <c r="N201" s="44"/>
      <c r="O201" s="43"/>
      <c r="P201" s="45"/>
      <c r="Q201" s="45"/>
      <c r="R201" s="45"/>
      <c r="S201" s="45"/>
      <c r="T201" s="45"/>
    </row>
    <row r="202" spans="1:20" ht="15.75" customHeight="1">
      <c r="A202" s="44"/>
      <c r="B202" s="44"/>
      <c r="C202" s="44"/>
      <c r="D202" s="44"/>
      <c r="E202" s="44"/>
      <c r="F202" s="44"/>
      <c r="G202" s="44"/>
      <c r="H202" s="44"/>
      <c r="I202" s="44"/>
      <c r="J202" s="44"/>
      <c r="K202" s="44"/>
      <c r="L202" s="44"/>
      <c r="M202" s="44"/>
      <c r="N202" s="44"/>
      <c r="O202" s="43"/>
      <c r="P202" s="45"/>
      <c r="Q202" s="45"/>
      <c r="R202" s="45"/>
      <c r="S202" s="45"/>
      <c r="T202" s="45"/>
    </row>
    <row r="203" spans="1:20" ht="15.75" customHeight="1">
      <c r="A203" s="44"/>
      <c r="B203" s="44"/>
      <c r="C203" s="44"/>
      <c r="D203" s="44"/>
      <c r="E203" s="44"/>
      <c r="F203" s="44"/>
      <c r="G203" s="44"/>
      <c r="H203" s="44"/>
      <c r="I203" s="44"/>
      <c r="J203" s="44"/>
      <c r="K203" s="44"/>
      <c r="L203" s="44"/>
      <c r="M203" s="44"/>
      <c r="N203" s="44"/>
      <c r="O203" s="43"/>
      <c r="P203" s="45"/>
      <c r="Q203" s="45"/>
      <c r="R203" s="45"/>
      <c r="S203" s="45"/>
      <c r="T203" s="45"/>
    </row>
    <row r="204" spans="1:20" ht="15.75" customHeight="1">
      <c r="A204" s="44"/>
      <c r="B204" s="44"/>
      <c r="C204" s="44"/>
      <c r="D204" s="44"/>
      <c r="E204" s="44"/>
      <c r="F204" s="44"/>
      <c r="G204" s="44"/>
      <c r="H204" s="44"/>
      <c r="I204" s="44"/>
      <c r="J204" s="44"/>
      <c r="K204" s="44"/>
      <c r="L204" s="44"/>
      <c r="M204" s="44"/>
      <c r="N204" s="44"/>
      <c r="O204" s="43"/>
      <c r="P204" s="45"/>
      <c r="Q204" s="45"/>
      <c r="R204" s="45"/>
      <c r="S204" s="45"/>
      <c r="T204" s="45"/>
    </row>
    <row r="205" spans="1:20" ht="15.75" customHeight="1">
      <c r="A205" s="44"/>
      <c r="B205" s="44"/>
      <c r="C205" s="44"/>
      <c r="D205" s="44"/>
      <c r="E205" s="44"/>
      <c r="F205" s="44"/>
      <c r="G205" s="44"/>
      <c r="H205" s="44"/>
      <c r="I205" s="44"/>
      <c r="J205" s="44"/>
      <c r="K205" s="44"/>
      <c r="L205" s="44"/>
      <c r="M205" s="44"/>
      <c r="N205" s="44"/>
      <c r="O205" s="43"/>
      <c r="P205" s="45"/>
      <c r="Q205" s="45"/>
      <c r="R205" s="45"/>
      <c r="S205" s="45"/>
      <c r="T205" s="45"/>
    </row>
    <row r="206" spans="1:20" ht="15.75" customHeight="1">
      <c r="A206" s="44"/>
      <c r="B206" s="44"/>
      <c r="C206" s="44"/>
      <c r="D206" s="44"/>
      <c r="E206" s="44"/>
      <c r="F206" s="44"/>
      <c r="G206" s="44"/>
      <c r="H206" s="44"/>
      <c r="I206" s="44"/>
      <c r="J206" s="44"/>
      <c r="K206" s="44"/>
      <c r="L206" s="44"/>
      <c r="M206" s="44"/>
      <c r="N206" s="44"/>
      <c r="O206" s="43"/>
      <c r="P206" s="45"/>
      <c r="Q206" s="45"/>
      <c r="R206" s="45"/>
      <c r="S206" s="45"/>
      <c r="T206" s="45"/>
    </row>
    <row r="207" spans="1:20" ht="15.75" customHeight="1">
      <c r="A207" s="44"/>
      <c r="B207" s="44"/>
      <c r="C207" s="44"/>
      <c r="D207" s="44"/>
      <c r="E207" s="44"/>
      <c r="F207" s="44"/>
      <c r="G207" s="44"/>
      <c r="H207" s="44"/>
      <c r="I207" s="44"/>
      <c r="J207" s="44"/>
      <c r="K207" s="44"/>
      <c r="L207" s="44"/>
      <c r="M207" s="44"/>
      <c r="N207" s="44"/>
      <c r="O207" s="43"/>
      <c r="P207" s="45"/>
      <c r="Q207" s="45"/>
      <c r="R207" s="45"/>
      <c r="S207" s="45"/>
      <c r="T207" s="45"/>
    </row>
    <row r="208" spans="1:20" ht="15.75" customHeight="1">
      <c r="A208" s="44"/>
      <c r="B208" s="44"/>
      <c r="C208" s="44"/>
      <c r="D208" s="44"/>
      <c r="E208" s="44"/>
      <c r="F208" s="44"/>
      <c r="G208" s="44"/>
      <c r="H208" s="44"/>
      <c r="I208" s="44"/>
      <c r="J208" s="44"/>
      <c r="K208" s="44"/>
      <c r="L208" s="44"/>
      <c r="M208" s="44"/>
      <c r="N208" s="44"/>
      <c r="O208" s="43"/>
      <c r="P208" s="45"/>
      <c r="Q208" s="45"/>
      <c r="R208" s="45"/>
      <c r="S208" s="45"/>
      <c r="T208" s="45"/>
    </row>
    <row r="209" spans="1:20" ht="15.75" customHeight="1">
      <c r="A209" s="44"/>
      <c r="B209" s="44"/>
      <c r="C209" s="44"/>
      <c r="D209" s="44"/>
      <c r="E209" s="44"/>
      <c r="F209" s="44"/>
      <c r="G209" s="44"/>
      <c r="H209" s="44"/>
      <c r="I209" s="44"/>
      <c r="J209" s="44"/>
      <c r="K209" s="44"/>
      <c r="L209" s="44"/>
      <c r="M209" s="44"/>
      <c r="N209" s="44"/>
      <c r="O209" s="43"/>
      <c r="P209" s="45"/>
      <c r="Q209" s="45"/>
      <c r="R209" s="45"/>
      <c r="S209" s="45"/>
      <c r="T209" s="45"/>
    </row>
    <row r="210" spans="1:20" ht="15.75" customHeight="1">
      <c r="A210" s="44"/>
      <c r="B210" s="44"/>
      <c r="C210" s="44"/>
      <c r="D210" s="44"/>
      <c r="E210" s="44"/>
      <c r="F210" s="44"/>
      <c r="G210" s="44"/>
      <c r="H210" s="44"/>
      <c r="I210" s="44"/>
      <c r="J210" s="44"/>
      <c r="K210" s="44"/>
      <c r="L210" s="44"/>
      <c r="M210" s="44"/>
      <c r="N210" s="44"/>
      <c r="O210" s="43"/>
      <c r="P210" s="45"/>
      <c r="Q210" s="45"/>
      <c r="R210" s="45"/>
      <c r="S210" s="45"/>
      <c r="T210" s="45"/>
    </row>
    <row r="211" spans="1:20" ht="15.75" customHeight="1">
      <c r="A211" s="44"/>
      <c r="B211" s="44"/>
      <c r="C211" s="44"/>
      <c r="D211" s="44"/>
      <c r="E211" s="44"/>
      <c r="F211" s="44"/>
      <c r="G211" s="44"/>
      <c r="H211" s="44"/>
      <c r="I211" s="44"/>
      <c r="J211" s="44"/>
      <c r="K211" s="44"/>
      <c r="L211" s="44"/>
      <c r="M211" s="44"/>
      <c r="N211" s="44"/>
      <c r="O211" s="43"/>
      <c r="P211" s="45"/>
      <c r="Q211" s="45"/>
      <c r="R211" s="45"/>
      <c r="S211" s="45"/>
      <c r="T211" s="45"/>
    </row>
    <row r="212" spans="1:20" ht="15.75" customHeight="1">
      <c r="A212" s="44"/>
      <c r="B212" s="44"/>
      <c r="C212" s="44"/>
      <c r="D212" s="44"/>
      <c r="E212" s="44"/>
      <c r="F212" s="44"/>
      <c r="G212" s="44"/>
      <c r="H212" s="44"/>
      <c r="I212" s="44"/>
      <c r="J212" s="44"/>
      <c r="K212" s="44"/>
      <c r="L212" s="44"/>
      <c r="M212" s="44"/>
      <c r="N212" s="44"/>
      <c r="O212" s="43"/>
      <c r="P212" s="45"/>
      <c r="Q212" s="45"/>
      <c r="R212" s="45"/>
      <c r="S212" s="45"/>
      <c r="T212" s="45"/>
    </row>
    <row r="213" spans="1:20" ht="15.75" customHeight="1">
      <c r="A213" s="44"/>
      <c r="B213" s="44"/>
      <c r="C213" s="44"/>
      <c r="D213" s="44"/>
      <c r="E213" s="44"/>
      <c r="F213" s="44"/>
      <c r="G213" s="44"/>
      <c r="H213" s="44"/>
      <c r="I213" s="44"/>
      <c r="J213" s="44"/>
      <c r="K213" s="44"/>
      <c r="L213" s="44"/>
      <c r="M213" s="44"/>
      <c r="N213" s="44"/>
      <c r="O213" s="43"/>
      <c r="P213" s="45"/>
      <c r="Q213" s="45"/>
      <c r="R213" s="45"/>
      <c r="S213" s="45"/>
      <c r="T213" s="45"/>
    </row>
    <row r="214" spans="1:20" ht="15.75" customHeight="1">
      <c r="A214" s="44"/>
      <c r="B214" s="44"/>
      <c r="C214" s="44"/>
      <c r="D214" s="44"/>
      <c r="E214" s="44"/>
      <c r="F214" s="44"/>
      <c r="G214" s="44"/>
      <c r="H214" s="44"/>
      <c r="I214" s="44"/>
      <c r="J214" s="44"/>
      <c r="K214" s="44"/>
      <c r="L214" s="44"/>
      <c r="M214" s="44"/>
      <c r="N214" s="44"/>
      <c r="O214" s="43"/>
      <c r="P214" s="45"/>
      <c r="Q214" s="45"/>
      <c r="R214" s="45"/>
      <c r="S214" s="45"/>
      <c r="T214" s="45"/>
    </row>
    <row r="215" spans="1:20" ht="15.75" customHeight="1">
      <c r="A215" s="44"/>
      <c r="B215" s="44"/>
      <c r="C215" s="44"/>
      <c r="D215" s="44"/>
      <c r="E215" s="44"/>
      <c r="F215" s="44"/>
      <c r="G215" s="44"/>
      <c r="H215" s="44"/>
      <c r="I215" s="44"/>
      <c r="J215" s="44"/>
      <c r="K215" s="44"/>
      <c r="L215" s="44"/>
      <c r="M215" s="44"/>
      <c r="N215" s="44"/>
      <c r="O215" s="43"/>
      <c r="P215" s="45"/>
      <c r="Q215" s="45"/>
      <c r="R215" s="45"/>
      <c r="S215" s="45"/>
      <c r="T215" s="45"/>
    </row>
    <row r="216" spans="1:20" ht="15.75" customHeight="1">
      <c r="A216" s="44"/>
      <c r="B216" s="44"/>
      <c r="C216" s="44"/>
      <c r="D216" s="44"/>
      <c r="E216" s="44"/>
      <c r="F216" s="44"/>
      <c r="G216" s="44"/>
      <c r="H216" s="44"/>
      <c r="I216" s="44"/>
      <c r="J216" s="44"/>
      <c r="K216" s="44"/>
      <c r="L216" s="44"/>
      <c r="M216" s="44"/>
      <c r="N216" s="44"/>
      <c r="O216" s="43"/>
      <c r="P216" s="45"/>
      <c r="Q216" s="45"/>
      <c r="R216" s="45"/>
      <c r="S216" s="45"/>
      <c r="T216" s="45"/>
    </row>
    <row r="217" spans="1:20" ht="15.75" customHeight="1">
      <c r="A217" s="44"/>
      <c r="B217" s="44"/>
      <c r="C217" s="44"/>
      <c r="D217" s="44"/>
      <c r="E217" s="44"/>
      <c r="F217" s="44"/>
      <c r="G217" s="44"/>
      <c r="H217" s="44"/>
      <c r="I217" s="44"/>
      <c r="J217" s="44"/>
      <c r="K217" s="44"/>
      <c r="L217" s="44"/>
      <c r="M217" s="44"/>
      <c r="N217" s="44"/>
      <c r="O217" s="43"/>
      <c r="P217" s="45"/>
      <c r="Q217" s="45"/>
      <c r="R217" s="45"/>
      <c r="S217" s="45"/>
      <c r="T217" s="45"/>
    </row>
    <row r="218" spans="1:20" ht="15.75" customHeight="1">
      <c r="A218" s="44"/>
      <c r="B218" s="44"/>
      <c r="C218" s="44"/>
      <c r="D218" s="44"/>
      <c r="E218" s="44"/>
      <c r="F218" s="44"/>
      <c r="G218" s="44"/>
      <c r="H218" s="44"/>
      <c r="I218" s="44"/>
      <c r="J218" s="44"/>
      <c r="K218" s="44"/>
      <c r="L218" s="44"/>
      <c r="M218" s="44"/>
      <c r="N218" s="44"/>
      <c r="O218" s="43"/>
      <c r="P218" s="45"/>
      <c r="Q218" s="45"/>
      <c r="R218" s="45"/>
      <c r="S218" s="45"/>
      <c r="T218" s="45"/>
    </row>
    <row r="219" spans="1:20" ht="15.75" customHeight="1">
      <c r="A219" s="44"/>
      <c r="B219" s="44"/>
      <c r="C219" s="44"/>
      <c r="D219" s="44"/>
      <c r="E219" s="44"/>
      <c r="F219" s="44"/>
      <c r="G219" s="44"/>
      <c r="H219" s="44"/>
      <c r="I219" s="44"/>
      <c r="J219" s="44"/>
      <c r="K219" s="44"/>
      <c r="L219" s="44"/>
      <c r="M219" s="44"/>
      <c r="N219" s="44"/>
      <c r="O219" s="43"/>
      <c r="P219" s="45"/>
      <c r="Q219" s="45"/>
      <c r="R219" s="45"/>
      <c r="S219" s="45"/>
      <c r="T219" s="45"/>
    </row>
    <row r="220" spans="1:20" ht="15.75" customHeight="1">
      <c r="A220" s="44"/>
      <c r="B220" s="44"/>
      <c r="C220" s="44"/>
      <c r="D220" s="44"/>
      <c r="E220" s="44"/>
      <c r="F220" s="44"/>
      <c r="G220" s="44"/>
      <c r="H220" s="44"/>
      <c r="I220" s="44"/>
      <c r="J220" s="44"/>
      <c r="K220" s="44"/>
      <c r="L220" s="44"/>
      <c r="M220" s="44"/>
      <c r="N220" s="44"/>
      <c r="O220" s="43"/>
      <c r="P220" s="45"/>
      <c r="Q220" s="45"/>
      <c r="R220" s="45"/>
      <c r="S220" s="45"/>
      <c r="T220" s="45"/>
    </row>
    <row r="221" spans="1:20" ht="15.75" customHeight="1">
      <c r="A221" s="44"/>
      <c r="B221" s="44"/>
      <c r="C221" s="44"/>
      <c r="D221" s="44"/>
      <c r="E221" s="44"/>
      <c r="F221" s="44"/>
      <c r="G221" s="44"/>
      <c r="H221" s="44"/>
      <c r="I221" s="44"/>
      <c r="J221" s="44"/>
      <c r="K221" s="44"/>
      <c r="L221" s="44"/>
      <c r="M221" s="44"/>
      <c r="N221" s="44"/>
      <c r="O221" s="43"/>
      <c r="P221" s="45"/>
      <c r="Q221" s="45"/>
      <c r="R221" s="45"/>
      <c r="S221" s="45"/>
      <c r="T221" s="45"/>
    </row>
    <row r="222" spans="1:20" ht="15.75" customHeight="1">
      <c r="A222" s="44"/>
      <c r="B222" s="44"/>
      <c r="C222" s="44"/>
      <c r="D222" s="44"/>
      <c r="E222" s="44"/>
      <c r="F222" s="44"/>
      <c r="G222" s="44"/>
      <c r="H222" s="44"/>
      <c r="I222" s="44"/>
      <c r="J222" s="44"/>
      <c r="K222" s="44"/>
      <c r="L222" s="44"/>
      <c r="M222" s="44"/>
      <c r="N222" s="44"/>
      <c r="O222" s="43"/>
      <c r="P222" s="45"/>
      <c r="Q222" s="45"/>
      <c r="R222" s="45"/>
      <c r="S222" s="45"/>
      <c r="T222" s="45"/>
    </row>
    <row r="223" spans="1:20" ht="15.75" customHeight="1">
      <c r="A223" s="44"/>
      <c r="B223" s="44"/>
      <c r="C223" s="44"/>
      <c r="D223" s="44"/>
      <c r="E223" s="44"/>
      <c r="F223" s="44"/>
      <c r="G223" s="44"/>
      <c r="H223" s="44"/>
      <c r="I223" s="44"/>
      <c r="J223" s="44"/>
      <c r="K223" s="44"/>
      <c r="L223" s="44"/>
      <c r="M223" s="44"/>
      <c r="N223" s="44"/>
      <c r="O223" s="43"/>
      <c r="P223" s="45"/>
      <c r="Q223" s="45"/>
      <c r="R223" s="45"/>
      <c r="S223" s="45"/>
      <c r="T223" s="45"/>
    </row>
    <row r="224" spans="1:20" ht="15.75" customHeight="1">
      <c r="A224" s="44"/>
      <c r="B224" s="44"/>
      <c r="C224" s="44"/>
      <c r="D224" s="44"/>
      <c r="E224" s="44"/>
      <c r="F224" s="44"/>
      <c r="G224" s="44"/>
      <c r="H224" s="44"/>
      <c r="I224" s="44"/>
      <c r="J224" s="44"/>
      <c r="K224" s="44"/>
      <c r="L224" s="44"/>
      <c r="M224" s="44"/>
      <c r="N224" s="44"/>
      <c r="O224" s="43"/>
      <c r="P224" s="45"/>
      <c r="Q224" s="45"/>
      <c r="R224" s="45"/>
      <c r="S224" s="45"/>
      <c r="T224" s="45"/>
    </row>
    <row r="225" spans="1:20" ht="15.75" customHeight="1">
      <c r="A225" s="44"/>
      <c r="B225" s="44"/>
      <c r="C225" s="44"/>
      <c r="D225" s="44"/>
      <c r="E225" s="44"/>
      <c r="F225" s="44"/>
      <c r="G225" s="44"/>
      <c r="H225" s="44"/>
      <c r="I225" s="44"/>
      <c r="J225" s="44"/>
      <c r="K225" s="44"/>
      <c r="L225" s="44"/>
      <c r="M225" s="44"/>
      <c r="N225" s="44"/>
      <c r="O225" s="43"/>
      <c r="P225" s="45"/>
      <c r="Q225" s="45"/>
      <c r="R225" s="45"/>
      <c r="S225" s="45"/>
      <c r="T225" s="45"/>
    </row>
    <row r="226" spans="1:20" ht="15.75" customHeight="1">
      <c r="A226" s="44"/>
      <c r="B226" s="44"/>
      <c r="C226" s="44"/>
      <c r="D226" s="44"/>
      <c r="E226" s="44"/>
      <c r="F226" s="44"/>
      <c r="G226" s="44"/>
      <c r="H226" s="44"/>
      <c r="I226" s="44"/>
      <c r="J226" s="44"/>
      <c r="K226" s="44"/>
      <c r="L226" s="44"/>
      <c r="M226" s="44"/>
      <c r="N226" s="44"/>
      <c r="O226" s="43"/>
      <c r="P226" s="45"/>
      <c r="Q226" s="45"/>
      <c r="R226" s="45"/>
      <c r="S226" s="45"/>
      <c r="T226" s="45"/>
    </row>
    <row r="227" spans="1:20" ht="15.75" customHeight="1">
      <c r="A227" s="44"/>
      <c r="B227" s="44"/>
      <c r="C227" s="44"/>
      <c r="D227" s="44"/>
      <c r="E227" s="44"/>
      <c r="F227" s="44"/>
      <c r="G227" s="44"/>
      <c r="H227" s="44"/>
      <c r="I227" s="44"/>
      <c r="J227" s="44"/>
      <c r="K227" s="44"/>
      <c r="L227" s="44"/>
      <c r="M227" s="44"/>
      <c r="N227" s="44"/>
      <c r="O227" s="43"/>
      <c r="P227" s="45"/>
      <c r="Q227" s="45"/>
      <c r="R227" s="45"/>
      <c r="S227" s="45"/>
      <c r="T227" s="45"/>
    </row>
    <row r="228" spans="1:20" ht="15.75" customHeight="1">
      <c r="A228" s="44"/>
      <c r="B228" s="44"/>
      <c r="C228" s="44"/>
      <c r="D228" s="44"/>
      <c r="E228" s="44"/>
      <c r="F228" s="44"/>
      <c r="G228" s="44"/>
      <c r="H228" s="44"/>
      <c r="I228" s="44"/>
      <c r="J228" s="44"/>
      <c r="K228" s="44"/>
      <c r="L228" s="44"/>
      <c r="M228" s="44"/>
      <c r="N228" s="44"/>
      <c r="O228" s="43"/>
      <c r="P228" s="45"/>
      <c r="Q228" s="45"/>
      <c r="R228" s="45"/>
      <c r="S228" s="45"/>
      <c r="T228" s="45"/>
    </row>
    <row r="229" spans="1:20" ht="15.75" customHeight="1">
      <c r="A229" s="44"/>
      <c r="B229" s="44"/>
      <c r="C229" s="44"/>
      <c r="D229" s="44"/>
      <c r="E229" s="44"/>
      <c r="F229" s="44"/>
      <c r="G229" s="44"/>
      <c r="H229" s="44"/>
      <c r="I229" s="44"/>
      <c r="J229" s="44"/>
      <c r="K229" s="44"/>
      <c r="L229" s="44"/>
      <c r="M229" s="44"/>
      <c r="N229" s="44"/>
      <c r="O229" s="43"/>
      <c r="P229" s="45"/>
      <c r="Q229" s="45"/>
      <c r="R229" s="45"/>
      <c r="S229" s="45"/>
      <c r="T229" s="45"/>
    </row>
    <row r="230" spans="1:20" ht="15.75" customHeight="1">
      <c r="A230" s="44"/>
      <c r="B230" s="44"/>
      <c r="C230" s="44"/>
      <c r="D230" s="44"/>
      <c r="E230" s="44"/>
      <c r="F230" s="44"/>
      <c r="G230" s="44"/>
      <c r="H230" s="44"/>
      <c r="I230" s="44"/>
      <c r="J230" s="44"/>
      <c r="K230" s="44"/>
      <c r="L230" s="44"/>
      <c r="M230" s="44"/>
      <c r="N230" s="44"/>
      <c r="O230" s="43"/>
      <c r="P230" s="45"/>
      <c r="Q230" s="45"/>
      <c r="R230" s="45"/>
      <c r="S230" s="45"/>
      <c r="T230" s="45"/>
    </row>
    <row r="231" spans="1:20" ht="15.75" customHeight="1">
      <c r="A231" s="44"/>
      <c r="B231" s="44"/>
      <c r="C231" s="44"/>
      <c r="D231" s="44"/>
      <c r="E231" s="44"/>
      <c r="F231" s="44"/>
      <c r="G231" s="44"/>
      <c r="H231" s="44"/>
      <c r="I231" s="44"/>
      <c r="J231" s="44"/>
      <c r="K231" s="44"/>
      <c r="L231" s="44"/>
      <c r="M231" s="44"/>
      <c r="N231" s="44"/>
      <c r="O231" s="43"/>
      <c r="P231" s="45"/>
      <c r="Q231" s="45"/>
      <c r="R231" s="45"/>
      <c r="S231" s="45"/>
      <c r="T231" s="45"/>
    </row>
    <row r="232" spans="1:20" ht="15.75" customHeight="1">
      <c r="A232" s="44"/>
      <c r="B232" s="44"/>
      <c r="C232" s="44"/>
      <c r="D232" s="44"/>
      <c r="E232" s="44"/>
      <c r="F232" s="44"/>
      <c r="G232" s="44"/>
      <c r="H232" s="44"/>
      <c r="I232" s="44"/>
      <c r="J232" s="44"/>
      <c r="K232" s="44"/>
      <c r="L232" s="44"/>
      <c r="M232" s="44"/>
      <c r="N232" s="44"/>
      <c r="O232" s="43"/>
      <c r="P232" s="45"/>
      <c r="Q232" s="45"/>
      <c r="R232" s="45"/>
      <c r="S232" s="45"/>
      <c r="T232" s="45"/>
    </row>
    <row r="233" spans="1:20" ht="15.75" customHeight="1">
      <c r="A233" s="44"/>
      <c r="B233" s="44"/>
      <c r="C233" s="44"/>
      <c r="D233" s="44"/>
      <c r="E233" s="44"/>
      <c r="F233" s="44"/>
      <c r="G233" s="44"/>
      <c r="H233" s="44"/>
      <c r="I233" s="44"/>
      <c r="J233" s="44"/>
      <c r="K233" s="44"/>
      <c r="L233" s="44"/>
      <c r="M233" s="44"/>
      <c r="N233" s="44"/>
      <c r="O233" s="43"/>
      <c r="P233" s="45"/>
      <c r="Q233" s="45"/>
      <c r="R233" s="45"/>
      <c r="S233" s="45"/>
      <c r="T233" s="45"/>
    </row>
    <row r="234" spans="1:20" ht="15.75" customHeight="1">
      <c r="A234" s="44"/>
      <c r="B234" s="44"/>
      <c r="C234" s="44"/>
      <c r="D234" s="44"/>
      <c r="E234" s="44"/>
      <c r="F234" s="44"/>
      <c r="G234" s="44"/>
      <c r="H234" s="44"/>
      <c r="I234" s="44"/>
      <c r="J234" s="44"/>
      <c r="K234" s="44"/>
      <c r="L234" s="44"/>
      <c r="M234" s="44"/>
      <c r="N234" s="44"/>
      <c r="O234" s="43"/>
      <c r="P234" s="45"/>
      <c r="Q234" s="45"/>
      <c r="R234" s="45"/>
      <c r="S234" s="45"/>
      <c r="T234" s="45"/>
    </row>
    <row r="235" spans="1:20" ht="15.75" customHeight="1">
      <c r="A235" s="44"/>
      <c r="B235" s="44"/>
      <c r="C235" s="44"/>
      <c r="D235" s="44"/>
      <c r="E235" s="44"/>
      <c r="F235" s="44"/>
      <c r="G235" s="44"/>
      <c r="H235" s="44"/>
      <c r="I235" s="44"/>
      <c r="J235" s="44"/>
      <c r="K235" s="44"/>
      <c r="L235" s="44"/>
      <c r="M235" s="44"/>
      <c r="N235" s="44"/>
      <c r="O235" s="43"/>
      <c r="P235" s="45"/>
      <c r="Q235" s="45"/>
      <c r="R235" s="45"/>
      <c r="S235" s="45"/>
      <c r="T235" s="45"/>
    </row>
    <row r="236" spans="1:20" ht="15.75" customHeight="1">
      <c r="A236" s="44"/>
      <c r="B236" s="44"/>
      <c r="C236" s="44"/>
      <c r="D236" s="44"/>
      <c r="E236" s="44"/>
      <c r="F236" s="44"/>
      <c r="G236" s="44"/>
      <c r="H236" s="44"/>
      <c r="I236" s="44"/>
      <c r="J236" s="44"/>
      <c r="K236" s="44"/>
      <c r="L236" s="44"/>
      <c r="M236" s="44"/>
      <c r="N236" s="44"/>
      <c r="O236" s="43"/>
      <c r="P236" s="45"/>
      <c r="Q236" s="45"/>
      <c r="R236" s="45"/>
      <c r="S236" s="45"/>
      <c r="T236" s="45"/>
    </row>
    <row r="237" spans="1:20" ht="15.75" customHeight="1">
      <c r="A237" s="44"/>
      <c r="B237" s="44"/>
      <c r="C237" s="44"/>
      <c r="D237" s="44"/>
      <c r="E237" s="44"/>
      <c r="F237" s="44"/>
      <c r="G237" s="44"/>
      <c r="H237" s="44"/>
      <c r="I237" s="44"/>
      <c r="J237" s="44"/>
      <c r="K237" s="44"/>
      <c r="L237" s="44"/>
      <c r="M237" s="44"/>
      <c r="N237" s="44"/>
      <c r="O237" s="43"/>
      <c r="P237" s="45"/>
      <c r="Q237" s="45"/>
      <c r="R237" s="45"/>
      <c r="S237" s="45"/>
      <c r="T237" s="45"/>
    </row>
    <row r="238" spans="1:20" ht="15.75" customHeight="1">
      <c r="A238" s="44"/>
      <c r="B238" s="44"/>
      <c r="C238" s="44"/>
      <c r="D238" s="44"/>
      <c r="E238" s="44"/>
      <c r="F238" s="44"/>
      <c r="G238" s="44"/>
      <c r="H238" s="44"/>
      <c r="I238" s="44"/>
      <c r="J238" s="44"/>
      <c r="K238" s="44"/>
      <c r="L238" s="44"/>
      <c r="M238" s="44"/>
      <c r="N238" s="44"/>
      <c r="O238" s="43"/>
      <c r="P238" s="45"/>
      <c r="Q238" s="45"/>
      <c r="R238" s="45"/>
      <c r="S238" s="45"/>
      <c r="T238" s="45"/>
    </row>
    <row r="239" spans="1:20" ht="15.75" customHeight="1">
      <c r="A239" s="44"/>
      <c r="B239" s="44"/>
      <c r="C239" s="44"/>
      <c r="D239" s="44"/>
      <c r="E239" s="44"/>
      <c r="F239" s="44"/>
      <c r="G239" s="44"/>
      <c r="H239" s="44"/>
      <c r="I239" s="44"/>
      <c r="J239" s="44"/>
      <c r="K239" s="44"/>
      <c r="L239" s="44"/>
      <c r="M239" s="44"/>
      <c r="N239" s="44"/>
      <c r="O239" s="43"/>
      <c r="P239" s="45"/>
      <c r="Q239" s="45"/>
      <c r="R239" s="45"/>
      <c r="S239" s="45"/>
      <c r="T239" s="45"/>
    </row>
    <row r="240" spans="1:20" ht="15.75" customHeight="1">
      <c r="A240" s="44"/>
      <c r="B240" s="44"/>
      <c r="C240" s="44"/>
      <c r="D240" s="44"/>
      <c r="E240" s="44"/>
      <c r="F240" s="44"/>
      <c r="G240" s="44"/>
      <c r="H240" s="44"/>
      <c r="I240" s="44"/>
      <c r="J240" s="44"/>
      <c r="K240" s="44"/>
      <c r="L240" s="44"/>
      <c r="M240" s="44"/>
      <c r="N240" s="44"/>
      <c r="O240" s="43"/>
      <c r="P240" s="45"/>
      <c r="Q240" s="45"/>
      <c r="R240" s="45"/>
      <c r="S240" s="45"/>
      <c r="T240" s="45"/>
    </row>
    <row r="241" spans="1:20" ht="15.75" customHeight="1">
      <c r="A241" s="44"/>
      <c r="B241" s="44"/>
      <c r="C241" s="44"/>
      <c r="D241" s="44"/>
      <c r="E241" s="44"/>
      <c r="F241" s="44"/>
      <c r="G241" s="44"/>
      <c r="H241" s="44"/>
      <c r="I241" s="44"/>
      <c r="J241" s="44"/>
      <c r="K241" s="44"/>
      <c r="L241" s="44"/>
      <c r="M241" s="44"/>
      <c r="N241" s="44"/>
      <c r="O241" s="43"/>
      <c r="P241" s="45"/>
      <c r="Q241" s="45"/>
      <c r="R241" s="45"/>
      <c r="S241" s="45"/>
      <c r="T241" s="45"/>
    </row>
    <row r="242" spans="1:20" ht="15.75" customHeight="1">
      <c r="A242" s="44"/>
      <c r="B242" s="44"/>
      <c r="C242" s="44"/>
      <c r="D242" s="44"/>
      <c r="E242" s="44"/>
      <c r="F242" s="44"/>
      <c r="G242" s="44"/>
      <c r="H242" s="44"/>
      <c r="I242" s="44"/>
      <c r="J242" s="44"/>
      <c r="K242" s="44"/>
      <c r="L242" s="44"/>
      <c r="M242" s="44"/>
      <c r="N242" s="44"/>
      <c r="O242" s="43"/>
      <c r="P242" s="45"/>
      <c r="Q242" s="45"/>
      <c r="R242" s="45"/>
      <c r="S242" s="45"/>
      <c r="T242" s="45"/>
    </row>
    <row r="243" spans="1:20" ht="15.75" customHeight="1">
      <c r="A243" s="44"/>
      <c r="B243" s="44"/>
      <c r="C243" s="44"/>
      <c r="D243" s="44"/>
      <c r="E243" s="44"/>
      <c r="F243" s="44"/>
      <c r="G243" s="44"/>
      <c r="H243" s="44"/>
      <c r="I243" s="44"/>
      <c r="J243" s="44"/>
      <c r="K243" s="44"/>
      <c r="L243" s="44"/>
      <c r="M243" s="44"/>
      <c r="N243" s="44"/>
      <c r="O243" s="43"/>
      <c r="P243" s="45"/>
      <c r="Q243" s="45"/>
      <c r="R243" s="45"/>
      <c r="S243" s="45"/>
      <c r="T243" s="45"/>
    </row>
    <row r="244" spans="1:20" ht="15.75" customHeight="1">
      <c r="A244" s="44"/>
      <c r="B244" s="44"/>
      <c r="C244" s="44"/>
      <c r="D244" s="44"/>
      <c r="E244" s="44"/>
      <c r="F244" s="44"/>
      <c r="G244" s="44"/>
      <c r="H244" s="44"/>
      <c r="I244" s="44"/>
      <c r="J244" s="44"/>
      <c r="K244" s="44"/>
      <c r="L244" s="44"/>
      <c r="M244" s="44"/>
      <c r="N244" s="44"/>
      <c r="O244" s="43"/>
      <c r="P244" s="45"/>
      <c r="Q244" s="45"/>
      <c r="R244" s="45"/>
      <c r="S244" s="45"/>
      <c r="T244" s="45"/>
    </row>
    <row r="245" spans="1:20" ht="15.75" customHeight="1">
      <c r="A245" s="44"/>
      <c r="B245" s="44"/>
      <c r="C245" s="44"/>
      <c r="D245" s="44"/>
      <c r="E245" s="44"/>
      <c r="F245" s="44"/>
      <c r="G245" s="44"/>
      <c r="H245" s="44"/>
      <c r="I245" s="44"/>
      <c r="J245" s="44"/>
      <c r="K245" s="44"/>
      <c r="L245" s="44"/>
      <c r="M245" s="44"/>
      <c r="N245" s="44"/>
      <c r="O245" s="43"/>
      <c r="P245" s="45"/>
      <c r="Q245" s="45"/>
      <c r="R245" s="45"/>
      <c r="S245" s="45"/>
      <c r="T245" s="45"/>
    </row>
    <row r="246" spans="1:20" ht="15.75" customHeight="1">
      <c r="A246" s="44"/>
      <c r="B246" s="44"/>
      <c r="C246" s="44"/>
      <c r="D246" s="44"/>
      <c r="E246" s="44"/>
      <c r="F246" s="44"/>
      <c r="G246" s="44"/>
      <c r="H246" s="44"/>
      <c r="I246" s="44"/>
      <c r="J246" s="44"/>
      <c r="K246" s="44"/>
      <c r="L246" s="44"/>
      <c r="M246" s="44"/>
      <c r="N246" s="44"/>
      <c r="O246" s="43"/>
      <c r="P246" s="45"/>
      <c r="Q246" s="45"/>
      <c r="R246" s="45"/>
      <c r="S246" s="45"/>
      <c r="T246" s="45"/>
    </row>
    <row r="247" spans="1:20" ht="15.75" customHeight="1">
      <c r="A247" s="44"/>
      <c r="B247" s="44"/>
      <c r="C247" s="44"/>
      <c r="D247" s="44"/>
      <c r="E247" s="44"/>
      <c r="F247" s="44"/>
      <c r="G247" s="44"/>
      <c r="H247" s="44"/>
      <c r="I247" s="44"/>
      <c r="J247" s="44"/>
      <c r="K247" s="44"/>
      <c r="L247" s="44"/>
      <c r="M247" s="44"/>
      <c r="N247" s="44"/>
      <c r="O247" s="43"/>
      <c r="P247" s="45"/>
      <c r="Q247" s="45"/>
      <c r="R247" s="45"/>
      <c r="S247" s="45"/>
      <c r="T247" s="45"/>
    </row>
    <row r="248" spans="1:20" ht="15.75" customHeight="1">
      <c r="A248" s="44"/>
      <c r="B248" s="44"/>
      <c r="C248" s="44"/>
      <c r="D248" s="44"/>
      <c r="E248" s="44"/>
      <c r="F248" s="44"/>
      <c r="G248" s="44"/>
      <c r="H248" s="44"/>
      <c r="I248" s="44"/>
      <c r="J248" s="44"/>
      <c r="K248" s="44"/>
      <c r="L248" s="44"/>
      <c r="M248" s="44"/>
      <c r="N248" s="44"/>
      <c r="O248" s="43"/>
      <c r="P248" s="45"/>
      <c r="Q248" s="45"/>
      <c r="R248" s="45"/>
      <c r="S248" s="45"/>
      <c r="T248" s="45"/>
    </row>
    <row r="249" spans="1:20" ht="15.75" customHeight="1">
      <c r="A249" s="44"/>
      <c r="B249" s="44"/>
      <c r="C249" s="44"/>
      <c r="D249" s="44"/>
      <c r="E249" s="44"/>
      <c r="F249" s="44"/>
      <c r="G249" s="44"/>
      <c r="H249" s="44"/>
      <c r="I249" s="44"/>
      <c r="J249" s="44"/>
      <c r="K249" s="44"/>
      <c r="L249" s="44"/>
      <c r="M249" s="44"/>
      <c r="N249" s="44"/>
      <c r="O249" s="43"/>
      <c r="P249" s="45"/>
      <c r="Q249" s="45"/>
      <c r="R249" s="45"/>
      <c r="S249" s="45"/>
      <c r="T249" s="45"/>
    </row>
    <row r="250" spans="1:20" ht="15.75" customHeight="1">
      <c r="A250" s="44"/>
      <c r="B250" s="44"/>
      <c r="C250" s="44"/>
      <c r="D250" s="44"/>
      <c r="E250" s="44"/>
      <c r="F250" s="44"/>
      <c r="G250" s="44"/>
      <c r="H250" s="44"/>
      <c r="I250" s="44"/>
      <c r="J250" s="44"/>
      <c r="K250" s="44"/>
      <c r="L250" s="44"/>
      <c r="M250" s="44"/>
      <c r="N250" s="44"/>
      <c r="O250" s="43"/>
      <c r="P250" s="45"/>
      <c r="Q250" s="45"/>
      <c r="R250" s="45"/>
      <c r="S250" s="45"/>
      <c r="T250" s="45"/>
    </row>
    <row r="251" spans="1:20" ht="15.75" customHeight="1">
      <c r="A251" s="44"/>
      <c r="B251" s="44"/>
      <c r="C251" s="44"/>
      <c r="D251" s="44"/>
      <c r="E251" s="44"/>
      <c r="F251" s="44"/>
      <c r="G251" s="44"/>
      <c r="H251" s="44"/>
      <c r="I251" s="44"/>
      <c r="J251" s="44"/>
      <c r="K251" s="44"/>
      <c r="L251" s="44"/>
      <c r="M251" s="44"/>
      <c r="N251" s="44"/>
      <c r="O251" s="43"/>
      <c r="P251" s="45"/>
      <c r="Q251" s="45"/>
      <c r="R251" s="45"/>
      <c r="S251" s="45"/>
      <c r="T251" s="45"/>
    </row>
    <row r="252" spans="1:20" ht="15.75" customHeight="1">
      <c r="A252" s="44"/>
      <c r="B252" s="44"/>
      <c r="C252" s="44"/>
      <c r="D252" s="44"/>
      <c r="E252" s="44"/>
      <c r="F252" s="44"/>
      <c r="G252" s="44"/>
      <c r="H252" s="44"/>
      <c r="I252" s="44"/>
      <c r="J252" s="44"/>
      <c r="K252" s="44"/>
      <c r="L252" s="44"/>
      <c r="M252" s="44"/>
      <c r="N252" s="44"/>
      <c r="O252" s="43"/>
      <c r="P252" s="45"/>
      <c r="Q252" s="45"/>
      <c r="R252" s="45"/>
      <c r="S252" s="45"/>
      <c r="T252" s="45"/>
    </row>
    <row r="253" spans="1:20" ht="15.75" customHeight="1">
      <c r="A253" s="44"/>
      <c r="B253" s="44"/>
      <c r="C253" s="44"/>
      <c r="D253" s="44"/>
      <c r="E253" s="44"/>
      <c r="F253" s="44"/>
      <c r="G253" s="44"/>
      <c r="H253" s="44"/>
      <c r="I253" s="44"/>
      <c r="J253" s="44"/>
      <c r="K253" s="44"/>
      <c r="L253" s="44"/>
      <c r="M253" s="44"/>
      <c r="N253" s="44"/>
      <c r="O253" s="43"/>
      <c r="P253" s="45"/>
      <c r="Q253" s="45"/>
      <c r="R253" s="45"/>
      <c r="S253" s="45"/>
      <c r="T253" s="45"/>
    </row>
    <row r="254" spans="1:20" ht="15.75" customHeight="1">
      <c r="A254" s="44"/>
      <c r="B254" s="44"/>
      <c r="C254" s="44"/>
      <c r="D254" s="44"/>
      <c r="E254" s="44"/>
      <c r="F254" s="44"/>
      <c r="G254" s="44"/>
      <c r="H254" s="44"/>
      <c r="I254" s="44"/>
      <c r="J254" s="44"/>
      <c r="K254" s="44"/>
      <c r="L254" s="44"/>
      <c r="M254" s="44"/>
      <c r="N254" s="44"/>
      <c r="O254" s="43"/>
      <c r="P254" s="45"/>
      <c r="Q254" s="45"/>
      <c r="R254" s="45"/>
      <c r="S254" s="45"/>
      <c r="T254" s="45"/>
    </row>
    <row r="255" spans="1:20" ht="15.75" customHeight="1">
      <c r="A255" s="44"/>
      <c r="B255" s="44"/>
      <c r="C255" s="44"/>
      <c r="D255" s="44"/>
      <c r="E255" s="44"/>
      <c r="F255" s="44"/>
      <c r="G255" s="44"/>
      <c r="H255" s="44"/>
      <c r="I255" s="44"/>
      <c r="J255" s="44"/>
      <c r="K255" s="44"/>
      <c r="L255" s="44"/>
      <c r="M255" s="44"/>
      <c r="N255" s="44"/>
      <c r="O255" s="43"/>
      <c r="P255" s="45"/>
      <c r="Q255" s="45"/>
      <c r="R255" s="45"/>
      <c r="S255" s="45"/>
      <c r="T255" s="45"/>
    </row>
    <row r="256" spans="1:20" ht="15.75" customHeight="1">
      <c r="A256" s="44"/>
      <c r="B256" s="44"/>
      <c r="C256" s="44"/>
      <c r="D256" s="44"/>
      <c r="E256" s="44"/>
      <c r="F256" s="44"/>
      <c r="G256" s="44"/>
      <c r="H256" s="44"/>
      <c r="I256" s="44"/>
      <c r="J256" s="44"/>
      <c r="K256" s="44"/>
      <c r="L256" s="44"/>
      <c r="M256" s="44"/>
      <c r="N256" s="44"/>
      <c r="O256" s="43"/>
      <c r="P256" s="45"/>
      <c r="Q256" s="45"/>
      <c r="R256" s="45"/>
      <c r="S256" s="45"/>
      <c r="T256" s="45"/>
    </row>
    <row r="257" spans="1:20" ht="15.75" customHeight="1">
      <c r="A257" s="44"/>
      <c r="B257" s="44"/>
      <c r="C257" s="44"/>
      <c r="D257" s="44"/>
      <c r="E257" s="44"/>
      <c r="F257" s="44"/>
      <c r="G257" s="44"/>
      <c r="H257" s="44"/>
      <c r="I257" s="44"/>
      <c r="J257" s="44"/>
      <c r="K257" s="44"/>
      <c r="L257" s="44"/>
      <c r="M257" s="44"/>
      <c r="N257" s="44"/>
      <c r="O257" s="43"/>
      <c r="P257" s="45"/>
      <c r="Q257" s="45"/>
      <c r="R257" s="45"/>
      <c r="S257" s="45"/>
      <c r="T257" s="45"/>
    </row>
    <row r="258" spans="1:20" ht="15.75" customHeight="1">
      <c r="A258" s="44"/>
      <c r="B258" s="44"/>
      <c r="C258" s="44"/>
      <c r="D258" s="44"/>
      <c r="E258" s="44"/>
      <c r="F258" s="44"/>
      <c r="G258" s="44"/>
      <c r="H258" s="44"/>
      <c r="I258" s="44"/>
      <c r="J258" s="44"/>
      <c r="K258" s="44"/>
      <c r="L258" s="44"/>
      <c r="M258" s="44"/>
      <c r="N258" s="44"/>
      <c r="O258" s="43"/>
      <c r="P258" s="45"/>
      <c r="Q258" s="45"/>
      <c r="R258" s="45"/>
      <c r="S258" s="45"/>
      <c r="T258" s="45"/>
    </row>
    <row r="259" spans="1:20" ht="15.75" customHeight="1">
      <c r="A259" s="44"/>
      <c r="B259" s="44"/>
      <c r="C259" s="44"/>
      <c r="D259" s="44"/>
      <c r="E259" s="44"/>
      <c r="F259" s="44"/>
      <c r="G259" s="44"/>
      <c r="H259" s="44"/>
      <c r="I259" s="44"/>
      <c r="J259" s="44"/>
      <c r="K259" s="44"/>
      <c r="L259" s="44"/>
      <c r="M259" s="44"/>
      <c r="N259" s="44"/>
      <c r="O259" s="43"/>
      <c r="P259" s="45"/>
      <c r="Q259" s="45"/>
      <c r="R259" s="45"/>
      <c r="S259" s="45"/>
      <c r="T259" s="45"/>
    </row>
    <row r="260" spans="1:20" ht="15.75" customHeight="1">
      <c r="A260" s="44"/>
      <c r="B260" s="44"/>
      <c r="C260" s="44"/>
      <c r="D260" s="44"/>
      <c r="E260" s="44"/>
      <c r="F260" s="44"/>
      <c r="G260" s="44"/>
      <c r="H260" s="44"/>
      <c r="I260" s="44"/>
      <c r="J260" s="44"/>
      <c r="K260" s="44"/>
      <c r="L260" s="44"/>
      <c r="M260" s="44"/>
      <c r="N260" s="44"/>
      <c r="O260" s="43"/>
      <c r="P260" s="45"/>
      <c r="Q260" s="45"/>
      <c r="R260" s="45"/>
      <c r="S260" s="45"/>
      <c r="T260" s="45"/>
    </row>
    <row r="261" spans="1:20" ht="15.75" customHeight="1">
      <c r="A261" s="44"/>
      <c r="B261" s="44"/>
      <c r="C261" s="44"/>
      <c r="D261" s="44"/>
      <c r="E261" s="44"/>
      <c r="F261" s="44"/>
      <c r="G261" s="44"/>
      <c r="H261" s="44"/>
      <c r="I261" s="44"/>
      <c r="J261" s="44"/>
      <c r="K261" s="44"/>
      <c r="L261" s="44"/>
      <c r="M261" s="44"/>
      <c r="N261" s="44"/>
      <c r="O261" s="43"/>
      <c r="P261" s="45"/>
      <c r="Q261" s="45"/>
      <c r="R261" s="45"/>
      <c r="S261" s="45"/>
      <c r="T261" s="45"/>
    </row>
    <row r="262" spans="1:20" ht="15.75" customHeight="1">
      <c r="A262" s="44"/>
      <c r="B262" s="44"/>
      <c r="C262" s="44"/>
      <c r="D262" s="44"/>
      <c r="E262" s="44"/>
      <c r="F262" s="44"/>
      <c r="G262" s="44"/>
      <c r="H262" s="44"/>
      <c r="I262" s="44"/>
      <c r="J262" s="44"/>
      <c r="K262" s="44"/>
      <c r="L262" s="44"/>
      <c r="M262" s="44"/>
      <c r="N262" s="44"/>
      <c r="O262" s="43"/>
      <c r="P262" s="45"/>
      <c r="Q262" s="45"/>
      <c r="R262" s="45"/>
      <c r="S262" s="45"/>
      <c r="T262" s="45"/>
    </row>
    <row r="263" spans="1:20" ht="15.75" customHeight="1">
      <c r="A263" s="44"/>
      <c r="B263" s="44"/>
      <c r="C263" s="44"/>
      <c r="D263" s="44"/>
      <c r="E263" s="44"/>
      <c r="F263" s="44"/>
      <c r="G263" s="44"/>
      <c r="H263" s="44"/>
      <c r="I263" s="44"/>
      <c r="J263" s="44"/>
      <c r="K263" s="44"/>
      <c r="L263" s="44"/>
      <c r="M263" s="44"/>
      <c r="N263" s="44"/>
      <c r="O263" s="43"/>
      <c r="P263" s="45"/>
      <c r="Q263" s="45"/>
      <c r="R263" s="45"/>
      <c r="S263" s="45"/>
      <c r="T263" s="45"/>
    </row>
    <row r="264" spans="1:20" ht="15.75" customHeight="1">
      <c r="A264" s="44"/>
      <c r="B264" s="44"/>
      <c r="C264" s="44"/>
      <c r="D264" s="44"/>
      <c r="E264" s="44"/>
      <c r="F264" s="44"/>
      <c r="G264" s="44"/>
      <c r="H264" s="44"/>
      <c r="I264" s="44"/>
      <c r="J264" s="44"/>
      <c r="K264" s="44"/>
      <c r="L264" s="44"/>
      <c r="M264" s="44"/>
      <c r="N264" s="44"/>
      <c r="O264" s="43"/>
      <c r="P264" s="45"/>
      <c r="Q264" s="45"/>
      <c r="R264" s="45"/>
      <c r="S264" s="45"/>
      <c r="T264" s="45"/>
    </row>
    <row r="265" spans="1:20" ht="15.75" customHeight="1">
      <c r="A265" s="44"/>
      <c r="B265" s="44"/>
      <c r="C265" s="44"/>
      <c r="D265" s="44"/>
      <c r="E265" s="44"/>
      <c r="F265" s="44"/>
      <c r="G265" s="44"/>
      <c r="H265" s="44"/>
      <c r="I265" s="44"/>
      <c r="J265" s="44"/>
      <c r="K265" s="44"/>
      <c r="L265" s="44"/>
      <c r="M265" s="44"/>
      <c r="N265" s="44"/>
      <c r="O265" s="43"/>
      <c r="P265" s="45"/>
      <c r="Q265" s="45"/>
      <c r="R265" s="45"/>
      <c r="S265" s="45"/>
      <c r="T265" s="45"/>
    </row>
    <row r="266" spans="1:20" ht="15.75" customHeight="1">
      <c r="A266" s="44"/>
      <c r="B266" s="44"/>
      <c r="C266" s="44"/>
      <c r="D266" s="44"/>
      <c r="E266" s="44"/>
      <c r="F266" s="44"/>
      <c r="G266" s="44"/>
      <c r="H266" s="44"/>
      <c r="I266" s="44"/>
      <c r="J266" s="44"/>
      <c r="K266" s="44"/>
      <c r="L266" s="44"/>
      <c r="M266" s="44"/>
      <c r="N266" s="44"/>
      <c r="O266" s="43"/>
      <c r="P266" s="45"/>
      <c r="Q266" s="45"/>
      <c r="R266" s="45"/>
      <c r="S266" s="45"/>
      <c r="T266" s="45"/>
    </row>
    <row r="267" spans="1:20" ht="15.75" customHeight="1">
      <c r="A267" s="44"/>
      <c r="B267" s="44"/>
      <c r="C267" s="44"/>
      <c r="D267" s="44"/>
      <c r="E267" s="44"/>
      <c r="F267" s="44"/>
      <c r="G267" s="44"/>
      <c r="H267" s="44"/>
      <c r="I267" s="44"/>
      <c r="J267" s="44"/>
      <c r="K267" s="44"/>
      <c r="L267" s="44"/>
      <c r="M267" s="44"/>
      <c r="N267" s="44"/>
      <c r="O267" s="43"/>
      <c r="P267" s="45"/>
      <c r="Q267" s="45"/>
      <c r="R267" s="45"/>
      <c r="S267" s="45"/>
      <c r="T267" s="45"/>
    </row>
    <row r="268" spans="1:20" ht="15.75" customHeight="1">
      <c r="A268" s="44"/>
      <c r="B268" s="44"/>
      <c r="C268" s="44"/>
      <c r="D268" s="44"/>
      <c r="E268" s="44"/>
      <c r="F268" s="44"/>
      <c r="G268" s="44"/>
      <c r="H268" s="44"/>
      <c r="I268" s="44"/>
      <c r="J268" s="44"/>
      <c r="K268" s="44"/>
      <c r="L268" s="44"/>
      <c r="M268" s="44"/>
      <c r="N268" s="44"/>
      <c r="O268" s="43"/>
      <c r="P268" s="45"/>
      <c r="Q268" s="45"/>
      <c r="R268" s="45"/>
      <c r="S268" s="45"/>
      <c r="T268" s="45"/>
    </row>
    <row r="269" spans="1:20" ht="15.75" customHeight="1">
      <c r="A269" s="44"/>
      <c r="B269" s="44"/>
      <c r="C269" s="44"/>
      <c r="D269" s="44"/>
      <c r="E269" s="44"/>
      <c r="F269" s="44"/>
      <c r="G269" s="44"/>
      <c r="H269" s="44"/>
      <c r="I269" s="44"/>
      <c r="J269" s="44"/>
      <c r="K269" s="44"/>
      <c r="L269" s="44"/>
      <c r="M269" s="44"/>
      <c r="N269" s="44"/>
      <c r="O269" s="43"/>
      <c r="P269" s="45"/>
      <c r="Q269" s="45"/>
      <c r="R269" s="45"/>
      <c r="S269" s="45"/>
      <c r="T269" s="45"/>
    </row>
    <row r="270" spans="1:20" ht="15.75" customHeight="1">
      <c r="A270" s="44"/>
      <c r="B270" s="44"/>
      <c r="C270" s="44"/>
      <c r="D270" s="44"/>
      <c r="E270" s="44"/>
      <c r="F270" s="44"/>
      <c r="G270" s="44"/>
      <c r="H270" s="44"/>
      <c r="I270" s="44"/>
      <c r="J270" s="44"/>
      <c r="K270" s="44"/>
      <c r="L270" s="44"/>
      <c r="M270" s="44"/>
      <c r="N270" s="44"/>
      <c r="O270" s="43"/>
      <c r="P270" s="45"/>
      <c r="Q270" s="45"/>
      <c r="R270" s="45"/>
      <c r="S270" s="45"/>
      <c r="T270" s="45"/>
    </row>
    <row r="271" spans="1:20" ht="15.75" customHeight="1">
      <c r="A271" s="44"/>
      <c r="B271" s="44"/>
      <c r="C271" s="44"/>
      <c r="D271" s="44"/>
      <c r="E271" s="44"/>
      <c r="F271" s="44"/>
      <c r="G271" s="44"/>
      <c r="H271" s="44"/>
      <c r="I271" s="44"/>
      <c r="J271" s="44"/>
      <c r="K271" s="44"/>
      <c r="L271" s="44"/>
      <c r="M271" s="44"/>
      <c r="N271" s="44"/>
      <c r="O271" s="43"/>
      <c r="P271" s="45"/>
      <c r="Q271" s="45"/>
      <c r="R271" s="45"/>
      <c r="S271" s="45"/>
      <c r="T271" s="45"/>
    </row>
    <row r="272" spans="1:20" ht="15.75" customHeight="1">
      <c r="A272" s="44"/>
      <c r="B272" s="44"/>
      <c r="C272" s="44"/>
      <c r="D272" s="44"/>
      <c r="E272" s="44"/>
      <c r="F272" s="44"/>
      <c r="G272" s="44"/>
      <c r="H272" s="44"/>
      <c r="I272" s="44"/>
      <c r="J272" s="44"/>
      <c r="K272" s="44"/>
      <c r="L272" s="44"/>
      <c r="M272" s="44"/>
      <c r="N272" s="44"/>
      <c r="O272" s="43"/>
      <c r="P272" s="45"/>
      <c r="Q272" s="45"/>
      <c r="R272" s="45"/>
      <c r="S272" s="45"/>
      <c r="T272" s="45"/>
    </row>
    <row r="273" spans="1:20" ht="15.75" customHeight="1">
      <c r="A273" s="44"/>
      <c r="B273" s="44"/>
      <c r="C273" s="44"/>
      <c r="D273" s="44"/>
      <c r="E273" s="44"/>
      <c r="F273" s="44"/>
      <c r="G273" s="44"/>
      <c r="H273" s="44"/>
      <c r="I273" s="44"/>
      <c r="J273" s="44"/>
      <c r="K273" s="44"/>
      <c r="L273" s="44"/>
      <c r="M273" s="44"/>
      <c r="N273" s="44"/>
      <c r="O273" s="43"/>
      <c r="P273" s="45"/>
      <c r="Q273" s="45"/>
      <c r="R273" s="45"/>
      <c r="S273" s="45"/>
      <c r="T273" s="45"/>
    </row>
    <row r="274" spans="1:20" ht="15.75" customHeight="1">
      <c r="A274" s="44"/>
      <c r="B274" s="44"/>
      <c r="C274" s="44"/>
      <c r="D274" s="44"/>
      <c r="E274" s="44"/>
      <c r="F274" s="44"/>
      <c r="G274" s="44"/>
      <c r="H274" s="44"/>
      <c r="I274" s="44"/>
      <c r="J274" s="44"/>
      <c r="K274" s="44"/>
      <c r="L274" s="44"/>
      <c r="M274" s="44"/>
      <c r="N274" s="44"/>
      <c r="O274" s="43"/>
      <c r="P274" s="45"/>
      <c r="Q274" s="45"/>
      <c r="R274" s="45"/>
      <c r="S274" s="45"/>
      <c r="T274" s="45"/>
    </row>
    <row r="275" spans="1:20" ht="15.75" customHeight="1">
      <c r="A275" s="44"/>
      <c r="B275" s="44"/>
      <c r="C275" s="44"/>
      <c r="D275" s="44"/>
      <c r="E275" s="44"/>
      <c r="F275" s="44"/>
      <c r="G275" s="44"/>
      <c r="H275" s="44"/>
      <c r="I275" s="44"/>
      <c r="J275" s="44"/>
      <c r="K275" s="44"/>
      <c r="L275" s="44"/>
      <c r="M275" s="44"/>
      <c r="N275" s="44"/>
      <c r="O275" s="43"/>
      <c r="P275" s="45"/>
      <c r="Q275" s="45"/>
      <c r="R275" s="45"/>
      <c r="S275" s="45"/>
      <c r="T275" s="45"/>
    </row>
    <row r="276" spans="1:20" ht="15.75" customHeight="1">
      <c r="A276" s="44"/>
      <c r="B276" s="44"/>
      <c r="C276" s="44"/>
      <c r="D276" s="44"/>
      <c r="E276" s="44"/>
      <c r="F276" s="44"/>
      <c r="G276" s="44"/>
      <c r="H276" s="44"/>
      <c r="I276" s="44"/>
      <c r="J276" s="44"/>
      <c r="K276" s="44"/>
      <c r="L276" s="44"/>
      <c r="M276" s="44"/>
      <c r="N276" s="44"/>
      <c r="O276" s="43"/>
      <c r="P276" s="45"/>
      <c r="Q276" s="45"/>
      <c r="R276" s="45"/>
      <c r="S276" s="45"/>
      <c r="T276" s="45"/>
    </row>
    <row r="277" spans="1:20" ht="15.75" customHeight="1">
      <c r="A277" s="44"/>
      <c r="B277" s="44"/>
      <c r="C277" s="44"/>
      <c r="D277" s="44"/>
      <c r="E277" s="44"/>
      <c r="F277" s="44"/>
      <c r="G277" s="44"/>
      <c r="H277" s="44"/>
      <c r="I277" s="44"/>
      <c r="J277" s="44"/>
      <c r="K277" s="44"/>
      <c r="L277" s="44"/>
      <c r="M277" s="44"/>
      <c r="N277" s="44"/>
      <c r="O277" s="43"/>
      <c r="P277" s="45"/>
      <c r="Q277" s="45"/>
      <c r="R277" s="45"/>
      <c r="S277" s="45"/>
      <c r="T277" s="45"/>
    </row>
    <row r="278" spans="1:20" ht="15.75" customHeight="1">
      <c r="A278" s="44"/>
      <c r="B278" s="44"/>
      <c r="C278" s="44"/>
      <c r="D278" s="44"/>
      <c r="E278" s="44"/>
      <c r="F278" s="44"/>
      <c r="G278" s="44"/>
      <c r="H278" s="44"/>
      <c r="I278" s="44"/>
      <c r="J278" s="44"/>
      <c r="K278" s="44"/>
      <c r="L278" s="44"/>
      <c r="M278" s="44"/>
      <c r="N278" s="44"/>
      <c r="O278" s="43"/>
      <c r="P278" s="45"/>
      <c r="Q278" s="45"/>
      <c r="R278" s="45"/>
      <c r="S278" s="45"/>
      <c r="T278" s="45"/>
    </row>
    <row r="279" spans="1:20" ht="15.75" customHeight="1">
      <c r="A279" s="44"/>
      <c r="B279" s="44"/>
      <c r="C279" s="44"/>
      <c r="D279" s="44"/>
      <c r="E279" s="44"/>
      <c r="F279" s="44"/>
      <c r="G279" s="44"/>
      <c r="H279" s="44"/>
      <c r="I279" s="44"/>
      <c r="J279" s="44"/>
      <c r="K279" s="44"/>
      <c r="L279" s="44"/>
      <c r="M279" s="44"/>
      <c r="N279" s="44"/>
      <c r="O279" s="43"/>
      <c r="P279" s="45"/>
      <c r="Q279" s="45"/>
      <c r="R279" s="45"/>
      <c r="S279" s="45"/>
      <c r="T279" s="45"/>
    </row>
    <row r="280" spans="1:20" ht="15.75" customHeight="1">
      <c r="A280" s="44"/>
      <c r="B280" s="44"/>
      <c r="C280" s="44"/>
      <c r="D280" s="44"/>
      <c r="E280" s="44"/>
      <c r="F280" s="44"/>
      <c r="G280" s="44"/>
      <c r="H280" s="44"/>
      <c r="I280" s="44"/>
      <c r="J280" s="44"/>
      <c r="K280" s="44"/>
      <c r="L280" s="44"/>
      <c r="M280" s="44"/>
      <c r="N280" s="44"/>
      <c r="O280" s="43"/>
      <c r="P280" s="45"/>
      <c r="Q280" s="45"/>
      <c r="R280" s="45"/>
      <c r="S280" s="45"/>
      <c r="T280" s="45"/>
    </row>
    <row r="281" spans="1:20" ht="15.75" customHeight="1">
      <c r="A281" s="44"/>
      <c r="B281" s="44"/>
      <c r="C281" s="44"/>
      <c r="D281" s="44"/>
      <c r="E281" s="44"/>
      <c r="F281" s="44"/>
      <c r="G281" s="44"/>
      <c r="H281" s="44"/>
      <c r="I281" s="44"/>
      <c r="J281" s="44"/>
      <c r="K281" s="44"/>
      <c r="L281" s="44"/>
      <c r="M281" s="44"/>
      <c r="N281" s="44"/>
      <c r="O281" s="43"/>
      <c r="P281" s="45"/>
      <c r="Q281" s="45"/>
      <c r="R281" s="45"/>
      <c r="S281" s="45"/>
      <c r="T281" s="45"/>
    </row>
    <row r="282" spans="1:20" ht="15.75" customHeight="1">
      <c r="A282" s="44"/>
      <c r="B282" s="44"/>
      <c r="C282" s="44"/>
      <c r="D282" s="44"/>
      <c r="E282" s="44"/>
      <c r="F282" s="44"/>
      <c r="G282" s="44"/>
      <c r="H282" s="44"/>
      <c r="I282" s="44"/>
      <c r="J282" s="44"/>
      <c r="K282" s="44"/>
      <c r="L282" s="44"/>
      <c r="M282" s="44"/>
      <c r="N282" s="44"/>
      <c r="O282" s="43"/>
      <c r="P282" s="45"/>
      <c r="Q282" s="45"/>
      <c r="R282" s="45"/>
      <c r="S282" s="45"/>
      <c r="T282" s="45"/>
    </row>
    <row r="283" spans="1:20" ht="15.75" customHeight="1">
      <c r="A283" s="44"/>
      <c r="B283" s="44"/>
      <c r="C283" s="44"/>
      <c r="D283" s="44"/>
      <c r="E283" s="44"/>
      <c r="F283" s="44"/>
      <c r="G283" s="44"/>
      <c r="H283" s="44"/>
      <c r="I283" s="44"/>
      <c r="J283" s="44"/>
      <c r="K283" s="44"/>
      <c r="L283" s="44"/>
      <c r="M283" s="44"/>
      <c r="N283" s="44"/>
      <c r="O283" s="43"/>
      <c r="P283" s="45"/>
      <c r="Q283" s="45"/>
      <c r="R283" s="45"/>
      <c r="S283" s="45"/>
      <c r="T283" s="45"/>
    </row>
    <row r="284" spans="1:20" ht="15.75" customHeight="1">
      <c r="A284" s="44"/>
      <c r="B284" s="44"/>
      <c r="C284" s="44"/>
      <c r="D284" s="44"/>
      <c r="E284" s="44"/>
      <c r="F284" s="44"/>
      <c r="G284" s="44"/>
      <c r="H284" s="44"/>
      <c r="I284" s="44"/>
      <c r="J284" s="44"/>
      <c r="K284" s="44"/>
      <c r="L284" s="44"/>
      <c r="M284" s="44"/>
      <c r="N284" s="44"/>
      <c r="O284" s="43"/>
      <c r="P284" s="45"/>
      <c r="Q284" s="45"/>
      <c r="R284" s="45"/>
      <c r="S284" s="45"/>
      <c r="T284" s="45"/>
    </row>
    <row r="285" spans="1:20" ht="15.75" customHeight="1">
      <c r="A285" s="44"/>
      <c r="B285" s="44"/>
      <c r="C285" s="44"/>
      <c r="D285" s="44"/>
      <c r="E285" s="44"/>
      <c r="F285" s="44"/>
      <c r="G285" s="44"/>
      <c r="H285" s="44"/>
      <c r="I285" s="44"/>
      <c r="J285" s="44"/>
      <c r="K285" s="44"/>
      <c r="L285" s="44"/>
      <c r="M285" s="44"/>
      <c r="N285" s="44"/>
      <c r="O285" s="43"/>
      <c r="P285" s="45"/>
      <c r="Q285" s="45"/>
      <c r="R285" s="45"/>
      <c r="S285" s="45"/>
      <c r="T285" s="45"/>
    </row>
    <row r="286" spans="1:20" ht="15.75" customHeight="1">
      <c r="A286" s="44"/>
      <c r="B286" s="44"/>
      <c r="C286" s="44"/>
      <c r="D286" s="44"/>
      <c r="E286" s="44"/>
      <c r="F286" s="44"/>
      <c r="G286" s="44"/>
      <c r="H286" s="44"/>
      <c r="I286" s="44"/>
      <c r="J286" s="44"/>
      <c r="K286" s="44"/>
      <c r="L286" s="44"/>
      <c r="M286" s="44"/>
      <c r="N286" s="44"/>
      <c r="O286" s="43"/>
      <c r="P286" s="45"/>
      <c r="Q286" s="45"/>
      <c r="R286" s="45"/>
      <c r="S286" s="45"/>
      <c r="T286" s="45"/>
    </row>
    <row r="287" spans="1:20" ht="15.75" customHeight="1">
      <c r="A287" s="44"/>
      <c r="B287" s="44"/>
      <c r="C287" s="44"/>
      <c r="D287" s="44"/>
      <c r="E287" s="44"/>
      <c r="F287" s="44"/>
      <c r="G287" s="44"/>
      <c r="H287" s="44"/>
      <c r="I287" s="44"/>
      <c r="J287" s="44"/>
      <c r="K287" s="44"/>
      <c r="L287" s="44"/>
      <c r="M287" s="44"/>
      <c r="N287" s="44"/>
      <c r="O287" s="43"/>
      <c r="P287" s="45"/>
      <c r="Q287" s="45"/>
      <c r="R287" s="45"/>
      <c r="S287" s="45"/>
      <c r="T287" s="45"/>
    </row>
    <row r="288" spans="1:20" ht="15.75" customHeight="1">
      <c r="A288" s="44"/>
      <c r="B288" s="44"/>
      <c r="C288" s="44"/>
      <c r="D288" s="44"/>
      <c r="E288" s="44"/>
      <c r="F288" s="44"/>
      <c r="G288" s="44"/>
      <c r="H288" s="44"/>
      <c r="I288" s="44"/>
      <c r="J288" s="44"/>
      <c r="K288" s="44"/>
      <c r="L288" s="44"/>
      <c r="M288" s="44"/>
      <c r="N288" s="44"/>
      <c r="O288" s="43"/>
      <c r="P288" s="45"/>
      <c r="Q288" s="45"/>
      <c r="R288" s="45"/>
      <c r="S288" s="45"/>
      <c r="T288" s="45"/>
    </row>
    <row r="289" spans="1:20" ht="15.75" customHeight="1">
      <c r="A289" s="44"/>
      <c r="B289" s="44"/>
      <c r="C289" s="44"/>
      <c r="D289" s="44"/>
      <c r="E289" s="44"/>
      <c r="F289" s="44"/>
      <c r="G289" s="44"/>
      <c r="H289" s="44"/>
      <c r="I289" s="44"/>
      <c r="J289" s="44"/>
      <c r="K289" s="44"/>
      <c r="L289" s="44"/>
      <c r="M289" s="44"/>
      <c r="N289" s="44"/>
      <c r="O289" s="43"/>
      <c r="P289" s="45"/>
      <c r="Q289" s="45"/>
      <c r="R289" s="45"/>
      <c r="S289" s="45"/>
      <c r="T289" s="45"/>
    </row>
    <row r="290" spans="1:20" ht="15.75" customHeight="1">
      <c r="A290" s="44"/>
      <c r="B290" s="44"/>
      <c r="C290" s="44"/>
      <c r="D290" s="44"/>
      <c r="E290" s="44"/>
      <c r="F290" s="44"/>
      <c r="G290" s="44"/>
      <c r="H290" s="44"/>
      <c r="I290" s="44"/>
      <c r="J290" s="44"/>
      <c r="K290" s="44"/>
      <c r="L290" s="44"/>
      <c r="M290" s="44"/>
      <c r="N290" s="44"/>
      <c r="O290" s="43"/>
      <c r="P290" s="45"/>
      <c r="Q290" s="45"/>
      <c r="R290" s="45"/>
      <c r="S290" s="45"/>
      <c r="T290" s="45"/>
    </row>
    <row r="291" spans="1:20" ht="15.75" customHeight="1">
      <c r="A291" s="44"/>
      <c r="B291" s="44"/>
      <c r="C291" s="44"/>
      <c r="D291" s="44"/>
      <c r="E291" s="44"/>
      <c r="F291" s="44"/>
      <c r="G291" s="44"/>
      <c r="H291" s="44"/>
      <c r="I291" s="44"/>
      <c r="J291" s="44"/>
      <c r="K291" s="44"/>
      <c r="L291" s="44"/>
      <c r="M291" s="44"/>
      <c r="N291" s="44"/>
      <c r="O291" s="43"/>
      <c r="P291" s="45"/>
      <c r="Q291" s="45"/>
      <c r="R291" s="45"/>
      <c r="S291" s="45"/>
      <c r="T291" s="45"/>
    </row>
    <row r="292" spans="1:20" ht="15.75" customHeight="1">
      <c r="A292" s="44"/>
      <c r="B292" s="44"/>
      <c r="C292" s="44"/>
      <c r="D292" s="44"/>
      <c r="E292" s="44"/>
      <c r="F292" s="44"/>
      <c r="G292" s="44"/>
      <c r="H292" s="44"/>
      <c r="I292" s="44"/>
      <c r="J292" s="44"/>
      <c r="K292" s="44"/>
      <c r="L292" s="44"/>
      <c r="M292" s="44"/>
      <c r="N292" s="44"/>
      <c r="O292" s="43"/>
      <c r="P292" s="45"/>
      <c r="Q292" s="45"/>
      <c r="R292" s="45"/>
      <c r="S292" s="45"/>
      <c r="T292" s="45"/>
    </row>
    <row r="293" spans="1:20" ht="15.75" customHeight="1">
      <c r="A293" s="44"/>
      <c r="B293" s="44"/>
      <c r="C293" s="44"/>
      <c r="D293" s="44"/>
      <c r="E293" s="44"/>
      <c r="F293" s="44"/>
      <c r="G293" s="44"/>
      <c r="H293" s="44"/>
      <c r="I293" s="44"/>
      <c r="J293" s="44"/>
      <c r="K293" s="44"/>
      <c r="L293" s="44"/>
      <c r="M293" s="44"/>
      <c r="N293" s="44"/>
      <c r="O293" s="43"/>
      <c r="P293" s="45"/>
      <c r="Q293" s="45"/>
      <c r="R293" s="45"/>
      <c r="S293" s="45"/>
      <c r="T293" s="45"/>
    </row>
    <row r="294" spans="1:20" ht="15.75" customHeight="1">
      <c r="A294" s="44"/>
      <c r="B294" s="44"/>
      <c r="C294" s="44"/>
      <c r="D294" s="44"/>
      <c r="E294" s="44"/>
      <c r="F294" s="44"/>
      <c r="G294" s="44"/>
      <c r="H294" s="44"/>
      <c r="I294" s="44"/>
      <c r="J294" s="44"/>
      <c r="K294" s="44"/>
      <c r="L294" s="44"/>
      <c r="M294" s="44"/>
      <c r="N294" s="44"/>
      <c r="O294" s="43"/>
      <c r="P294" s="45"/>
      <c r="Q294" s="45"/>
      <c r="R294" s="45"/>
      <c r="S294" s="45"/>
      <c r="T294" s="45"/>
    </row>
    <row r="295" spans="1:20" ht="15.75" customHeight="1">
      <c r="A295" s="44"/>
      <c r="B295" s="44"/>
      <c r="C295" s="44"/>
      <c r="D295" s="44"/>
      <c r="E295" s="44"/>
      <c r="F295" s="44"/>
      <c r="G295" s="44"/>
      <c r="H295" s="44"/>
      <c r="I295" s="44"/>
      <c r="J295" s="44"/>
      <c r="K295" s="44"/>
      <c r="L295" s="44"/>
      <c r="M295" s="44"/>
      <c r="N295" s="44"/>
      <c r="O295" s="43"/>
      <c r="P295" s="45"/>
      <c r="Q295" s="45"/>
      <c r="R295" s="45"/>
      <c r="S295" s="45"/>
      <c r="T295" s="45"/>
    </row>
    <row r="296" spans="1:20" ht="15.75" customHeight="1">
      <c r="A296" s="44"/>
      <c r="B296" s="44"/>
      <c r="C296" s="44"/>
      <c r="D296" s="44"/>
      <c r="E296" s="44"/>
      <c r="F296" s="44"/>
      <c r="G296" s="44"/>
      <c r="H296" s="44"/>
      <c r="I296" s="44"/>
      <c r="J296" s="44"/>
      <c r="K296" s="44"/>
      <c r="L296" s="44"/>
      <c r="M296" s="44"/>
      <c r="N296" s="44"/>
      <c r="O296" s="43"/>
      <c r="P296" s="45"/>
      <c r="Q296" s="45"/>
      <c r="R296" s="45"/>
      <c r="S296" s="45"/>
      <c r="T296" s="45"/>
    </row>
    <row r="297" spans="1:20" ht="15.75" customHeight="1">
      <c r="A297" s="44"/>
      <c r="B297" s="44"/>
      <c r="C297" s="44"/>
      <c r="D297" s="44"/>
      <c r="E297" s="44"/>
      <c r="F297" s="44"/>
      <c r="G297" s="44"/>
      <c r="H297" s="44"/>
      <c r="I297" s="44"/>
      <c r="J297" s="44"/>
      <c r="K297" s="44"/>
      <c r="L297" s="44"/>
      <c r="M297" s="44"/>
      <c r="N297" s="44"/>
      <c r="O297" s="43"/>
      <c r="P297" s="45"/>
      <c r="Q297" s="45"/>
      <c r="R297" s="45"/>
      <c r="S297" s="45"/>
      <c r="T297" s="45"/>
    </row>
    <row r="298" spans="1:20" ht="15.75" customHeight="1">
      <c r="A298" s="44"/>
      <c r="B298" s="44"/>
      <c r="C298" s="44"/>
      <c r="D298" s="44"/>
      <c r="E298" s="44"/>
      <c r="F298" s="44"/>
      <c r="G298" s="44"/>
      <c r="H298" s="44"/>
      <c r="I298" s="44"/>
      <c r="J298" s="44"/>
      <c r="K298" s="44"/>
      <c r="L298" s="44"/>
      <c r="M298" s="44"/>
      <c r="N298" s="44"/>
      <c r="O298" s="43"/>
      <c r="P298" s="45"/>
      <c r="Q298" s="45"/>
      <c r="R298" s="45"/>
      <c r="S298" s="45"/>
      <c r="T298" s="45"/>
    </row>
    <row r="299" spans="1:20" ht="15.75" customHeight="1">
      <c r="A299" s="44"/>
      <c r="B299" s="44"/>
      <c r="C299" s="44"/>
      <c r="D299" s="44"/>
      <c r="E299" s="44"/>
      <c r="F299" s="44"/>
      <c r="G299" s="44"/>
      <c r="H299" s="44"/>
      <c r="I299" s="44"/>
      <c r="J299" s="44"/>
      <c r="K299" s="44"/>
      <c r="L299" s="44"/>
      <c r="M299" s="44"/>
      <c r="N299" s="44"/>
      <c r="O299" s="43"/>
      <c r="P299" s="45"/>
      <c r="Q299" s="45"/>
      <c r="R299" s="45"/>
      <c r="S299" s="45"/>
      <c r="T299" s="45"/>
    </row>
    <row r="300" spans="1:20" ht="15.75" customHeight="1">
      <c r="A300" s="44"/>
      <c r="B300" s="44"/>
      <c r="C300" s="44"/>
      <c r="D300" s="44"/>
      <c r="E300" s="44"/>
      <c r="F300" s="44"/>
      <c r="G300" s="44"/>
      <c r="H300" s="44"/>
      <c r="I300" s="44"/>
      <c r="J300" s="44"/>
      <c r="K300" s="44"/>
      <c r="L300" s="44"/>
      <c r="M300" s="44"/>
      <c r="N300" s="44"/>
      <c r="O300" s="43"/>
      <c r="P300" s="45"/>
      <c r="Q300" s="45"/>
      <c r="R300" s="45"/>
      <c r="S300" s="45"/>
      <c r="T300" s="45"/>
    </row>
    <row r="301" spans="1:20" ht="15.75" customHeight="1">
      <c r="A301" s="44"/>
      <c r="B301" s="44"/>
      <c r="C301" s="44"/>
      <c r="D301" s="44"/>
      <c r="E301" s="44"/>
      <c r="F301" s="44"/>
      <c r="G301" s="44"/>
      <c r="H301" s="44"/>
      <c r="I301" s="44"/>
      <c r="J301" s="44"/>
      <c r="K301" s="44"/>
      <c r="L301" s="44"/>
      <c r="M301" s="44"/>
      <c r="N301" s="44"/>
      <c r="O301" s="43"/>
      <c r="P301" s="45"/>
      <c r="Q301" s="45"/>
      <c r="R301" s="45"/>
      <c r="S301" s="45"/>
      <c r="T301" s="45"/>
    </row>
    <row r="302" spans="1:20" ht="15.75" customHeight="1">
      <c r="A302" s="44"/>
      <c r="B302" s="44"/>
      <c r="C302" s="44"/>
      <c r="D302" s="44"/>
      <c r="E302" s="44"/>
      <c r="F302" s="44"/>
      <c r="G302" s="44"/>
      <c r="H302" s="44"/>
      <c r="I302" s="44"/>
      <c r="J302" s="44"/>
      <c r="K302" s="44"/>
      <c r="L302" s="44"/>
      <c r="M302" s="44"/>
      <c r="N302" s="44"/>
      <c r="O302" s="43"/>
      <c r="P302" s="45"/>
      <c r="Q302" s="45"/>
      <c r="R302" s="45"/>
      <c r="S302" s="45"/>
      <c r="T302" s="45"/>
    </row>
    <row r="303" spans="1:20" ht="15.75" customHeight="1">
      <c r="A303" s="44"/>
      <c r="B303" s="44"/>
      <c r="C303" s="44"/>
      <c r="D303" s="44"/>
      <c r="E303" s="44"/>
      <c r="F303" s="44"/>
      <c r="G303" s="44"/>
      <c r="H303" s="44"/>
      <c r="I303" s="44"/>
      <c r="J303" s="44"/>
      <c r="K303" s="44"/>
      <c r="L303" s="44"/>
      <c r="M303" s="44"/>
      <c r="N303" s="44"/>
      <c r="O303" s="43"/>
      <c r="P303" s="45"/>
      <c r="Q303" s="45"/>
      <c r="R303" s="45"/>
      <c r="S303" s="45"/>
      <c r="T303" s="45"/>
    </row>
    <row r="304" spans="1:20" ht="15.75" customHeight="1">
      <c r="A304" s="44"/>
      <c r="B304" s="44"/>
      <c r="C304" s="44"/>
      <c r="D304" s="44"/>
      <c r="E304" s="44"/>
      <c r="F304" s="44"/>
      <c r="G304" s="44"/>
      <c r="H304" s="44"/>
      <c r="I304" s="44"/>
      <c r="J304" s="44"/>
      <c r="K304" s="44"/>
      <c r="L304" s="44"/>
      <c r="M304" s="44"/>
      <c r="N304" s="44"/>
      <c r="O304" s="43"/>
      <c r="P304" s="45"/>
      <c r="Q304" s="45"/>
      <c r="R304" s="45"/>
      <c r="S304" s="45"/>
      <c r="T304" s="45"/>
    </row>
    <row r="305" spans="1:20" ht="15.75" customHeight="1">
      <c r="A305" s="44"/>
      <c r="B305" s="44"/>
      <c r="C305" s="44"/>
      <c r="D305" s="44"/>
      <c r="E305" s="44"/>
      <c r="F305" s="44"/>
      <c r="G305" s="44"/>
      <c r="H305" s="44"/>
      <c r="I305" s="44"/>
      <c r="J305" s="44"/>
      <c r="K305" s="44"/>
      <c r="L305" s="44"/>
      <c r="M305" s="44"/>
      <c r="N305" s="44"/>
      <c r="O305" s="43"/>
      <c r="P305" s="45"/>
      <c r="Q305" s="45"/>
      <c r="R305" s="45"/>
      <c r="S305" s="45"/>
      <c r="T305" s="45"/>
    </row>
    <row r="306" spans="1:20" ht="15.75" customHeight="1">
      <c r="A306" s="44"/>
      <c r="B306" s="44"/>
      <c r="C306" s="44"/>
      <c r="D306" s="44"/>
      <c r="E306" s="44"/>
      <c r="F306" s="44"/>
      <c r="G306" s="44"/>
      <c r="H306" s="44"/>
      <c r="I306" s="44"/>
      <c r="J306" s="44"/>
      <c r="K306" s="44"/>
      <c r="L306" s="44"/>
      <c r="M306" s="44"/>
      <c r="N306" s="44"/>
      <c r="O306" s="43"/>
      <c r="P306" s="45"/>
      <c r="Q306" s="45"/>
      <c r="R306" s="45"/>
      <c r="S306" s="45"/>
      <c r="T306" s="45"/>
    </row>
    <row r="307" spans="1:20" ht="15.75" customHeight="1">
      <c r="A307" s="44"/>
      <c r="B307" s="44"/>
      <c r="C307" s="44"/>
      <c r="D307" s="44"/>
      <c r="E307" s="44"/>
      <c r="F307" s="44"/>
      <c r="G307" s="44"/>
      <c r="H307" s="44"/>
      <c r="I307" s="44"/>
      <c r="J307" s="44"/>
      <c r="K307" s="44"/>
      <c r="L307" s="44"/>
      <c r="M307" s="44"/>
      <c r="N307" s="44"/>
      <c r="O307" s="43"/>
      <c r="P307" s="45"/>
      <c r="Q307" s="45"/>
      <c r="R307" s="45"/>
      <c r="S307" s="45"/>
      <c r="T307" s="45"/>
    </row>
    <row r="308" spans="1:20" ht="15.75" customHeight="1">
      <c r="A308" s="44"/>
      <c r="B308" s="44"/>
      <c r="C308" s="44"/>
      <c r="D308" s="44"/>
      <c r="E308" s="44"/>
      <c r="F308" s="44"/>
      <c r="G308" s="44"/>
      <c r="H308" s="44"/>
      <c r="I308" s="44"/>
      <c r="J308" s="44"/>
      <c r="K308" s="44"/>
      <c r="L308" s="44"/>
      <c r="M308" s="44"/>
      <c r="N308" s="44"/>
      <c r="O308" s="43"/>
      <c r="P308" s="45"/>
      <c r="Q308" s="45"/>
      <c r="R308" s="45"/>
      <c r="S308" s="45"/>
      <c r="T308" s="45"/>
    </row>
    <row r="309" spans="1:20" ht="15.75" customHeight="1">
      <c r="A309" s="44"/>
      <c r="B309" s="44"/>
      <c r="C309" s="44"/>
      <c r="D309" s="44"/>
      <c r="E309" s="44"/>
      <c r="F309" s="44"/>
      <c r="G309" s="44"/>
      <c r="H309" s="44"/>
      <c r="I309" s="44"/>
      <c r="J309" s="44"/>
      <c r="K309" s="44"/>
      <c r="L309" s="44"/>
      <c r="M309" s="44"/>
      <c r="N309" s="44"/>
      <c r="O309" s="43"/>
      <c r="P309" s="45"/>
      <c r="Q309" s="45"/>
      <c r="R309" s="45"/>
      <c r="S309" s="45"/>
      <c r="T309" s="45"/>
    </row>
    <row r="310" spans="1:20" ht="15.75" customHeight="1">
      <c r="A310" s="44"/>
      <c r="B310" s="44"/>
      <c r="C310" s="44"/>
      <c r="D310" s="44"/>
      <c r="E310" s="44"/>
      <c r="F310" s="44"/>
      <c r="G310" s="44"/>
      <c r="H310" s="44"/>
      <c r="I310" s="44"/>
      <c r="J310" s="44"/>
      <c r="K310" s="44"/>
      <c r="L310" s="44"/>
      <c r="M310" s="44"/>
      <c r="N310" s="44"/>
      <c r="O310" s="43"/>
      <c r="P310" s="45"/>
      <c r="Q310" s="45"/>
      <c r="R310" s="45"/>
      <c r="S310" s="45"/>
      <c r="T310" s="45"/>
    </row>
    <row r="311" spans="1:20" ht="15.75" customHeight="1">
      <c r="A311" s="44"/>
      <c r="B311" s="44"/>
      <c r="C311" s="44"/>
      <c r="D311" s="44"/>
      <c r="E311" s="44"/>
      <c r="F311" s="44"/>
      <c r="G311" s="44"/>
      <c r="H311" s="44"/>
      <c r="I311" s="44"/>
      <c r="J311" s="44"/>
      <c r="K311" s="44"/>
      <c r="L311" s="44"/>
      <c r="M311" s="44"/>
      <c r="N311" s="44"/>
      <c r="O311" s="43"/>
      <c r="P311" s="45"/>
      <c r="Q311" s="45"/>
      <c r="R311" s="45"/>
      <c r="S311" s="45"/>
      <c r="T311" s="45"/>
    </row>
    <row r="312" spans="1:20" ht="15.75" customHeight="1">
      <c r="A312" s="44"/>
      <c r="B312" s="44"/>
      <c r="C312" s="44"/>
      <c r="D312" s="44"/>
      <c r="E312" s="44"/>
      <c r="F312" s="44"/>
      <c r="G312" s="44"/>
      <c r="H312" s="44"/>
      <c r="I312" s="44"/>
      <c r="J312" s="44"/>
      <c r="K312" s="44"/>
      <c r="L312" s="44"/>
      <c r="M312" s="44"/>
      <c r="N312" s="44"/>
      <c r="O312" s="43"/>
      <c r="P312" s="45"/>
      <c r="Q312" s="45"/>
      <c r="R312" s="45"/>
      <c r="S312" s="45"/>
      <c r="T312" s="45"/>
    </row>
    <row r="313" spans="1:20" ht="15.75" customHeight="1">
      <c r="A313" s="44"/>
      <c r="B313" s="44"/>
      <c r="C313" s="44"/>
      <c r="D313" s="44"/>
      <c r="E313" s="44"/>
      <c r="F313" s="44"/>
      <c r="G313" s="44"/>
      <c r="H313" s="44"/>
      <c r="I313" s="44"/>
      <c r="J313" s="44"/>
      <c r="K313" s="44"/>
      <c r="L313" s="44"/>
      <c r="M313" s="44"/>
      <c r="N313" s="44"/>
      <c r="O313" s="43"/>
      <c r="P313" s="45"/>
      <c r="Q313" s="45"/>
      <c r="R313" s="45"/>
      <c r="S313" s="45"/>
      <c r="T313" s="45"/>
    </row>
    <row r="314" spans="1:20" ht="15.75" customHeight="1">
      <c r="A314" s="44"/>
      <c r="B314" s="44"/>
      <c r="C314" s="44"/>
      <c r="D314" s="44"/>
      <c r="E314" s="44"/>
      <c r="F314" s="44"/>
      <c r="G314" s="44"/>
      <c r="H314" s="44"/>
      <c r="I314" s="44"/>
      <c r="J314" s="44"/>
      <c r="K314" s="44"/>
      <c r="L314" s="44"/>
      <c r="M314" s="44"/>
      <c r="N314" s="44"/>
      <c r="O314" s="43"/>
      <c r="P314" s="45"/>
      <c r="Q314" s="45"/>
      <c r="R314" s="45"/>
      <c r="S314" s="45"/>
      <c r="T314" s="45"/>
    </row>
    <row r="315" spans="1:20" ht="15.75" customHeight="1">
      <c r="A315" s="44"/>
      <c r="B315" s="44"/>
      <c r="C315" s="44"/>
      <c r="D315" s="44"/>
      <c r="E315" s="44"/>
      <c r="F315" s="44"/>
      <c r="G315" s="44"/>
      <c r="H315" s="44"/>
      <c r="I315" s="44"/>
      <c r="J315" s="44"/>
      <c r="K315" s="44"/>
      <c r="L315" s="44"/>
      <c r="M315" s="44"/>
      <c r="N315" s="44"/>
      <c r="O315" s="43"/>
      <c r="P315" s="45"/>
      <c r="Q315" s="45"/>
      <c r="R315" s="45"/>
      <c r="S315" s="45"/>
      <c r="T315" s="45"/>
    </row>
    <row r="316" spans="1:20" ht="15.75" customHeight="1">
      <c r="A316" s="44"/>
      <c r="B316" s="44"/>
      <c r="C316" s="44"/>
      <c r="D316" s="44"/>
      <c r="E316" s="44"/>
      <c r="F316" s="44"/>
      <c r="G316" s="44"/>
      <c r="H316" s="44"/>
      <c r="I316" s="44"/>
      <c r="J316" s="44"/>
      <c r="K316" s="44"/>
      <c r="L316" s="44"/>
      <c r="M316" s="44"/>
      <c r="N316" s="44"/>
      <c r="O316" s="43"/>
      <c r="P316" s="45"/>
      <c r="Q316" s="45"/>
      <c r="R316" s="45"/>
      <c r="S316" s="45"/>
      <c r="T316" s="45"/>
    </row>
    <row r="317" spans="1:20" ht="15.75" customHeight="1">
      <c r="A317" s="44"/>
      <c r="B317" s="44"/>
      <c r="C317" s="44"/>
      <c r="D317" s="44"/>
      <c r="E317" s="44"/>
      <c r="F317" s="44"/>
      <c r="G317" s="44"/>
      <c r="H317" s="44"/>
      <c r="I317" s="44"/>
      <c r="J317" s="44"/>
      <c r="K317" s="44"/>
      <c r="L317" s="44"/>
      <c r="M317" s="44"/>
      <c r="N317" s="44"/>
      <c r="O317" s="43"/>
      <c r="P317" s="45"/>
      <c r="Q317" s="45"/>
      <c r="R317" s="45"/>
      <c r="S317" s="45"/>
      <c r="T317" s="45"/>
    </row>
    <row r="318" spans="1:20" ht="15.75" customHeight="1">
      <c r="A318" s="44"/>
      <c r="B318" s="44"/>
      <c r="C318" s="44"/>
      <c r="D318" s="44"/>
      <c r="E318" s="44"/>
      <c r="F318" s="44"/>
      <c r="G318" s="44"/>
      <c r="H318" s="44"/>
      <c r="I318" s="44"/>
      <c r="J318" s="44"/>
      <c r="K318" s="44"/>
      <c r="L318" s="44"/>
      <c r="M318" s="44"/>
      <c r="N318" s="44"/>
      <c r="O318" s="43"/>
      <c r="P318" s="45"/>
      <c r="Q318" s="45"/>
      <c r="R318" s="45"/>
      <c r="S318" s="45"/>
      <c r="T318" s="45"/>
    </row>
    <row r="319" spans="1:20" ht="15.75" customHeight="1">
      <c r="A319" s="44"/>
      <c r="B319" s="44"/>
      <c r="C319" s="44"/>
      <c r="D319" s="44"/>
      <c r="E319" s="44"/>
      <c r="F319" s="44"/>
      <c r="G319" s="44"/>
      <c r="H319" s="44"/>
      <c r="I319" s="44"/>
      <c r="J319" s="44"/>
      <c r="K319" s="44"/>
      <c r="L319" s="44"/>
      <c r="M319" s="44"/>
      <c r="N319" s="44"/>
      <c r="O319" s="43"/>
      <c r="P319" s="45"/>
      <c r="Q319" s="45"/>
      <c r="R319" s="45"/>
      <c r="S319" s="45"/>
      <c r="T319" s="45"/>
    </row>
    <row r="320" spans="1:20" ht="15.75" customHeight="1">
      <c r="A320" s="44"/>
      <c r="B320" s="44"/>
      <c r="C320" s="44"/>
      <c r="D320" s="44"/>
      <c r="E320" s="44"/>
      <c r="F320" s="44"/>
      <c r="G320" s="44"/>
      <c r="H320" s="44"/>
      <c r="I320" s="44"/>
      <c r="J320" s="44"/>
      <c r="K320" s="44"/>
      <c r="L320" s="44"/>
      <c r="M320" s="44"/>
      <c r="N320" s="44"/>
      <c r="O320" s="43"/>
      <c r="P320" s="45"/>
      <c r="Q320" s="45"/>
      <c r="R320" s="45"/>
      <c r="S320" s="45"/>
      <c r="T320" s="45"/>
    </row>
    <row r="321" spans="1:20" ht="15.75" customHeight="1">
      <c r="A321" s="44"/>
      <c r="B321" s="44"/>
      <c r="C321" s="44"/>
      <c r="D321" s="44"/>
      <c r="E321" s="44"/>
      <c r="F321" s="44"/>
      <c r="G321" s="44"/>
      <c r="H321" s="44"/>
      <c r="I321" s="44"/>
      <c r="J321" s="44"/>
      <c r="K321" s="44"/>
      <c r="L321" s="44"/>
      <c r="M321" s="44"/>
      <c r="N321" s="44"/>
      <c r="O321" s="43"/>
      <c r="P321" s="45"/>
      <c r="Q321" s="45"/>
      <c r="R321" s="45"/>
      <c r="S321" s="45"/>
      <c r="T321" s="45"/>
    </row>
    <row r="322" spans="1:20" ht="15.75" customHeight="1">
      <c r="A322" s="44"/>
      <c r="B322" s="44"/>
      <c r="C322" s="44"/>
      <c r="D322" s="44"/>
      <c r="E322" s="44"/>
      <c r="F322" s="44"/>
      <c r="G322" s="44"/>
      <c r="H322" s="44"/>
      <c r="I322" s="44"/>
      <c r="J322" s="44"/>
      <c r="K322" s="44"/>
      <c r="L322" s="44"/>
      <c r="M322" s="44"/>
      <c r="N322" s="44"/>
      <c r="O322" s="43"/>
      <c r="P322" s="45"/>
      <c r="Q322" s="45"/>
      <c r="R322" s="45"/>
      <c r="S322" s="45"/>
      <c r="T322" s="45"/>
    </row>
    <row r="323" spans="1:20" ht="15.75" customHeight="1">
      <c r="A323" s="44"/>
      <c r="B323" s="44"/>
      <c r="C323" s="44"/>
      <c r="D323" s="44"/>
      <c r="E323" s="44"/>
      <c r="F323" s="44"/>
      <c r="G323" s="44"/>
      <c r="H323" s="44"/>
      <c r="I323" s="44"/>
      <c r="J323" s="44"/>
      <c r="K323" s="44"/>
      <c r="L323" s="44"/>
      <c r="M323" s="44"/>
      <c r="N323" s="44"/>
      <c r="O323" s="43"/>
      <c r="P323" s="45"/>
      <c r="Q323" s="45"/>
      <c r="R323" s="45"/>
      <c r="S323" s="45"/>
      <c r="T323" s="45"/>
    </row>
    <row r="324" spans="1:20" ht="15.75" customHeight="1">
      <c r="A324" s="44"/>
      <c r="B324" s="44"/>
      <c r="C324" s="44"/>
      <c r="D324" s="44"/>
      <c r="E324" s="44"/>
      <c r="F324" s="44"/>
      <c r="G324" s="44"/>
      <c r="H324" s="44"/>
      <c r="I324" s="44"/>
      <c r="J324" s="44"/>
      <c r="K324" s="44"/>
      <c r="L324" s="44"/>
      <c r="M324" s="44"/>
      <c r="N324" s="44"/>
      <c r="O324" s="43"/>
      <c r="P324" s="45"/>
      <c r="Q324" s="45"/>
      <c r="R324" s="45"/>
      <c r="S324" s="45"/>
      <c r="T324" s="45"/>
    </row>
    <row r="325" spans="1:20" ht="15.75" customHeight="1">
      <c r="A325" s="44"/>
      <c r="B325" s="44"/>
      <c r="C325" s="44"/>
      <c r="D325" s="44"/>
      <c r="E325" s="44"/>
      <c r="F325" s="44"/>
      <c r="G325" s="44"/>
      <c r="H325" s="44"/>
      <c r="I325" s="44"/>
      <c r="J325" s="44"/>
      <c r="K325" s="44"/>
      <c r="L325" s="44"/>
      <c r="M325" s="44"/>
      <c r="N325" s="44"/>
      <c r="O325" s="43"/>
      <c r="P325" s="45"/>
      <c r="Q325" s="45"/>
      <c r="R325" s="45"/>
      <c r="S325" s="45"/>
      <c r="T325" s="45"/>
    </row>
    <row r="326" spans="1:20" ht="15.75" customHeight="1">
      <c r="A326" s="44"/>
      <c r="B326" s="44"/>
      <c r="C326" s="44"/>
      <c r="D326" s="44"/>
      <c r="E326" s="44"/>
      <c r="F326" s="44"/>
      <c r="G326" s="44"/>
      <c r="H326" s="44"/>
      <c r="I326" s="44"/>
      <c r="J326" s="44"/>
      <c r="K326" s="44"/>
      <c r="L326" s="44"/>
      <c r="M326" s="44"/>
      <c r="N326" s="44"/>
      <c r="O326" s="43"/>
      <c r="P326" s="45"/>
      <c r="Q326" s="45"/>
      <c r="R326" s="45"/>
      <c r="S326" s="45"/>
      <c r="T326" s="45"/>
    </row>
    <row r="327" spans="1:20" ht="15.75" customHeight="1">
      <c r="A327" s="44"/>
      <c r="B327" s="44"/>
      <c r="C327" s="44"/>
      <c r="D327" s="44"/>
      <c r="E327" s="44"/>
      <c r="F327" s="44"/>
      <c r="G327" s="44"/>
      <c r="H327" s="44"/>
      <c r="I327" s="44"/>
      <c r="J327" s="44"/>
      <c r="K327" s="44"/>
      <c r="L327" s="44"/>
      <c r="M327" s="44"/>
      <c r="N327" s="44"/>
      <c r="O327" s="43"/>
      <c r="P327" s="45"/>
      <c r="Q327" s="45"/>
      <c r="R327" s="45"/>
      <c r="S327" s="45"/>
      <c r="T327" s="45"/>
    </row>
    <row r="328" spans="1:20" ht="15.75" customHeight="1">
      <c r="A328" s="44"/>
      <c r="B328" s="44"/>
      <c r="C328" s="44"/>
      <c r="D328" s="44"/>
      <c r="E328" s="44"/>
      <c r="F328" s="44"/>
      <c r="G328" s="44"/>
      <c r="H328" s="44"/>
      <c r="I328" s="44"/>
      <c r="J328" s="44"/>
      <c r="K328" s="44"/>
      <c r="L328" s="44"/>
      <c r="M328" s="44"/>
      <c r="N328" s="44"/>
      <c r="O328" s="43"/>
      <c r="P328" s="45"/>
      <c r="Q328" s="45"/>
      <c r="R328" s="45"/>
      <c r="S328" s="45"/>
      <c r="T328" s="45"/>
    </row>
    <row r="329" spans="1:20" ht="15.75" customHeight="1">
      <c r="A329" s="44"/>
      <c r="B329" s="44"/>
      <c r="C329" s="44"/>
      <c r="D329" s="44"/>
      <c r="E329" s="44"/>
      <c r="F329" s="44"/>
      <c r="G329" s="44"/>
      <c r="H329" s="44"/>
      <c r="I329" s="44"/>
      <c r="J329" s="44"/>
      <c r="K329" s="44"/>
      <c r="L329" s="44"/>
      <c r="M329" s="44"/>
      <c r="N329" s="44"/>
      <c r="O329" s="43"/>
      <c r="P329" s="45"/>
      <c r="Q329" s="45"/>
      <c r="R329" s="45"/>
      <c r="S329" s="45"/>
      <c r="T329" s="45"/>
    </row>
    <row r="330" spans="1:20" ht="15.75" customHeight="1">
      <c r="A330" s="44"/>
      <c r="B330" s="44"/>
      <c r="C330" s="44"/>
      <c r="D330" s="44"/>
      <c r="E330" s="44"/>
      <c r="F330" s="44"/>
      <c r="G330" s="44"/>
      <c r="H330" s="44"/>
      <c r="I330" s="44"/>
      <c r="J330" s="44"/>
      <c r="K330" s="44"/>
      <c r="L330" s="44"/>
      <c r="M330" s="44"/>
      <c r="N330" s="44"/>
      <c r="O330" s="43"/>
      <c r="P330" s="45"/>
      <c r="Q330" s="45"/>
      <c r="R330" s="45"/>
      <c r="S330" s="45"/>
      <c r="T330" s="45"/>
    </row>
    <row r="331" spans="1:20" ht="15.75" customHeight="1">
      <c r="A331" s="44"/>
      <c r="B331" s="44"/>
      <c r="C331" s="44"/>
      <c r="D331" s="44"/>
      <c r="E331" s="44"/>
      <c r="F331" s="44"/>
      <c r="G331" s="44"/>
      <c r="H331" s="44"/>
      <c r="I331" s="44"/>
      <c r="J331" s="44"/>
      <c r="K331" s="44"/>
      <c r="L331" s="44"/>
      <c r="M331" s="44"/>
      <c r="N331" s="44"/>
      <c r="O331" s="43"/>
      <c r="P331" s="45"/>
      <c r="Q331" s="45"/>
      <c r="R331" s="45"/>
      <c r="S331" s="45"/>
      <c r="T331" s="45"/>
    </row>
    <row r="332" spans="1:20" ht="15.75" customHeight="1">
      <c r="A332" s="44"/>
      <c r="B332" s="44"/>
      <c r="C332" s="44"/>
      <c r="D332" s="44"/>
      <c r="E332" s="44"/>
      <c r="F332" s="44"/>
      <c r="G332" s="44"/>
      <c r="H332" s="44"/>
      <c r="I332" s="44"/>
      <c r="J332" s="44"/>
      <c r="K332" s="44"/>
      <c r="L332" s="44"/>
      <c r="M332" s="44"/>
      <c r="N332" s="44"/>
      <c r="O332" s="43"/>
      <c r="P332" s="45"/>
      <c r="Q332" s="45"/>
      <c r="R332" s="45"/>
      <c r="S332" s="45"/>
      <c r="T332" s="45"/>
    </row>
    <row r="333" spans="1:20" ht="15.75" customHeight="1">
      <c r="A333" s="44"/>
      <c r="B333" s="44"/>
      <c r="C333" s="44"/>
      <c r="D333" s="44"/>
      <c r="E333" s="44"/>
      <c r="F333" s="44"/>
      <c r="G333" s="44"/>
      <c r="H333" s="44"/>
      <c r="I333" s="44"/>
      <c r="J333" s="44"/>
      <c r="K333" s="44"/>
      <c r="L333" s="44"/>
      <c r="M333" s="44"/>
      <c r="N333" s="44"/>
      <c r="O333" s="43"/>
      <c r="P333" s="45"/>
      <c r="Q333" s="45"/>
      <c r="R333" s="45"/>
      <c r="S333" s="45"/>
      <c r="T333" s="45"/>
    </row>
    <row r="334" spans="1:20" ht="15.75" customHeight="1">
      <c r="A334" s="44"/>
      <c r="B334" s="44"/>
      <c r="C334" s="44"/>
      <c r="D334" s="44"/>
      <c r="E334" s="44"/>
      <c r="F334" s="44"/>
      <c r="G334" s="44"/>
      <c r="H334" s="44"/>
      <c r="I334" s="44"/>
      <c r="J334" s="44"/>
      <c r="K334" s="44"/>
      <c r="L334" s="44"/>
      <c r="M334" s="44"/>
      <c r="N334" s="44"/>
      <c r="O334" s="43"/>
      <c r="P334" s="45"/>
      <c r="Q334" s="45"/>
      <c r="R334" s="45"/>
      <c r="S334" s="45"/>
      <c r="T334" s="45"/>
    </row>
    <row r="335" spans="1:20" ht="15.75" customHeight="1">
      <c r="A335" s="44"/>
      <c r="B335" s="44"/>
      <c r="C335" s="44"/>
      <c r="D335" s="44"/>
      <c r="E335" s="44"/>
      <c r="F335" s="44"/>
      <c r="G335" s="44"/>
      <c r="H335" s="44"/>
      <c r="I335" s="44"/>
      <c r="J335" s="44"/>
      <c r="K335" s="44"/>
      <c r="L335" s="44"/>
      <c r="M335" s="44"/>
      <c r="N335" s="44"/>
      <c r="O335" s="43"/>
      <c r="P335" s="45"/>
      <c r="Q335" s="45"/>
      <c r="R335" s="45"/>
      <c r="S335" s="45"/>
      <c r="T335" s="45"/>
    </row>
    <row r="336" spans="1:20" ht="15.75" customHeight="1">
      <c r="A336" s="44"/>
      <c r="B336" s="44"/>
      <c r="C336" s="44"/>
      <c r="D336" s="44"/>
      <c r="E336" s="44"/>
      <c r="F336" s="44"/>
      <c r="G336" s="44"/>
      <c r="H336" s="44"/>
      <c r="I336" s="44"/>
      <c r="J336" s="44"/>
      <c r="K336" s="44"/>
      <c r="L336" s="44"/>
      <c r="M336" s="44"/>
      <c r="N336" s="44"/>
      <c r="O336" s="43"/>
      <c r="P336" s="45"/>
      <c r="Q336" s="45"/>
      <c r="R336" s="45"/>
      <c r="S336" s="45"/>
      <c r="T336" s="45"/>
    </row>
    <row r="337" spans="1:20" ht="15.75" customHeight="1">
      <c r="A337" s="44"/>
      <c r="B337" s="44"/>
      <c r="C337" s="44"/>
      <c r="D337" s="44"/>
      <c r="E337" s="44"/>
      <c r="F337" s="44"/>
      <c r="G337" s="44"/>
      <c r="H337" s="44"/>
      <c r="I337" s="44"/>
      <c r="J337" s="44"/>
      <c r="K337" s="44"/>
      <c r="L337" s="44"/>
      <c r="M337" s="44"/>
      <c r="N337" s="44"/>
      <c r="O337" s="43"/>
      <c r="P337" s="45"/>
      <c r="Q337" s="45"/>
      <c r="R337" s="45"/>
      <c r="S337" s="45"/>
      <c r="T337" s="45"/>
    </row>
    <row r="338" spans="1:20" ht="15.75" customHeight="1">
      <c r="A338" s="44"/>
      <c r="B338" s="44"/>
      <c r="C338" s="44"/>
      <c r="D338" s="44"/>
      <c r="E338" s="44"/>
      <c r="F338" s="44"/>
      <c r="G338" s="44"/>
      <c r="H338" s="44"/>
      <c r="I338" s="44"/>
      <c r="J338" s="44"/>
      <c r="K338" s="44"/>
      <c r="L338" s="44"/>
      <c r="M338" s="44"/>
      <c r="N338" s="44"/>
      <c r="O338" s="43"/>
      <c r="P338" s="45"/>
      <c r="Q338" s="45"/>
      <c r="R338" s="45"/>
      <c r="S338" s="45"/>
      <c r="T338" s="45"/>
    </row>
    <row r="339" spans="1:20" ht="15.75" customHeight="1">
      <c r="A339" s="44"/>
      <c r="B339" s="44"/>
      <c r="C339" s="44"/>
      <c r="D339" s="44"/>
      <c r="E339" s="44"/>
      <c r="F339" s="44"/>
      <c r="G339" s="44"/>
      <c r="H339" s="44"/>
      <c r="I339" s="44"/>
      <c r="J339" s="44"/>
      <c r="K339" s="44"/>
      <c r="L339" s="44"/>
      <c r="M339" s="44"/>
      <c r="N339" s="44"/>
      <c r="O339" s="43"/>
      <c r="P339" s="45"/>
      <c r="Q339" s="45"/>
      <c r="R339" s="45"/>
      <c r="S339" s="45"/>
      <c r="T339" s="45"/>
    </row>
    <row r="340" spans="1:20" ht="15.75" customHeight="1">
      <c r="A340" s="44"/>
      <c r="B340" s="44"/>
      <c r="C340" s="44"/>
      <c r="D340" s="44"/>
      <c r="E340" s="44"/>
      <c r="F340" s="44"/>
      <c r="G340" s="44"/>
      <c r="H340" s="44"/>
      <c r="I340" s="44"/>
      <c r="J340" s="44"/>
      <c r="K340" s="44"/>
      <c r="L340" s="44"/>
      <c r="M340" s="44"/>
      <c r="N340" s="44"/>
      <c r="O340" s="43"/>
      <c r="P340" s="45"/>
      <c r="Q340" s="45"/>
      <c r="R340" s="45"/>
      <c r="S340" s="45"/>
      <c r="T340" s="45"/>
    </row>
    <row r="341" spans="1:20" ht="15.75" customHeight="1">
      <c r="A341" s="44"/>
      <c r="B341" s="44"/>
      <c r="C341" s="44"/>
      <c r="D341" s="44"/>
      <c r="E341" s="44"/>
      <c r="F341" s="44"/>
      <c r="G341" s="44"/>
      <c r="H341" s="44"/>
      <c r="I341" s="44"/>
      <c r="J341" s="44"/>
      <c r="K341" s="44"/>
      <c r="L341" s="44"/>
      <c r="M341" s="44"/>
      <c r="N341" s="44"/>
      <c r="O341" s="43"/>
      <c r="P341" s="45"/>
      <c r="Q341" s="45"/>
      <c r="R341" s="45"/>
      <c r="S341" s="45"/>
      <c r="T341" s="45"/>
    </row>
    <row r="342" spans="1:20" ht="15.75" customHeight="1">
      <c r="A342" s="44"/>
      <c r="B342" s="44"/>
      <c r="C342" s="44"/>
      <c r="D342" s="44"/>
      <c r="E342" s="44"/>
      <c r="F342" s="44"/>
      <c r="G342" s="44"/>
      <c r="H342" s="44"/>
      <c r="I342" s="44"/>
      <c r="J342" s="44"/>
      <c r="K342" s="44"/>
      <c r="L342" s="44"/>
      <c r="M342" s="44"/>
      <c r="N342" s="44"/>
      <c r="O342" s="43"/>
      <c r="P342" s="45"/>
      <c r="Q342" s="45"/>
      <c r="R342" s="45"/>
      <c r="S342" s="45"/>
      <c r="T342" s="45"/>
    </row>
    <row r="343" spans="1:20" ht="15.75" customHeight="1">
      <c r="A343" s="44"/>
      <c r="B343" s="44"/>
      <c r="C343" s="44"/>
      <c r="D343" s="44"/>
      <c r="E343" s="44"/>
      <c r="F343" s="44"/>
      <c r="G343" s="44"/>
      <c r="H343" s="44"/>
      <c r="I343" s="44"/>
      <c r="J343" s="44"/>
      <c r="K343" s="44"/>
      <c r="L343" s="44"/>
      <c r="M343" s="44"/>
      <c r="N343" s="44"/>
      <c r="O343" s="43"/>
      <c r="P343" s="45"/>
      <c r="Q343" s="45"/>
      <c r="R343" s="45"/>
      <c r="S343" s="45"/>
      <c r="T343" s="45"/>
    </row>
    <row r="344" spans="1:20" ht="15.75" customHeight="1">
      <c r="A344" s="44"/>
      <c r="B344" s="44"/>
      <c r="C344" s="44"/>
      <c r="D344" s="44"/>
      <c r="E344" s="44"/>
      <c r="F344" s="44"/>
      <c r="G344" s="44"/>
      <c r="H344" s="44"/>
      <c r="I344" s="44"/>
      <c r="J344" s="44"/>
      <c r="K344" s="44"/>
      <c r="L344" s="44"/>
      <c r="M344" s="44"/>
      <c r="N344" s="44"/>
      <c r="O344" s="43"/>
      <c r="P344" s="45"/>
      <c r="Q344" s="45"/>
      <c r="R344" s="45"/>
      <c r="S344" s="45"/>
      <c r="T344" s="45"/>
    </row>
    <row r="345" spans="1:20" ht="15.75" customHeight="1">
      <c r="A345" s="44"/>
      <c r="B345" s="44"/>
      <c r="C345" s="44"/>
      <c r="D345" s="44"/>
      <c r="E345" s="44"/>
      <c r="F345" s="44"/>
      <c r="G345" s="44"/>
      <c r="H345" s="44"/>
      <c r="I345" s="44"/>
      <c r="J345" s="44"/>
      <c r="K345" s="44"/>
      <c r="L345" s="44"/>
      <c r="M345" s="44"/>
      <c r="N345" s="44"/>
      <c r="O345" s="43"/>
      <c r="P345" s="45"/>
      <c r="Q345" s="45"/>
      <c r="R345" s="45"/>
      <c r="S345" s="45"/>
      <c r="T345" s="45"/>
    </row>
    <row r="346" spans="1:20" ht="15.75" customHeight="1">
      <c r="A346" s="44"/>
      <c r="B346" s="44"/>
      <c r="C346" s="44"/>
      <c r="D346" s="44"/>
      <c r="E346" s="44"/>
      <c r="F346" s="44"/>
      <c r="G346" s="44"/>
      <c r="H346" s="44"/>
      <c r="I346" s="44"/>
      <c r="J346" s="44"/>
      <c r="K346" s="44"/>
      <c r="L346" s="44"/>
      <c r="M346" s="44"/>
      <c r="N346" s="44"/>
      <c r="O346" s="43"/>
      <c r="P346" s="45"/>
      <c r="Q346" s="45"/>
      <c r="R346" s="45"/>
      <c r="S346" s="45"/>
      <c r="T346" s="45"/>
    </row>
    <row r="347" spans="1:20" ht="15.75" customHeight="1">
      <c r="A347" s="44"/>
      <c r="B347" s="44"/>
      <c r="C347" s="44"/>
      <c r="D347" s="44"/>
      <c r="E347" s="44"/>
      <c r="F347" s="44"/>
      <c r="G347" s="44"/>
      <c r="H347" s="44"/>
      <c r="I347" s="44"/>
      <c r="J347" s="44"/>
      <c r="K347" s="44"/>
      <c r="L347" s="44"/>
      <c r="M347" s="44"/>
      <c r="N347" s="44"/>
      <c r="O347" s="43"/>
      <c r="P347" s="45"/>
      <c r="Q347" s="45"/>
      <c r="R347" s="45"/>
      <c r="S347" s="45"/>
      <c r="T347" s="45"/>
    </row>
    <row r="348" spans="1:20" ht="15.75" customHeight="1">
      <c r="A348" s="44"/>
      <c r="B348" s="44"/>
      <c r="C348" s="44"/>
      <c r="D348" s="44"/>
      <c r="E348" s="44"/>
      <c r="F348" s="44"/>
      <c r="G348" s="44"/>
      <c r="H348" s="44"/>
      <c r="I348" s="44"/>
      <c r="J348" s="44"/>
      <c r="K348" s="44"/>
      <c r="L348" s="44"/>
      <c r="M348" s="44"/>
      <c r="N348" s="44"/>
      <c r="O348" s="43"/>
      <c r="P348" s="45"/>
      <c r="Q348" s="45"/>
      <c r="R348" s="45"/>
      <c r="S348" s="45"/>
      <c r="T348" s="45"/>
    </row>
    <row r="349" spans="1:20" ht="15.75" customHeight="1">
      <c r="A349" s="44"/>
      <c r="B349" s="44"/>
      <c r="C349" s="44"/>
      <c r="D349" s="44"/>
      <c r="E349" s="44"/>
      <c r="F349" s="44"/>
      <c r="G349" s="44"/>
      <c r="H349" s="44"/>
      <c r="I349" s="44"/>
      <c r="J349" s="44"/>
      <c r="K349" s="44"/>
      <c r="L349" s="44"/>
      <c r="M349" s="44"/>
      <c r="N349" s="44"/>
      <c r="O349" s="43"/>
      <c r="P349" s="45"/>
      <c r="Q349" s="45"/>
      <c r="R349" s="45"/>
      <c r="S349" s="45"/>
      <c r="T349" s="45"/>
    </row>
    <row r="350" spans="1:20" ht="15.75" customHeight="1">
      <c r="A350" s="44"/>
      <c r="B350" s="44"/>
      <c r="C350" s="44"/>
      <c r="D350" s="44"/>
      <c r="E350" s="44"/>
      <c r="F350" s="44"/>
      <c r="G350" s="44"/>
      <c r="H350" s="44"/>
      <c r="I350" s="44"/>
      <c r="J350" s="44"/>
      <c r="K350" s="44"/>
      <c r="L350" s="44"/>
      <c r="M350" s="44"/>
      <c r="N350" s="44"/>
      <c r="O350" s="43"/>
      <c r="P350" s="45"/>
      <c r="Q350" s="45"/>
      <c r="R350" s="45"/>
      <c r="S350" s="45"/>
      <c r="T350" s="45"/>
    </row>
    <row r="351" spans="1:20" ht="15.75" customHeight="1">
      <c r="A351" s="44"/>
      <c r="B351" s="44"/>
      <c r="C351" s="44"/>
      <c r="D351" s="44"/>
      <c r="E351" s="44"/>
      <c r="F351" s="44"/>
      <c r="G351" s="44"/>
      <c r="H351" s="44"/>
      <c r="I351" s="44"/>
      <c r="J351" s="44"/>
      <c r="K351" s="44"/>
      <c r="L351" s="44"/>
      <c r="M351" s="44"/>
      <c r="N351" s="44"/>
      <c r="O351" s="43"/>
      <c r="P351" s="45"/>
      <c r="Q351" s="45"/>
      <c r="R351" s="45"/>
      <c r="S351" s="45"/>
      <c r="T351" s="45"/>
    </row>
    <row r="352" spans="1:20" ht="15.75" customHeight="1">
      <c r="A352" s="44"/>
      <c r="B352" s="44"/>
      <c r="C352" s="44"/>
      <c r="D352" s="44"/>
      <c r="E352" s="44"/>
      <c r="F352" s="44"/>
      <c r="G352" s="44"/>
      <c r="H352" s="44"/>
      <c r="I352" s="44"/>
      <c r="J352" s="44"/>
      <c r="K352" s="44"/>
      <c r="L352" s="44"/>
      <c r="M352" s="44"/>
      <c r="N352" s="44"/>
      <c r="O352" s="43"/>
      <c r="P352" s="45"/>
      <c r="Q352" s="45"/>
      <c r="R352" s="45"/>
      <c r="S352" s="45"/>
      <c r="T352" s="45"/>
    </row>
    <row r="353" spans="1:20" ht="15.75" customHeight="1">
      <c r="A353" s="44"/>
      <c r="B353" s="44"/>
      <c r="C353" s="44"/>
      <c r="D353" s="44"/>
      <c r="E353" s="44"/>
      <c r="F353" s="44"/>
      <c r="G353" s="44"/>
      <c r="H353" s="44"/>
      <c r="I353" s="44"/>
      <c r="J353" s="44"/>
      <c r="K353" s="44"/>
      <c r="L353" s="44"/>
      <c r="M353" s="44"/>
      <c r="N353" s="44"/>
      <c r="O353" s="43"/>
      <c r="P353" s="45"/>
      <c r="Q353" s="45"/>
      <c r="R353" s="45"/>
      <c r="S353" s="45"/>
      <c r="T353" s="45"/>
    </row>
    <row r="354" spans="1:20" ht="15.75" customHeight="1">
      <c r="A354" s="44"/>
      <c r="B354" s="44"/>
      <c r="C354" s="44"/>
      <c r="D354" s="44"/>
      <c r="E354" s="44"/>
      <c r="F354" s="44"/>
      <c r="G354" s="44"/>
      <c r="H354" s="44"/>
      <c r="I354" s="44"/>
      <c r="J354" s="44"/>
      <c r="K354" s="44"/>
      <c r="L354" s="44"/>
      <c r="M354" s="44"/>
      <c r="N354" s="44"/>
      <c r="O354" s="43"/>
      <c r="P354" s="45"/>
      <c r="Q354" s="45"/>
      <c r="R354" s="45"/>
      <c r="S354" s="45"/>
      <c r="T354" s="45"/>
    </row>
    <row r="355" spans="1:20" ht="15.75" customHeight="1">
      <c r="A355" s="44"/>
      <c r="B355" s="44"/>
      <c r="C355" s="44"/>
      <c r="D355" s="44"/>
      <c r="E355" s="44"/>
      <c r="F355" s="44"/>
      <c r="G355" s="44"/>
      <c r="H355" s="44"/>
      <c r="I355" s="44"/>
      <c r="J355" s="44"/>
      <c r="K355" s="44"/>
      <c r="L355" s="44"/>
      <c r="M355" s="44"/>
      <c r="N355" s="44"/>
      <c r="O355" s="43"/>
      <c r="P355" s="45"/>
      <c r="Q355" s="45"/>
      <c r="R355" s="45"/>
      <c r="S355" s="45"/>
      <c r="T355" s="45"/>
    </row>
    <row r="356" spans="1:20" ht="15.75" customHeight="1">
      <c r="A356" s="44"/>
      <c r="B356" s="44"/>
      <c r="C356" s="44"/>
      <c r="D356" s="44"/>
      <c r="E356" s="44"/>
      <c r="F356" s="44"/>
      <c r="G356" s="44"/>
      <c r="H356" s="44"/>
      <c r="I356" s="44"/>
      <c r="J356" s="44"/>
      <c r="K356" s="44"/>
      <c r="L356" s="44"/>
      <c r="M356" s="44"/>
      <c r="N356" s="44"/>
      <c r="O356" s="43"/>
      <c r="P356" s="45"/>
      <c r="Q356" s="45"/>
      <c r="R356" s="45"/>
      <c r="S356" s="45"/>
      <c r="T356" s="45"/>
    </row>
    <row r="357" spans="1:20" ht="15.75" customHeight="1">
      <c r="A357" s="44"/>
      <c r="B357" s="44"/>
      <c r="C357" s="44"/>
      <c r="D357" s="44"/>
      <c r="E357" s="44"/>
      <c r="F357" s="44"/>
      <c r="G357" s="44"/>
      <c r="H357" s="44"/>
      <c r="I357" s="44"/>
      <c r="J357" s="44"/>
      <c r="K357" s="44"/>
      <c r="L357" s="44"/>
      <c r="M357" s="44"/>
      <c r="N357" s="44"/>
      <c r="O357" s="43"/>
      <c r="P357" s="45"/>
      <c r="Q357" s="45"/>
      <c r="R357" s="45"/>
      <c r="S357" s="45"/>
      <c r="T357" s="45"/>
    </row>
    <row r="358" spans="1:20" ht="15.75" customHeight="1">
      <c r="A358" s="44"/>
      <c r="B358" s="44"/>
      <c r="C358" s="44"/>
      <c r="D358" s="44"/>
      <c r="E358" s="44"/>
      <c r="F358" s="44"/>
      <c r="G358" s="44"/>
      <c r="H358" s="44"/>
      <c r="I358" s="44"/>
      <c r="J358" s="44"/>
      <c r="K358" s="44"/>
      <c r="L358" s="44"/>
      <c r="M358" s="44"/>
      <c r="N358" s="44"/>
      <c r="O358" s="43"/>
      <c r="P358" s="45"/>
      <c r="Q358" s="45"/>
      <c r="R358" s="45"/>
      <c r="S358" s="45"/>
      <c r="T358" s="45"/>
    </row>
    <row r="359" spans="1:20" ht="15.75" customHeight="1">
      <c r="A359" s="44"/>
      <c r="B359" s="44"/>
      <c r="C359" s="44"/>
      <c r="D359" s="44"/>
      <c r="E359" s="44"/>
      <c r="F359" s="44"/>
      <c r="G359" s="44"/>
      <c r="H359" s="44"/>
      <c r="I359" s="44"/>
      <c r="J359" s="44"/>
      <c r="K359" s="44"/>
      <c r="L359" s="44"/>
      <c r="M359" s="44"/>
      <c r="N359" s="44"/>
      <c r="O359" s="43"/>
      <c r="P359" s="45"/>
      <c r="Q359" s="45"/>
      <c r="R359" s="45"/>
      <c r="S359" s="45"/>
      <c r="T359" s="45"/>
    </row>
    <row r="360" spans="1:20" ht="15.75" customHeight="1">
      <c r="A360" s="44"/>
      <c r="B360" s="44"/>
      <c r="C360" s="44"/>
      <c r="D360" s="44"/>
      <c r="E360" s="44"/>
      <c r="F360" s="44"/>
      <c r="G360" s="44"/>
      <c r="H360" s="44"/>
      <c r="I360" s="44"/>
      <c r="J360" s="44"/>
      <c r="K360" s="44"/>
      <c r="L360" s="44"/>
      <c r="M360" s="44"/>
      <c r="N360" s="44"/>
      <c r="O360" s="43"/>
      <c r="P360" s="45"/>
      <c r="Q360" s="45"/>
      <c r="R360" s="45"/>
      <c r="S360" s="45"/>
      <c r="T360" s="45"/>
    </row>
    <row r="361" spans="1:20" ht="15.75" customHeight="1">
      <c r="A361" s="44"/>
      <c r="B361" s="44"/>
      <c r="C361" s="44"/>
      <c r="D361" s="44"/>
      <c r="E361" s="44"/>
      <c r="F361" s="44"/>
      <c r="G361" s="44"/>
      <c r="H361" s="44"/>
      <c r="I361" s="44"/>
      <c r="J361" s="44"/>
      <c r="K361" s="44"/>
      <c r="L361" s="44"/>
      <c r="M361" s="44"/>
      <c r="N361" s="44"/>
      <c r="O361" s="43"/>
      <c r="P361" s="45"/>
      <c r="Q361" s="45"/>
      <c r="R361" s="45"/>
      <c r="S361" s="45"/>
      <c r="T361" s="45"/>
    </row>
    <row r="362" spans="1:20" ht="15.75" customHeight="1">
      <c r="A362" s="44"/>
      <c r="B362" s="44"/>
      <c r="C362" s="44"/>
      <c r="D362" s="44"/>
      <c r="E362" s="44"/>
      <c r="F362" s="44"/>
      <c r="G362" s="44"/>
      <c r="H362" s="44"/>
      <c r="I362" s="44"/>
      <c r="J362" s="44"/>
      <c r="K362" s="44"/>
      <c r="L362" s="44"/>
      <c r="M362" s="44"/>
      <c r="N362" s="44"/>
      <c r="O362" s="43"/>
      <c r="P362" s="45"/>
      <c r="Q362" s="45"/>
      <c r="R362" s="45"/>
      <c r="S362" s="45"/>
      <c r="T362" s="45"/>
    </row>
    <row r="363" spans="1:20" ht="15.75" customHeight="1">
      <c r="A363" s="44"/>
      <c r="B363" s="44"/>
      <c r="C363" s="44"/>
      <c r="D363" s="44"/>
      <c r="E363" s="44"/>
      <c r="F363" s="44"/>
      <c r="G363" s="44"/>
      <c r="H363" s="44"/>
      <c r="I363" s="44"/>
      <c r="J363" s="44"/>
      <c r="K363" s="44"/>
      <c r="L363" s="44"/>
      <c r="M363" s="44"/>
      <c r="N363" s="44"/>
      <c r="O363" s="43"/>
      <c r="P363" s="45"/>
      <c r="Q363" s="45"/>
      <c r="R363" s="45"/>
      <c r="S363" s="45"/>
      <c r="T363" s="45"/>
    </row>
    <row r="364" spans="1:20" ht="15.75" customHeight="1">
      <c r="A364" s="44"/>
      <c r="B364" s="44"/>
      <c r="C364" s="44"/>
      <c r="D364" s="44"/>
      <c r="E364" s="44"/>
      <c r="F364" s="44"/>
      <c r="G364" s="44"/>
      <c r="H364" s="44"/>
      <c r="I364" s="44"/>
      <c r="J364" s="44"/>
      <c r="K364" s="44"/>
      <c r="L364" s="44"/>
      <c r="M364" s="44"/>
      <c r="N364" s="44"/>
      <c r="O364" s="43"/>
      <c r="P364" s="45"/>
      <c r="Q364" s="45"/>
      <c r="R364" s="45"/>
      <c r="S364" s="45"/>
      <c r="T364" s="45"/>
    </row>
    <row r="365" spans="1:20" ht="15.75" customHeight="1">
      <c r="A365" s="44"/>
      <c r="B365" s="44"/>
      <c r="C365" s="44"/>
      <c r="D365" s="44"/>
      <c r="E365" s="44"/>
      <c r="F365" s="44"/>
      <c r="G365" s="44"/>
      <c r="H365" s="44"/>
      <c r="I365" s="44"/>
      <c r="J365" s="44"/>
      <c r="K365" s="44"/>
      <c r="L365" s="44"/>
      <c r="M365" s="44"/>
      <c r="N365" s="44"/>
      <c r="O365" s="43"/>
      <c r="P365" s="45"/>
      <c r="Q365" s="45"/>
      <c r="R365" s="45"/>
      <c r="S365" s="45"/>
      <c r="T365" s="45"/>
    </row>
    <row r="366" spans="1:20" ht="15.75" customHeight="1">
      <c r="A366" s="44"/>
      <c r="B366" s="44"/>
      <c r="C366" s="44"/>
      <c r="D366" s="44"/>
      <c r="E366" s="44"/>
      <c r="F366" s="44"/>
      <c r="G366" s="44"/>
      <c r="H366" s="44"/>
      <c r="I366" s="44"/>
      <c r="J366" s="44"/>
      <c r="K366" s="44"/>
      <c r="L366" s="44"/>
      <c r="M366" s="44"/>
      <c r="N366" s="44"/>
      <c r="O366" s="43"/>
      <c r="P366" s="45"/>
      <c r="Q366" s="45"/>
      <c r="R366" s="45"/>
      <c r="S366" s="45"/>
      <c r="T366" s="45"/>
    </row>
    <row r="367" spans="1:20" ht="15.75" customHeight="1">
      <c r="A367" s="44"/>
      <c r="B367" s="44"/>
      <c r="C367" s="44"/>
      <c r="D367" s="44"/>
      <c r="E367" s="44"/>
      <c r="F367" s="44"/>
      <c r="G367" s="44"/>
      <c r="H367" s="44"/>
      <c r="I367" s="44"/>
      <c r="J367" s="44"/>
      <c r="K367" s="44"/>
      <c r="L367" s="44"/>
      <c r="M367" s="44"/>
      <c r="N367" s="44"/>
      <c r="O367" s="43"/>
      <c r="P367" s="45"/>
      <c r="Q367" s="45"/>
      <c r="R367" s="45"/>
      <c r="S367" s="45"/>
      <c r="T367" s="45"/>
    </row>
    <row r="368" spans="1:20" ht="15.75" customHeight="1">
      <c r="A368" s="44"/>
      <c r="B368" s="44"/>
      <c r="C368" s="44"/>
      <c r="D368" s="44"/>
      <c r="E368" s="44"/>
      <c r="F368" s="44"/>
      <c r="G368" s="44"/>
      <c r="H368" s="44"/>
      <c r="I368" s="44"/>
      <c r="J368" s="44"/>
      <c r="K368" s="44"/>
      <c r="L368" s="44"/>
      <c r="M368" s="44"/>
      <c r="N368" s="44"/>
      <c r="O368" s="43"/>
      <c r="P368" s="45"/>
      <c r="Q368" s="45"/>
      <c r="R368" s="45"/>
      <c r="S368" s="45"/>
      <c r="T368" s="45"/>
    </row>
    <row r="369" spans="1:20" ht="15.75" customHeight="1">
      <c r="A369" s="44"/>
      <c r="B369" s="44"/>
      <c r="C369" s="44"/>
      <c r="D369" s="44"/>
      <c r="E369" s="44"/>
      <c r="F369" s="44"/>
      <c r="G369" s="44"/>
      <c r="H369" s="44"/>
      <c r="I369" s="44"/>
      <c r="J369" s="44"/>
      <c r="K369" s="44"/>
      <c r="L369" s="44"/>
      <c r="M369" s="44"/>
      <c r="N369" s="44"/>
      <c r="O369" s="43"/>
      <c r="P369" s="45"/>
      <c r="Q369" s="45"/>
      <c r="R369" s="45"/>
      <c r="S369" s="45"/>
      <c r="T369" s="45"/>
    </row>
    <row r="370" spans="1:20" ht="15.75" customHeight="1">
      <c r="A370" s="44"/>
      <c r="B370" s="44"/>
      <c r="C370" s="44"/>
      <c r="D370" s="44"/>
      <c r="E370" s="44"/>
      <c r="F370" s="44"/>
      <c r="G370" s="44"/>
      <c r="H370" s="44"/>
      <c r="I370" s="44"/>
      <c r="J370" s="44"/>
      <c r="K370" s="44"/>
      <c r="L370" s="44"/>
      <c r="M370" s="44"/>
      <c r="N370" s="44"/>
      <c r="O370" s="43"/>
      <c r="P370" s="45"/>
      <c r="Q370" s="45"/>
      <c r="R370" s="45"/>
      <c r="S370" s="45"/>
      <c r="T370" s="45"/>
    </row>
    <row r="371" spans="1:20" ht="15.75" customHeight="1">
      <c r="A371" s="44"/>
      <c r="B371" s="44"/>
      <c r="C371" s="44"/>
      <c r="D371" s="44"/>
      <c r="E371" s="44"/>
      <c r="F371" s="44"/>
      <c r="G371" s="44"/>
      <c r="H371" s="44"/>
      <c r="I371" s="44"/>
      <c r="J371" s="44"/>
      <c r="K371" s="44"/>
      <c r="L371" s="44"/>
      <c r="M371" s="44"/>
      <c r="N371" s="44"/>
      <c r="O371" s="43"/>
      <c r="P371" s="45"/>
      <c r="Q371" s="45"/>
      <c r="R371" s="45"/>
      <c r="S371" s="45"/>
      <c r="T371" s="45"/>
    </row>
    <row r="372" spans="1:20" ht="15.75" customHeight="1">
      <c r="A372" s="44"/>
      <c r="B372" s="44"/>
      <c r="C372" s="44"/>
      <c r="D372" s="44"/>
      <c r="E372" s="44"/>
      <c r="F372" s="44"/>
      <c r="G372" s="44"/>
      <c r="H372" s="44"/>
      <c r="I372" s="44"/>
      <c r="J372" s="44"/>
      <c r="K372" s="44"/>
      <c r="L372" s="44"/>
      <c r="M372" s="44"/>
      <c r="N372" s="44"/>
      <c r="O372" s="43"/>
      <c r="P372" s="45"/>
      <c r="Q372" s="45"/>
      <c r="R372" s="45"/>
      <c r="S372" s="45"/>
      <c r="T372" s="45"/>
    </row>
    <row r="373" spans="1:20" ht="15.75" customHeight="1">
      <c r="A373" s="44"/>
      <c r="B373" s="44"/>
      <c r="C373" s="44"/>
      <c r="D373" s="44"/>
      <c r="E373" s="44"/>
      <c r="F373" s="44"/>
      <c r="G373" s="44"/>
      <c r="H373" s="44"/>
      <c r="I373" s="44"/>
      <c r="J373" s="44"/>
      <c r="K373" s="44"/>
      <c r="L373" s="44"/>
      <c r="M373" s="44"/>
      <c r="N373" s="44"/>
      <c r="O373" s="43"/>
      <c r="P373" s="45"/>
      <c r="Q373" s="45"/>
      <c r="R373" s="45"/>
      <c r="S373" s="45"/>
      <c r="T373" s="45"/>
    </row>
    <row r="374" spans="1:20" ht="15.75" customHeight="1">
      <c r="A374" s="44"/>
      <c r="B374" s="44"/>
      <c r="C374" s="44"/>
      <c r="D374" s="44"/>
      <c r="E374" s="44"/>
      <c r="F374" s="44"/>
      <c r="G374" s="44"/>
      <c r="H374" s="44"/>
      <c r="I374" s="44"/>
      <c r="J374" s="44"/>
      <c r="K374" s="44"/>
      <c r="L374" s="44"/>
      <c r="M374" s="44"/>
      <c r="N374" s="44"/>
      <c r="O374" s="43"/>
      <c r="P374" s="45"/>
      <c r="Q374" s="45"/>
      <c r="R374" s="45"/>
      <c r="S374" s="45"/>
      <c r="T374" s="45"/>
    </row>
    <row r="375" spans="1:20" ht="15.75" customHeight="1">
      <c r="A375" s="44"/>
      <c r="B375" s="44"/>
      <c r="C375" s="44"/>
      <c r="D375" s="44"/>
      <c r="E375" s="44"/>
      <c r="F375" s="44"/>
      <c r="G375" s="44"/>
      <c r="H375" s="44"/>
      <c r="I375" s="44"/>
      <c r="J375" s="44"/>
      <c r="K375" s="44"/>
      <c r="L375" s="44"/>
      <c r="M375" s="44"/>
      <c r="N375" s="44"/>
      <c r="O375" s="43"/>
      <c r="P375" s="45"/>
      <c r="Q375" s="45"/>
      <c r="R375" s="45"/>
      <c r="S375" s="45"/>
      <c r="T375" s="45"/>
    </row>
    <row r="376" spans="1:20" ht="15.75" customHeight="1">
      <c r="A376" s="44"/>
      <c r="B376" s="44"/>
      <c r="C376" s="44"/>
      <c r="D376" s="44"/>
      <c r="E376" s="44"/>
      <c r="F376" s="44"/>
      <c r="G376" s="44"/>
      <c r="H376" s="44"/>
      <c r="I376" s="44"/>
      <c r="J376" s="44"/>
      <c r="K376" s="44"/>
      <c r="L376" s="44"/>
      <c r="M376" s="44"/>
      <c r="N376" s="44"/>
      <c r="O376" s="43"/>
      <c r="P376" s="45"/>
      <c r="Q376" s="45"/>
      <c r="R376" s="45"/>
      <c r="S376" s="45"/>
      <c r="T376" s="45"/>
    </row>
    <row r="377" spans="1:20" ht="15.75" customHeight="1">
      <c r="A377" s="44"/>
      <c r="B377" s="44"/>
      <c r="C377" s="44"/>
      <c r="D377" s="44"/>
      <c r="E377" s="44"/>
      <c r="F377" s="44"/>
      <c r="G377" s="44"/>
      <c r="H377" s="44"/>
      <c r="I377" s="44"/>
      <c r="J377" s="44"/>
      <c r="K377" s="44"/>
      <c r="L377" s="44"/>
      <c r="M377" s="44"/>
      <c r="N377" s="44"/>
      <c r="O377" s="43"/>
      <c r="P377" s="45"/>
      <c r="Q377" s="45"/>
      <c r="R377" s="45"/>
      <c r="S377" s="45"/>
      <c r="T377" s="45"/>
    </row>
    <row r="378" spans="1:20" ht="15.75" customHeight="1">
      <c r="A378" s="44"/>
      <c r="B378" s="44"/>
      <c r="C378" s="44"/>
      <c r="D378" s="44"/>
      <c r="E378" s="44"/>
      <c r="F378" s="44"/>
      <c r="G378" s="44"/>
      <c r="H378" s="44"/>
      <c r="I378" s="44"/>
      <c r="J378" s="44"/>
      <c r="K378" s="44"/>
      <c r="L378" s="44"/>
      <c r="M378" s="44"/>
      <c r="N378" s="44"/>
      <c r="O378" s="43"/>
      <c r="P378" s="45"/>
      <c r="Q378" s="45"/>
      <c r="R378" s="45"/>
      <c r="S378" s="45"/>
      <c r="T378" s="45"/>
    </row>
    <row r="379" spans="1:20" ht="15.75" customHeight="1">
      <c r="A379" s="44"/>
      <c r="B379" s="44"/>
      <c r="C379" s="44"/>
      <c r="D379" s="44"/>
      <c r="E379" s="44"/>
      <c r="F379" s="44"/>
      <c r="G379" s="44"/>
      <c r="H379" s="44"/>
      <c r="I379" s="44"/>
      <c r="J379" s="44"/>
      <c r="K379" s="44"/>
      <c r="L379" s="44"/>
      <c r="M379" s="44"/>
      <c r="N379" s="44"/>
      <c r="O379" s="43"/>
      <c r="P379" s="45"/>
      <c r="Q379" s="45"/>
      <c r="R379" s="45"/>
      <c r="S379" s="45"/>
      <c r="T379" s="45"/>
    </row>
    <row r="380" spans="1:20" ht="15.75" customHeight="1">
      <c r="A380" s="44"/>
      <c r="B380" s="44"/>
      <c r="C380" s="44"/>
      <c r="D380" s="44"/>
      <c r="E380" s="44"/>
      <c r="F380" s="44"/>
      <c r="G380" s="44"/>
      <c r="H380" s="44"/>
      <c r="I380" s="44"/>
      <c r="J380" s="44"/>
      <c r="K380" s="44"/>
      <c r="L380" s="44"/>
      <c r="M380" s="44"/>
      <c r="N380" s="44"/>
      <c r="O380" s="43"/>
      <c r="P380" s="45"/>
      <c r="Q380" s="45"/>
      <c r="R380" s="45"/>
      <c r="S380" s="45"/>
      <c r="T380" s="45"/>
    </row>
    <row r="381" spans="1:20" ht="15.75" customHeight="1">
      <c r="A381" s="44"/>
      <c r="B381" s="44"/>
      <c r="C381" s="44"/>
      <c r="D381" s="44"/>
      <c r="E381" s="44"/>
      <c r="F381" s="44"/>
      <c r="G381" s="44"/>
      <c r="H381" s="44"/>
      <c r="I381" s="44"/>
      <c r="J381" s="44"/>
      <c r="K381" s="44"/>
      <c r="L381" s="44"/>
      <c r="M381" s="44"/>
      <c r="N381" s="44"/>
      <c r="O381" s="43"/>
      <c r="P381" s="45"/>
      <c r="Q381" s="45"/>
      <c r="R381" s="45"/>
      <c r="S381" s="45"/>
      <c r="T381" s="45"/>
    </row>
    <row r="382" spans="1:20" ht="15.75" customHeight="1">
      <c r="A382" s="44"/>
      <c r="B382" s="44"/>
      <c r="C382" s="44"/>
      <c r="D382" s="44"/>
      <c r="E382" s="44"/>
      <c r="F382" s="44"/>
      <c r="G382" s="44"/>
      <c r="H382" s="44"/>
      <c r="I382" s="44"/>
      <c r="J382" s="44"/>
      <c r="K382" s="44"/>
      <c r="L382" s="44"/>
      <c r="M382" s="44"/>
      <c r="N382" s="44"/>
      <c r="O382" s="43"/>
      <c r="P382" s="45"/>
      <c r="Q382" s="45"/>
      <c r="R382" s="45"/>
      <c r="S382" s="45"/>
      <c r="T382" s="45"/>
    </row>
    <row r="383" spans="1:20" ht="15.75" customHeight="1">
      <c r="A383" s="44"/>
      <c r="B383" s="44"/>
      <c r="C383" s="44"/>
      <c r="D383" s="44"/>
      <c r="E383" s="44"/>
      <c r="F383" s="44"/>
      <c r="G383" s="44"/>
      <c r="H383" s="44"/>
      <c r="I383" s="44"/>
      <c r="J383" s="44"/>
      <c r="K383" s="44"/>
      <c r="L383" s="44"/>
      <c r="M383" s="44"/>
      <c r="N383" s="44"/>
      <c r="O383" s="43"/>
      <c r="P383" s="45"/>
      <c r="Q383" s="45"/>
      <c r="R383" s="45"/>
      <c r="S383" s="45"/>
      <c r="T383" s="45"/>
    </row>
    <row r="384" spans="1:20" ht="15.75" customHeight="1">
      <c r="A384" s="44"/>
      <c r="B384" s="44"/>
      <c r="C384" s="44"/>
      <c r="D384" s="44"/>
      <c r="E384" s="44"/>
      <c r="F384" s="44"/>
      <c r="G384" s="44"/>
      <c r="H384" s="44"/>
      <c r="I384" s="44"/>
      <c r="J384" s="44"/>
      <c r="K384" s="44"/>
      <c r="L384" s="44"/>
      <c r="M384" s="44"/>
      <c r="N384" s="44"/>
      <c r="O384" s="43"/>
      <c r="P384" s="45"/>
      <c r="Q384" s="45"/>
      <c r="R384" s="45"/>
      <c r="S384" s="45"/>
      <c r="T384" s="45"/>
    </row>
    <row r="385" spans="1:20" ht="15.75" customHeight="1">
      <c r="A385" s="44"/>
      <c r="B385" s="44"/>
      <c r="C385" s="44"/>
      <c r="D385" s="44"/>
      <c r="E385" s="44"/>
      <c r="F385" s="44"/>
      <c r="G385" s="44"/>
      <c r="H385" s="44"/>
      <c r="I385" s="44"/>
      <c r="J385" s="44"/>
      <c r="K385" s="44"/>
      <c r="L385" s="44"/>
      <c r="M385" s="44"/>
      <c r="N385" s="44"/>
      <c r="O385" s="43"/>
      <c r="P385" s="45"/>
      <c r="Q385" s="45"/>
      <c r="R385" s="45"/>
      <c r="S385" s="45"/>
      <c r="T385" s="45"/>
    </row>
    <row r="386" spans="1:20" ht="15.75" customHeight="1">
      <c r="A386" s="44"/>
      <c r="B386" s="44"/>
      <c r="C386" s="44"/>
      <c r="D386" s="44"/>
      <c r="E386" s="44"/>
      <c r="F386" s="44"/>
      <c r="G386" s="44"/>
      <c r="H386" s="44"/>
      <c r="I386" s="44"/>
      <c r="J386" s="44"/>
      <c r="K386" s="44"/>
      <c r="L386" s="44"/>
      <c r="M386" s="44"/>
      <c r="N386" s="44"/>
      <c r="O386" s="43"/>
      <c r="P386" s="45"/>
      <c r="Q386" s="45"/>
      <c r="R386" s="45"/>
      <c r="S386" s="45"/>
      <c r="T386" s="45"/>
    </row>
    <row r="387" spans="1:20" ht="15.75" customHeight="1">
      <c r="A387" s="44"/>
      <c r="B387" s="44"/>
      <c r="C387" s="44"/>
      <c r="D387" s="44"/>
      <c r="E387" s="44"/>
      <c r="F387" s="44"/>
      <c r="G387" s="44"/>
      <c r="H387" s="44"/>
      <c r="I387" s="44"/>
      <c r="J387" s="44"/>
      <c r="K387" s="44"/>
      <c r="L387" s="44"/>
      <c r="M387" s="44"/>
      <c r="N387" s="44"/>
      <c r="O387" s="43"/>
      <c r="P387" s="45"/>
      <c r="Q387" s="45"/>
      <c r="R387" s="45"/>
      <c r="S387" s="45"/>
      <c r="T387" s="45"/>
    </row>
    <row r="388" spans="1:20" ht="15.75" customHeight="1">
      <c r="A388" s="44"/>
      <c r="B388" s="44"/>
      <c r="C388" s="44"/>
      <c r="D388" s="44"/>
      <c r="E388" s="44"/>
      <c r="F388" s="44"/>
      <c r="G388" s="44"/>
      <c r="H388" s="44"/>
      <c r="I388" s="44"/>
      <c r="J388" s="44"/>
      <c r="K388" s="44"/>
      <c r="L388" s="44"/>
      <c r="M388" s="44"/>
      <c r="N388" s="44"/>
      <c r="O388" s="43"/>
      <c r="P388" s="45"/>
      <c r="Q388" s="45"/>
      <c r="R388" s="45"/>
      <c r="S388" s="45"/>
      <c r="T388" s="45"/>
    </row>
    <row r="389" spans="1:20" ht="15.75" customHeight="1">
      <c r="A389" s="44"/>
      <c r="B389" s="44"/>
      <c r="C389" s="44"/>
      <c r="D389" s="44"/>
      <c r="E389" s="44"/>
      <c r="F389" s="44"/>
      <c r="G389" s="44"/>
      <c r="H389" s="44"/>
      <c r="I389" s="44"/>
      <c r="J389" s="44"/>
      <c r="K389" s="44"/>
      <c r="L389" s="44"/>
      <c r="M389" s="44"/>
      <c r="N389" s="44"/>
      <c r="O389" s="43"/>
      <c r="P389" s="45"/>
      <c r="Q389" s="45"/>
      <c r="R389" s="45"/>
      <c r="S389" s="45"/>
      <c r="T389" s="45"/>
    </row>
    <row r="390" spans="1:20" ht="15.75" customHeight="1">
      <c r="A390" s="44"/>
      <c r="B390" s="44"/>
      <c r="C390" s="44"/>
      <c r="D390" s="44"/>
      <c r="E390" s="44"/>
      <c r="F390" s="44"/>
      <c r="G390" s="44"/>
      <c r="H390" s="44"/>
      <c r="I390" s="44"/>
      <c r="J390" s="44"/>
      <c r="K390" s="44"/>
      <c r="L390" s="44"/>
      <c r="M390" s="44"/>
      <c r="N390" s="44"/>
      <c r="O390" s="43"/>
      <c r="P390" s="45"/>
      <c r="Q390" s="45"/>
      <c r="R390" s="45"/>
      <c r="S390" s="45"/>
      <c r="T390" s="45"/>
    </row>
    <row r="391" spans="1:20" ht="15.75" customHeight="1">
      <c r="A391" s="44"/>
      <c r="B391" s="44"/>
      <c r="C391" s="44"/>
      <c r="D391" s="44"/>
      <c r="E391" s="44"/>
      <c r="F391" s="44"/>
      <c r="G391" s="44"/>
      <c r="H391" s="44"/>
      <c r="I391" s="44"/>
      <c r="J391" s="44"/>
      <c r="K391" s="44"/>
      <c r="L391" s="44"/>
      <c r="M391" s="44"/>
      <c r="N391" s="44"/>
      <c r="O391" s="43"/>
      <c r="P391" s="45"/>
      <c r="Q391" s="45"/>
      <c r="R391" s="45"/>
      <c r="S391" s="45"/>
      <c r="T391" s="45"/>
    </row>
    <row r="392" spans="1:20" ht="15.75" customHeight="1">
      <c r="A392" s="44"/>
      <c r="B392" s="44"/>
      <c r="C392" s="44"/>
      <c r="D392" s="44"/>
      <c r="E392" s="44"/>
      <c r="F392" s="44"/>
      <c r="G392" s="44"/>
      <c r="H392" s="44"/>
      <c r="I392" s="44"/>
      <c r="J392" s="44"/>
      <c r="K392" s="44"/>
      <c r="L392" s="44"/>
      <c r="M392" s="44"/>
      <c r="N392" s="44"/>
      <c r="O392" s="43"/>
      <c r="P392" s="45"/>
      <c r="Q392" s="45"/>
      <c r="R392" s="45"/>
      <c r="S392" s="45"/>
      <c r="T392" s="45"/>
    </row>
    <row r="393" spans="1:20" ht="15.75" customHeight="1">
      <c r="A393" s="44"/>
      <c r="B393" s="44"/>
      <c r="C393" s="44"/>
      <c r="D393" s="44"/>
      <c r="E393" s="44"/>
      <c r="F393" s="44"/>
      <c r="G393" s="44"/>
      <c r="H393" s="44"/>
      <c r="I393" s="44"/>
      <c r="J393" s="44"/>
      <c r="K393" s="44"/>
      <c r="L393" s="44"/>
      <c r="M393" s="44"/>
      <c r="N393" s="44"/>
      <c r="O393" s="43"/>
      <c r="P393" s="45"/>
      <c r="Q393" s="45"/>
      <c r="R393" s="45"/>
      <c r="S393" s="45"/>
      <c r="T393" s="45"/>
    </row>
    <row r="394" spans="1:20" ht="15.75" customHeight="1">
      <c r="A394" s="44"/>
      <c r="B394" s="44"/>
      <c r="C394" s="44"/>
      <c r="D394" s="44"/>
      <c r="E394" s="44"/>
      <c r="F394" s="44"/>
      <c r="G394" s="44"/>
      <c r="H394" s="44"/>
      <c r="I394" s="44"/>
      <c r="J394" s="44"/>
      <c r="K394" s="44"/>
      <c r="L394" s="44"/>
      <c r="M394" s="44"/>
      <c r="N394" s="44"/>
      <c r="O394" s="43"/>
      <c r="P394" s="45"/>
      <c r="Q394" s="45"/>
      <c r="R394" s="45"/>
      <c r="S394" s="45"/>
      <c r="T394" s="45"/>
    </row>
    <row r="395" spans="1:20" ht="15.75" customHeight="1">
      <c r="A395" s="44"/>
      <c r="B395" s="44"/>
      <c r="C395" s="44"/>
      <c r="D395" s="44"/>
      <c r="E395" s="44"/>
      <c r="F395" s="44"/>
      <c r="G395" s="44"/>
      <c r="H395" s="44"/>
      <c r="I395" s="44"/>
      <c r="J395" s="44"/>
      <c r="K395" s="44"/>
      <c r="L395" s="44"/>
      <c r="M395" s="44"/>
      <c r="N395" s="44"/>
      <c r="O395" s="43"/>
      <c r="P395" s="45"/>
      <c r="Q395" s="45"/>
      <c r="R395" s="45"/>
      <c r="S395" s="45"/>
      <c r="T395" s="45"/>
    </row>
    <row r="396" spans="1:20" ht="15.75" customHeight="1">
      <c r="A396" s="44"/>
      <c r="B396" s="44"/>
      <c r="C396" s="44"/>
      <c r="D396" s="44"/>
      <c r="E396" s="44"/>
      <c r="F396" s="44"/>
      <c r="G396" s="44"/>
      <c r="H396" s="44"/>
      <c r="I396" s="44"/>
      <c r="J396" s="44"/>
      <c r="K396" s="44"/>
      <c r="L396" s="44"/>
      <c r="M396" s="44"/>
      <c r="N396" s="44"/>
      <c r="O396" s="43"/>
      <c r="P396" s="45"/>
      <c r="Q396" s="45"/>
      <c r="R396" s="45"/>
      <c r="S396" s="45"/>
      <c r="T396" s="45"/>
    </row>
    <row r="397" spans="1:20" ht="15.75" customHeight="1">
      <c r="A397" s="44"/>
      <c r="B397" s="44"/>
      <c r="C397" s="44"/>
      <c r="D397" s="44"/>
      <c r="E397" s="44"/>
      <c r="F397" s="44"/>
      <c r="G397" s="44"/>
      <c r="H397" s="44"/>
      <c r="I397" s="44"/>
      <c r="J397" s="44"/>
      <c r="K397" s="44"/>
      <c r="L397" s="44"/>
      <c r="M397" s="44"/>
      <c r="N397" s="44"/>
      <c r="O397" s="43"/>
      <c r="P397" s="45"/>
      <c r="Q397" s="45"/>
      <c r="R397" s="45"/>
      <c r="S397" s="45"/>
      <c r="T397" s="45"/>
    </row>
    <row r="398" spans="1:20" ht="15.75" customHeight="1">
      <c r="A398" s="44"/>
      <c r="B398" s="44"/>
      <c r="C398" s="44"/>
      <c r="D398" s="44"/>
      <c r="E398" s="44"/>
      <c r="F398" s="44"/>
      <c r="G398" s="44"/>
      <c r="H398" s="44"/>
      <c r="I398" s="44"/>
      <c r="J398" s="44"/>
      <c r="K398" s="44"/>
      <c r="L398" s="44"/>
      <c r="M398" s="44"/>
      <c r="N398" s="44"/>
      <c r="O398" s="43"/>
      <c r="P398" s="45"/>
      <c r="Q398" s="45"/>
      <c r="R398" s="45"/>
      <c r="S398" s="45"/>
      <c r="T398" s="45"/>
    </row>
    <row r="399" spans="1:20" ht="15.75" customHeight="1">
      <c r="A399" s="44"/>
      <c r="B399" s="44"/>
      <c r="C399" s="44"/>
      <c r="D399" s="44"/>
      <c r="E399" s="44"/>
      <c r="F399" s="44"/>
      <c r="G399" s="44"/>
      <c r="H399" s="44"/>
      <c r="I399" s="44"/>
      <c r="J399" s="44"/>
      <c r="K399" s="44"/>
      <c r="L399" s="44"/>
      <c r="M399" s="44"/>
      <c r="N399" s="44"/>
      <c r="O399" s="43"/>
      <c r="P399" s="45"/>
      <c r="Q399" s="45"/>
      <c r="R399" s="45"/>
      <c r="S399" s="45"/>
      <c r="T399" s="45"/>
    </row>
    <row r="400" spans="1:20" ht="15.75" customHeight="1">
      <c r="A400" s="44"/>
      <c r="B400" s="44"/>
      <c r="C400" s="44"/>
      <c r="D400" s="44"/>
      <c r="E400" s="44"/>
      <c r="F400" s="44"/>
      <c r="G400" s="44"/>
      <c r="H400" s="44"/>
      <c r="I400" s="44"/>
      <c r="J400" s="44"/>
      <c r="K400" s="44"/>
      <c r="L400" s="44"/>
      <c r="M400" s="44"/>
      <c r="N400" s="44"/>
      <c r="O400" s="43"/>
      <c r="P400" s="45"/>
      <c r="Q400" s="45"/>
      <c r="R400" s="45"/>
      <c r="S400" s="45"/>
      <c r="T400" s="45"/>
    </row>
    <row r="401" spans="1:20" ht="15.75" customHeight="1">
      <c r="A401" s="44"/>
      <c r="B401" s="44"/>
      <c r="C401" s="44"/>
      <c r="D401" s="44"/>
      <c r="E401" s="44"/>
      <c r="F401" s="44"/>
      <c r="G401" s="44"/>
      <c r="H401" s="44"/>
      <c r="I401" s="44"/>
      <c r="J401" s="44"/>
      <c r="K401" s="44"/>
      <c r="L401" s="44"/>
      <c r="M401" s="44"/>
      <c r="N401" s="44"/>
      <c r="O401" s="43"/>
      <c r="P401" s="45"/>
      <c r="Q401" s="45"/>
      <c r="R401" s="45"/>
      <c r="S401" s="45"/>
      <c r="T401" s="45"/>
    </row>
    <row r="402" spans="1:20" ht="15.75" customHeight="1">
      <c r="A402" s="44"/>
      <c r="B402" s="44"/>
      <c r="C402" s="44"/>
      <c r="D402" s="44"/>
      <c r="E402" s="44"/>
      <c r="F402" s="44"/>
      <c r="G402" s="44"/>
      <c r="H402" s="44"/>
      <c r="I402" s="44"/>
      <c r="J402" s="44"/>
      <c r="K402" s="44"/>
      <c r="L402" s="44"/>
      <c r="M402" s="44"/>
      <c r="N402" s="44"/>
      <c r="O402" s="43"/>
      <c r="P402" s="45"/>
      <c r="Q402" s="45"/>
      <c r="R402" s="45"/>
      <c r="S402" s="45"/>
      <c r="T402" s="45"/>
    </row>
    <row r="403" spans="1:20" ht="15.75" customHeight="1">
      <c r="A403" s="44"/>
      <c r="B403" s="44"/>
      <c r="C403" s="44"/>
      <c r="D403" s="44"/>
      <c r="E403" s="44"/>
      <c r="F403" s="44"/>
      <c r="G403" s="44"/>
      <c r="H403" s="44"/>
      <c r="I403" s="44"/>
      <c r="J403" s="44"/>
      <c r="K403" s="44"/>
      <c r="L403" s="44"/>
      <c r="M403" s="44"/>
      <c r="N403" s="44"/>
      <c r="O403" s="43"/>
      <c r="P403" s="45"/>
      <c r="Q403" s="45"/>
      <c r="R403" s="45"/>
      <c r="S403" s="45"/>
      <c r="T403" s="45"/>
    </row>
    <row r="404" spans="1:20" ht="15.75" customHeight="1">
      <c r="A404" s="44"/>
      <c r="B404" s="44"/>
      <c r="C404" s="44"/>
      <c r="D404" s="44"/>
      <c r="E404" s="44"/>
      <c r="F404" s="44"/>
      <c r="G404" s="44"/>
      <c r="H404" s="44"/>
      <c r="I404" s="44"/>
      <c r="J404" s="44"/>
      <c r="K404" s="44"/>
      <c r="L404" s="44"/>
      <c r="M404" s="44"/>
      <c r="N404" s="44"/>
      <c r="O404" s="43"/>
      <c r="P404" s="45"/>
      <c r="Q404" s="45"/>
      <c r="R404" s="45"/>
      <c r="S404" s="45"/>
      <c r="T404" s="45"/>
    </row>
    <row r="405" spans="1:20" ht="15.75" customHeight="1">
      <c r="A405" s="44"/>
      <c r="B405" s="44"/>
      <c r="C405" s="44"/>
      <c r="D405" s="44"/>
      <c r="E405" s="44"/>
      <c r="F405" s="44"/>
      <c r="G405" s="44"/>
      <c r="H405" s="44"/>
      <c r="I405" s="44"/>
      <c r="J405" s="44"/>
      <c r="K405" s="44"/>
      <c r="L405" s="44"/>
      <c r="M405" s="44"/>
      <c r="N405" s="44"/>
      <c r="O405" s="43"/>
      <c r="P405" s="45"/>
      <c r="Q405" s="45"/>
      <c r="R405" s="45"/>
      <c r="S405" s="45"/>
      <c r="T405" s="45"/>
    </row>
    <row r="406" spans="1:20" ht="15.75" customHeight="1">
      <c r="A406" s="44"/>
      <c r="B406" s="44"/>
      <c r="C406" s="44"/>
      <c r="D406" s="44"/>
      <c r="E406" s="44"/>
      <c r="F406" s="44"/>
      <c r="G406" s="44"/>
      <c r="H406" s="44"/>
      <c r="I406" s="44"/>
      <c r="J406" s="44"/>
      <c r="K406" s="44"/>
      <c r="L406" s="44"/>
      <c r="M406" s="44"/>
      <c r="N406" s="44"/>
      <c r="O406" s="43"/>
      <c r="P406" s="45"/>
      <c r="Q406" s="45"/>
      <c r="R406" s="45"/>
      <c r="S406" s="45"/>
      <c r="T406" s="45"/>
    </row>
    <row r="407" spans="1:20" ht="15.75" customHeight="1">
      <c r="A407" s="44"/>
      <c r="B407" s="44"/>
      <c r="C407" s="44"/>
      <c r="D407" s="44"/>
      <c r="E407" s="44"/>
      <c r="F407" s="44"/>
      <c r="G407" s="44"/>
      <c r="H407" s="44"/>
      <c r="I407" s="44"/>
      <c r="J407" s="44"/>
      <c r="K407" s="44"/>
      <c r="L407" s="44"/>
      <c r="M407" s="44"/>
      <c r="N407" s="44"/>
      <c r="O407" s="43"/>
      <c r="P407" s="45"/>
      <c r="Q407" s="45"/>
      <c r="R407" s="45"/>
      <c r="S407" s="45"/>
      <c r="T407" s="45"/>
    </row>
    <row r="408" spans="1:20" ht="15.75" customHeight="1">
      <c r="A408" s="44"/>
      <c r="B408" s="44"/>
      <c r="C408" s="44"/>
      <c r="D408" s="44"/>
      <c r="E408" s="44"/>
      <c r="F408" s="44"/>
      <c r="G408" s="44"/>
      <c r="H408" s="44"/>
      <c r="I408" s="44"/>
      <c r="J408" s="44"/>
      <c r="K408" s="44"/>
      <c r="L408" s="44"/>
      <c r="M408" s="44"/>
      <c r="N408" s="44"/>
      <c r="O408" s="43"/>
      <c r="P408" s="45"/>
      <c r="Q408" s="45"/>
      <c r="R408" s="45"/>
      <c r="S408" s="45"/>
      <c r="T408" s="45"/>
    </row>
    <row r="409" spans="1:20" ht="15.75" customHeight="1">
      <c r="A409" s="44"/>
      <c r="B409" s="44"/>
      <c r="C409" s="44"/>
      <c r="D409" s="44"/>
      <c r="E409" s="44"/>
      <c r="F409" s="44"/>
      <c r="G409" s="44"/>
      <c r="H409" s="44"/>
      <c r="I409" s="44"/>
      <c r="J409" s="44"/>
      <c r="K409" s="44"/>
      <c r="L409" s="44"/>
      <c r="M409" s="44"/>
      <c r="N409" s="44"/>
      <c r="O409" s="43"/>
      <c r="P409" s="45"/>
      <c r="Q409" s="45"/>
      <c r="R409" s="45"/>
      <c r="S409" s="45"/>
      <c r="T409" s="45"/>
    </row>
    <row r="410" spans="1:20" ht="15.75" customHeight="1">
      <c r="A410" s="44"/>
      <c r="B410" s="44"/>
      <c r="C410" s="44"/>
      <c r="D410" s="44"/>
      <c r="E410" s="44"/>
      <c r="F410" s="44"/>
      <c r="G410" s="44"/>
      <c r="H410" s="44"/>
      <c r="I410" s="44"/>
      <c r="J410" s="44"/>
      <c r="K410" s="44"/>
      <c r="L410" s="44"/>
      <c r="M410" s="44"/>
      <c r="N410" s="44"/>
      <c r="O410" s="43"/>
      <c r="P410" s="45"/>
      <c r="Q410" s="45"/>
      <c r="R410" s="45"/>
      <c r="S410" s="45"/>
      <c r="T410" s="45"/>
    </row>
    <row r="411" spans="1:20" ht="15.75" customHeight="1">
      <c r="A411" s="44"/>
      <c r="B411" s="44"/>
      <c r="C411" s="44"/>
      <c r="D411" s="44"/>
      <c r="E411" s="44"/>
      <c r="F411" s="44"/>
      <c r="G411" s="44"/>
      <c r="H411" s="44"/>
      <c r="I411" s="44"/>
      <c r="J411" s="44"/>
      <c r="K411" s="44"/>
      <c r="L411" s="44"/>
      <c r="M411" s="44"/>
      <c r="N411" s="44"/>
      <c r="O411" s="43"/>
      <c r="P411" s="45"/>
      <c r="Q411" s="45"/>
      <c r="R411" s="45"/>
      <c r="S411" s="45"/>
      <c r="T411" s="45"/>
    </row>
    <row r="412" spans="1:20" ht="15.75" customHeight="1">
      <c r="A412" s="44"/>
      <c r="B412" s="44"/>
      <c r="C412" s="44"/>
      <c r="D412" s="44"/>
      <c r="E412" s="44"/>
      <c r="F412" s="44"/>
      <c r="G412" s="44"/>
      <c r="H412" s="44"/>
      <c r="I412" s="44"/>
      <c r="J412" s="44"/>
      <c r="K412" s="44"/>
      <c r="L412" s="44"/>
      <c r="M412" s="44"/>
      <c r="N412" s="44"/>
      <c r="O412" s="43"/>
      <c r="P412" s="45"/>
      <c r="Q412" s="45"/>
      <c r="R412" s="45"/>
      <c r="S412" s="45"/>
      <c r="T412" s="45"/>
    </row>
    <row r="413" spans="1:20" ht="15.75" customHeight="1">
      <c r="A413" s="44"/>
      <c r="B413" s="44"/>
      <c r="C413" s="44"/>
      <c r="D413" s="44"/>
      <c r="E413" s="44"/>
      <c r="F413" s="44"/>
      <c r="G413" s="44"/>
      <c r="H413" s="44"/>
      <c r="I413" s="44"/>
      <c r="J413" s="44"/>
      <c r="K413" s="44"/>
      <c r="L413" s="44"/>
      <c r="M413" s="44"/>
      <c r="N413" s="44"/>
      <c r="O413" s="43"/>
      <c r="P413" s="45"/>
      <c r="Q413" s="45"/>
      <c r="R413" s="45"/>
      <c r="S413" s="45"/>
      <c r="T413" s="45"/>
    </row>
    <row r="414" spans="1:20" ht="15.75" customHeight="1">
      <c r="A414" s="44"/>
      <c r="B414" s="44"/>
      <c r="C414" s="44"/>
      <c r="D414" s="44"/>
      <c r="E414" s="44"/>
      <c r="F414" s="44"/>
      <c r="G414" s="44"/>
      <c r="H414" s="44"/>
      <c r="I414" s="44"/>
      <c r="J414" s="44"/>
      <c r="K414" s="44"/>
      <c r="L414" s="44"/>
      <c r="M414" s="44"/>
      <c r="N414" s="44"/>
      <c r="O414" s="43"/>
      <c r="P414" s="45"/>
      <c r="Q414" s="45"/>
      <c r="R414" s="45"/>
      <c r="S414" s="45"/>
      <c r="T414" s="45"/>
    </row>
    <row r="415" spans="1:20" ht="15.75" customHeight="1">
      <c r="A415" s="44"/>
      <c r="B415" s="44"/>
      <c r="C415" s="44"/>
      <c r="D415" s="44"/>
      <c r="E415" s="44"/>
      <c r="F415" s="44"/>
      <c r="G415" s="44"/>
      <c r="H415" s="44"/>
      <c r="I415" s="44"/>
      <c r="J415" s="44"/>
      <c r="K415" s="44"/>
      <c r="L415" s="44"/>
      <c r="M415" s="44"/>
      <c r="N415" s="44"/>
      <c r="O415" s="43"/>
      <c r="P415" s="45"/>
      <c r="Q415" s="45"/>
      <c r="R415" s="45"/>
      <c r="S415" s="45"/>
      <c r="T415" s="45"/>
    </row>
    <row r="416" spans="1:20" ht="15.75" customHeight="1">
      <c r="A416" s="44"/>
      <c r="B416" s="44"/>
      <c r="C416" s="44"/>
      <c r="D416" s="44"/>
      <c r="E416" s="44"/>
      <c r="F416" s="44"/>
      <c r="G416" s="44"/>
      <c r="H416" s="44"/>
      <c r="I416" s="44"/>
      <c r="J416" s="44"/>
      <c r="K416" s="44"/>
      <c r="L416" s="44"/>
      <c r="M416" s="44"/>
      <c r="N416" s="44"/>
      <c r="O416" s="43"/>
      <c r="P416" s="45"/>
      <c r="Q416" s="45"/>
      <c r="R416" s="45"/>
      <c r="S416" s="45"/>
      <c r="T416" s="45"/>
    </row>
    <row r="417" spans="1:20" ht="15.75" customHeight="1">
      <c r="A417" s="44"/>
      <c r="B417" s="44"/>
      <c r="C417" s="44"/>
      <c r="D417" s="44"/>
      <c r="E417" s="44"/>
      <c r="F417" s="44"/>
      <c r="G417" s="44"/>
      <c r="H417" s="44"/>
      <c r="I417" s="44"/>
      <c r="J417" s="44"/>
      <c r="K417" s="44"/>
      <c r="L417" s="44"/>
      <c r="M417" s="44"/>
      <c r="N417" s="44"/>
      <c r="O417" s="43"/>
      <c r="P417" s="45"/>
      <c r="Q417" s="45"/>
      <c r="R417" s="45"/>
      <c r="S417" s="45"/>
      <c r="T417" s="45"/>
    </row>
    <row r="418" spans="1:20" ht="15.75" customHeight="1">
      <c r="A418" s="44"/>
      <c r="B418" s="44"/>
      <c r="C418" s="44"/>
      <c r="D418" s="44"/>
      <c r="E418" s="44"/>
      <c r="F418" s="44"/>
      <c r="G418" s="44"/>
      <c r="H418" s="44"/>
      <c r="I418" s="44"/>
      <c r="J418" s="44"/>
      <c r="K418" s="44"/>
      <c r="L418" s="44"/>
      <c r="M418" s="44"/>
      <c r="N418" s="44"/>
      <c r="O418" s="43"/>
      <c r="P418" s="45"/>
      <c r="Q418" s="45"/>
      <c r="R418" s="45"/>
      <c r="S418" s="45"/>
      <c r="T418" s="45"/>
    </row>
    <row r="419" spans="1:20" ht="15.75" customHeight="1">
      <c r="A419" s="44"/>
      <c r="B419" s="44"/>
      <c r="C419" s="44"/>
      <c r="D419" s="44"/>
      <c r="E419" s="44"/>
      <c r="F419" s="44"/>
      <c r="G419" s="44"/>
      <c r="H419" s="44"/>
      <c r="I419" s="44"/>
      <c r="J419" s="44"/>
      <c r="K419" s="44"/>
      <c r="L419" s="44"/>
      <c r="M419" s="44"/>
      <c r="N419" s="44"/>
      <c r="O419" s="43"/>
      <c r="P419" s="45"/>
      <c r="Q419" s="45"/>
      <c r="R419" s="45"/>
      <c r="S419" s="45"/>
      <c r="T419" s="45"/>
    </row>
    <row r="420" spans="1:20" ht="15.75" customHeight="1">
      <c r="A420" s="44"/>
      <c r="B420" s="44"/>
      <c r="C420" s="44"/>
      <c r="D420" s="44"/>
      <c r="E420" s="44"/>
      <c r="F420" s="44"/>
      <c r="G420" s="44"/>
      <c r="H420" s="44"/>
      <c r="I420" s="44"/>
      <c r="J420" s="44"/>
      <c r="K420" s="44"/>
      <c r="L420" s="44"/>
      <c r="M420" s="44"/>
      <c r="N420" s="44"/>
      <c r="O420" s="43"/>
      <c r="P420" s="45"/>
      <c r="Q420" s="45"/>
      <c r="R420" s="45"/>
      <c r="S420" s="45"/>
      <c r="T420" s="45"/>
    </row>
    <row r="421" spans="1:20" ht="15.75" customHeight="1">
      <c r="A421" s="44"/>
      <c r="B421" s="44"/>
      <c r="C421" s="44"/>
      <c r="D421" s="44"/>
      <c r="E421" s="44"/>
      <c r="F421" s="44"/>
      <c r="G421" s="44"/>
      <c r="H421" s="44"/>
      <c r="I421" s="44"/>
      <c r="J421" s="44"/>
      <c r="K421" s="44"/>
      <c r="L421" s="44"/>
      <c r="M421" s="44"/>
      <c r="N421" s="44"/>
      <c r="O421" s="43"/>
      <c r="P421" s="45"/>
      <c r="Q421" s="45"/>
      <c r="R421" s="45"/>
      <c r="S421" s="45"/>
      <c r="T421" s="45"/>
    </row>
    <row r="422" spans="1:20" ht="15.75" customHeight="1">
      <c r="A422" s="44"/>
      <c r="B422" s="44"/>
      <c r="C422" s="44"/>
      <c r="D422" s="44"/>
      <c r="E422" s="44"/>
      <c r="F422" s="44"/>
      <c r="G422" s="44"/>
      <c r="H422" s="44"/>
      <c r="I422" s="44"/>
      <c r="J422" s="44"/>
      <c r="K422" s="44"/>
      <c r="L422" s="44"/>
      <c r="M422" s="44"/>
      <c r="N422" s="44"/>
      <c r="O422" s="43"/>
      <c r="P422" s="45"/>
      <c r="Q422" s="45"/>
      <c r="R422" s="45"/>
      <c r="S422" s="45"/>
      <c r="T422" s="45"/>
    </row>
    <row r="423" spans="1:20" ht="15.75" customHeight="1">
      <c r="A423" s="44"/>
      <c r="B423" s="44"/>
      <c r="C423" s="44"/>
      <c r="D423" s="44"/>
      <c r="E423" s="44"/>
      <c r="F423" s="44"/>
      <c r="G423" s="44"/>
      <c r="H423" s="44"/>
      <c r="I423" s="44"/>
      <c r="J423" s="44"/>
      <c r="K423" s="44"/>
      <c r="L423" s="44"/>
      <c r="M423" s="44"/>
      <c r="N423" s="44"/>
      <c r="O423" s="43"/>
      <c r="P423" s="45"/>
      <c r="Q423" s="45"/>
      <c r="R423" s="45"/>
      <c r="S423" s="45"/>
      <c r="T423" s="45"/>
    </row>
    <row r="424" spans="1:20" ht="15.75" customHeight="1">
      <c r="A424" s="44"/>
      <c r="B424" s="44"/>
      <c r="C424" s="44"/>
      <c r="D424" s="44"/>
      <c r="E424" s="44"/>
      <c r="F424" s="44"/>
      <c r="G424" s="44"/>
      <c r="H424" s="44"/>
      <c r="I424" s="44"/>
      <c r="J424" s="44"/>
      <c r="K424" s="44"/>
      <c r="L424" s="44"/>
      <c r="M424" s="44"/>
      <c r="N424" s="44"/>
      <c r="O424" s="43"/>
      <c r="P424" s="45"/>
      <c r="Q424" s="45"/>
      <c r="R424" s="45"/>
      <c r="S424" s="45"/>
      <c r="T424" s="45"/>
    </row>
    <row r="425" spans="1:20" ht="15.75" customHeight="1">
      <c r="A425" s="44"/>
      <c r="B425" s="44"/>
      <c r="C425" s="44"/>
      <c r="D425" s="44"/>
      <c r="E425" s="44"/>
      <c r="F425" s="44"/>
      <c r="G425" s="44"/>
      <c r="H425" s="44"/>
      <c r="I425" s="44"/>
      <c r="J425" s="44"/>
      <c r="K425" s="44"/>
      <c r="L425" s="44"/>
      <c r="M425" s="44"/>
      <c r="N425" s="44"/>
      <c r="O425" s="43"/>
      <c r="P425" s="45"/>
      <c r="Q425" s="45"/>
      <c r="R425" s="45"/>
      <c r="S425" s="45"/>
      <c r="T425" s="45"/>
    </row>
    <row r="426" spans="1:20" ht="15.75" customHeight="1">
      <c r="A426" s="44"/>
      <c r="B426" s="44"/>
      <c r="C426" s="44"/>
      <c r="D426" s="44"/>
      <c r="E426" s="44"/>
      <c r="F426" s="44"/>
      <c r="G426" s="44"/>
      <c r="H426" s="44"/>
      <c r="I426" s="44"/>
      <c r="J426" s="44"/>
      <c r="K426" s="44"/>
      <c r="L426" s="44"/>
      <c r="M426" s="44"/>
      <c r="N426" s="44"/>
      <c r="O426" s="43"/>
      <c r="P426" s="45"/>
      <c r="Q426" s="45"/>
      <c r="R426" s="45"/>
      <c r="S426" s="45"/>
      <c r="T426" s="45"/>
    </row>
    <row r="427" spans="1:20" ht="15.75" customHeight="1">
      <c r="A427" s="44"/>
      <c r="B427" s="44"/>
      <c r="C427" s="44"/>
      <c r="D427" s="44"/>
      <c r="E427" s="44"/>
      <c r="F427" s="44"/>
      <c r="G427" s="44"/>
      <c r="H427" s="44"/>
      <c r="I427" s="44"/>
      <c r="J427" s="44"/>
      <c r="K427" s="44"/>
      <c r="L427" s="44"/>
      <c r="M427" s="44"/>
      <c r="N427" s="44"/>
      <c r="O427" s="43"/>
      <c r="P427" s="45"/>
      <c r="Q427" s="45"/>
      <c r="R427" s="45"/>
      <c r="S427" s="45"/>
      <c r="T427" s="45"/>
    </row>
    <row r="428" spans="1:20" ht="15.75" customHeight="1">
      <c r="A428" s="44"/>
      <c r="B428" s="44"/>
      <c r="C428" s="44"/>
      <c r="D428" s="44"/>
      <c r="E428" s="44"/>
      <c r="F428" s="44"/>
      <c r="G428" s="44"/>
      <c r="H428" s="44"/>
      <c r="I428" s="44"/>
      <c r="J428" s="44"/>
      <c r="K428" s="44"/>
      <c r="L428" s="44"/>
      <c r="M428" s="44"/>
      <c r="N428" s="44"/>
      <c r="O428" s="43"/>
      <c r="P428" s="45"/>
      <c r="Q428" s="45"/>
      <c r="R428" s="45"/>
      <c r="S428" s="45"/>
      <c r="T428" s="45"/>
    </row>
    <row r="429" spans="1:20" ht="15.75" customHeight="1">
      <c r="A429" s="44"/>
      <c r="B429" s="44"/>
      <c r="C429" s="44"/>
      <c r="D429" s="44"/>
      <c r="E429" s="44"/>
      <c r="F429" s="44"/>
      <c r="G429" s="44"/>
      <c r="H429" s="44"/>
      <c r="I429" s="44"/>
      <c r="J429" s="44"/>
      <c r="K429" s="44"/>
      <c r="L429" s="44"/>
      <c r="M429" s="44"/>
      <c r="N429" s="44"/>
      <c r="O429" s="43"/>
      <c r="P429" s="45"/>
      <c r="Q429" s="45"/>
      <c r="R429" s="45"/>
      <c r="S429" s="45"/>
      <c r="T429" s="45"/>
    </row>
    <row r="430" spans="1:20" ht="15.75" customHeight="1">
      <c r="A430" s="44"/>
      <c r="B430" s="44"/>
      <c r="C430" s="44"/>
      <c r="D430" s="44"/>
      <c r="E430" s="44"/>
      <c r="F430" s="44"/>
      <c r="G430" s="44"/>
      <c r="H430" s="44"/>
      <c r="I430" s="44"/>
      <c r="J430" s="44"/>
      <c r="K430" s="44"/>
      <c r="L430" s="44"/>
      <c r="M430" s="44"/>
      <c r="N430" s="44"/>
      <c r="O430" s="43"/>
      <c r="P430" s="45"/>
      <c r="Q430" s="45"/>
      <c r="R430" s="45"/>
      <c r="S430" s="45"/>
      <c r="T430" s="45"/>
    </row>
    <row r="431" spans="1:20" ht="15.75" customHeight="1">
      <c r="A431" s="44"/>
      <c r="B431" s="44"/>
      <c r="C431" s="44"/>
      <c r="D431" s="44"/>
      <c r="E431" s="44"/>
      <c r="F431" s="44"/>
      <c r="G431" s="44"/>
      <c r="H431" s="44"/>
      <c r="I431" s="44"/>
      <c r="J431" s="44"/>
      <c r="K431" s="44"/>
      <c r="L431" s="44"/>
      <c r="M431" s="44"/>
      <c r="N431" s="44"/>
      <c r="O431" s="43"/>
      <c r="P431" s="45"/>
      <c r="Q431" s="45"/>
      <c r="R431" s="45"/>
      <c r="S431" s="45"/>
      <c r="T431" s="45"/>
    </row>
    <row r="432" spans="1:20" ht="15.75" customHeight="1">
      <c r="A432" s="44"/>
      <c r="B432" s="44"/>
      <c r="C432" s="44"/>
      <c r="D432" s="44"/>
      <c r="E432" s="44"/>
      <c r="F432" s="44"/>
      <c r="G432" s="44"/>
      <c r="H432" s="44"/>
      <c r="I432" s="44"/>
      <c r="J432" s="44"/>
      <c r="K432" s="44"/>
      <c r="L432" s="44"/>
      <c r="M432" s="44"/>
      <c r="N432" s="44"/>
      <c r="O432" s="43"/>
      <c r="P432" s="45"/>
      <c r="Q432" s="45"/>
      <c r="R432" s="45"/>
      <c r="S432" s="45"/>
      <c r="T432" s="45"/>
    </row>
    <row r="433" spans="1:20" ht="15.75" customHeight="1">
      <c r="A433" s="44"/>
      <c r="B433" s="44"/>
      <c r="C433" s="44"/>
      <c r="D433" s="44"/>
      <c r="E433" s="44"/>
      <c r="F433" s="44"/>
      <c r="G433" s="44"/>
      <c r="H433" s="44"/>
      <c r="I433" s="44"/>
      <c r="J433" s="44"/>
      <c r="K433" s="44"/>
      <c r="L433" s="44"/>
      <c r="M433" s="44"/>
      <c r="N433" s="44"/>
      <c r="O433" s="43"/>
      <c r="P433" s="45"/>
      <c r="Q433" s="45"/>
      <c r="R433" s="45"/>
      <c r="S433" s="45"/>
      <c r="T433" s="45"/>
    </row>
    <row r="434" spans="1:20" ht="15.75" customHeight="1">
      <c r="A434" s="44"/>
      <c r="B434" s="44"/>
      <c r="C434" s="44"/>
      <c r="D434" s="44"/>
      <c r="E434" s="44"/>
      <c r="F434" s="44"/>
      <c r="G434" s="44"/>
      <c r="H434" s="44"/>
      <c r="I434" s="44"/>
      <c r="J434" s="44"/>
      <c r="K434" s="44"/>
      <c r="L434" s="44"/>
      <c r="M434" s="44"/>
      <c r="N434" s="44"/>
      <c r="O434" s="43"/>
      <c r="P434" s="45"/>
      <c r="Q434" s="45"/>
      <c r="R434" s="45"/>
      <c r="S434" s="45"/>
      <c r="T434" s="45"/>
    </row>
    <row r="435" spans="1:20" ht="15.75" customHeight="1">
      <c r="A435" s="44"/>
      <c r="B435" s="44"/>
      <c r="C435" s="44"/>
      <c r="D435" s="44"/>
      <c r="E435" s="44"/>
      <c r="F435" s="44"/>
      <c r="G435" s="44"/>
      <c r="H435" s="44"/>
      <c r="I435" s="44"/>
      <c r="J435" s="44"/>
      <c r="K435" s="44"/>
      <c r="L435" s="44"/>
      <c r="M435" s="44"/>
      <c r="N435" s="44"/>
      <c r="O435" s="43"/>
      <c r="P435" s="45"/>
      <c r="Q435" s="45"/>
      <c r="R435" s="45"/>
      <c r="S435" s="45"/>
      <c r="T435" s="45"/>
    </row>
    <row r="436" spans="1:20" ht="15.75" customHeight="1">
      <c r="A436" s="44"/>
      <c r="B436" s="44"/>
      <c r="C436" s="44"/>
      <c r="D436" s="44"/>
      <c r="E436" s="44"/>
      <c r="F436" s="44"/>
      <c r="G436" s="44"/>
      <c r="H436" s="44"/>
      <c r="I436" s="44"/>
      <c r="J436" s="44"/>
      <c r="K436" s="44"/>
      <c r="L436" s="44"/>
      <c r="M436" s="44"/>
      <c r="N436" s="44"/>
      <c r="O436" s="43"/>
      <c r="P436" s="45"/>
      <c r="Q436" s="45"/>
      <c r="R436" s="45"/>
      <c r="S436" s="45"/>
      <c r="T436" s="45"/>
    </row>
    <row r="437" spans="1:20" ht="15.75" customHeight="1">
      <c r="A437" s="44"/>
      <c r="B437" s="44"/>
      <c r="C437" s="44"/>
      <c r="D437" s="44"/>
      <c r="E437" s="44"/>
      <c r="F437" s="44"/>
      <c r="G437" s="44"/>
      <c r="H437" s="44"/>
      <c r="I437" s="44"/>
      <c r="J437" s="44"/>
      <c r="K437" s="44"/>
      <c r="L437" s="44"/>
      <c r="M437" s="44"/>
      <c r="N437" s="44"/>
      <c r="O437" s="43"/>
      <c r="P437" s="45"/>
      <c r="Q437" s="45"/>
      <c r="R437" s="45"/>
      <c r="S437" s="45"/>
      <c r="T437" s="45"/>
    </row>
    <row r="438" spans="1:20" ht="15.75" customHeight="1">
      <c r="A438" s="44"/>
      <c r="B438" s="44"/>
      <c r="C438" s="44"/>
      <c r="D438" s="44"/>
      <c r="E438" s="44"/>
      <c r="F438" s="44"/>
      <c r="G438" s="44"/>
      <c r="H438" s="44"/>
      <c r="I438" s="44"/>
      <c r="J438" s="44"/>
      <c r="K438" s="44"/>
      <c r="L438" s="44"/>
      <c r="M438" s="44"/>
      <c r="N438" s="44"/>
      <c r="O438" s="43"/>
      <c r="P438" s="45"/>
      <c r="Q438" s="45"/>
      <c r="R438" s="45"/>
      <c r="S438" s="45"/>
      <c r="T438" s="45"/>
    </row>
    <row r="439" spans="1:20" ht="15.75" customHeight="1">
      <c r="A439" s="44"/>
      <c r="B439" s="44"/>
      <c r="C439" s="44"/>
      <c r="D439" s="44"/>
      <c r="E439" s="44"/>
      <c r="F439" s="44"/>
      <c r="G439" s="44"/>
      <c r="H439" s="44"/>
      <c r="I439" s="44"/>
      <c r="J439" s="44"/>
      <c r="K439" s="44"/>
      <c r="L439" s="44"/>
      <c r="M439" s="44"/>
      <c r="N439" s="44"/>
      <c r="O439" s="43"/>
      <c r="P439" s="45"/>
      <c r="Q439" s="45"/>
      <c r="R439" s="45"/>
      <c r="S439" s="45"/>
      <c r="T439" s="45"/>
    </row>
    <row r="440" spans="1:20" ht="15.75" customHeight="1">
      <c r="A440" s="44"/>
      <c r="B440" s="44"/>
      <c r="C440" s="44"/>
      <c r="D440" s="44"/>
      <c r="E440" s="44"/>
      <c r="F440" s="44"/>
      <c r="G440" s="44"/>
      <c r="H440" s="44"/>
      <c r="I440" s="44"/>
      <c r="J440" s="44"/>
      <c r="K440" s="44"/>
      <c r="L440" s="44"/>
      <c r="M440" s="44"/>
      <c r="N440" s="44"/>
      <c r="O440" s="43"/>
      <c r="P440" s="45"/>
      <c r="Q440" s="45"/>
      <c r="R440" s="45"/>
      <c r="S440" s="45"/>
      <c r="T440" s="45"/>
    </row>
    <row r="441" spans="1:20" ht="15.75" customHeight="1">
      <c r="A441" s="44"/>
      <c r="B441" s="44"/>
      <c r="C441" s="44"/>
      <c r="D441" s="44"/>
      <c r="E441" s="44"/>
      <c r="F441" s="44"/>
      <c r="G441" s="44"/>
      <c r="H441" s="44"/>
      <c r="I441" s="44"/>
      <c r="J441" s="44"/>
      <c r="K441" s="44"/>
      <c r="L441" s="44"/>
      <c r="M441" s="44"/>
      <c r="N441" s="44"/>
      <c r="O441" s="43"/>
      <c r="P441" s="45"/>
      <c r="Q441" s="45"/>
      <c r="R441" s="45"/>
      <c r="S441" s="45"/>
      <c r="T441" s="45"/>
    </row>
    <row r="442" spans="1:20" ht="15.75" customHeight="1">
      <c r="A442" s="44"/>
      <c r="B442" s="44"/>
      <c r="C442" s="44"/>
      <c r="D442" s="44"/>
      <c r="E442" s="44"/>
      <c r="F442" s="44"/>
      <c r="G442" s="44"/>
      <c r="H442" s="44"/>
      <c r="I442" s="44"/>
      <c r="J442" s="44"/>
      <c r="K442" s="44"/>
      <c r="L442" s="44"/>
      <c r="M442" s="44"/>
      <c r="N442" s="44"/>
      <c r="O442" s="43"/>
      <c r="P442" s="45"/>
      <c r="Q442" s="45"/>
      <c r="R442" s="45"/>
      <c r="S442" s="45"/>
      <c r="T442" s="45"/>
    </row>
    <row r="443" spans="1:20" ht="15.75" customHeight="1">
      <c r="A443" s="44"/>
      <c r="B443" s="44"/>
      <c r="C443" s="44"/>
      <c r="D443" s="44"/>
      <c r="E443" s="44"/>
      <c r="F443" s="44"/>
      <c r="G443" s="44"/>
      <c r="H443" s="44"/>
      <c r="I443" s="44"/>
      <c r="J443" s="44"/>
      <c r="K443" s="44"/>
      <c r="L443" s="44"/>
      <c r="M443" s="44"/>
      <c r="N443" s="44"/>
      <c r="O443" s="43"/>
      <c r="P443" s="45"/>
      <c r="Q443" s="45"/>
      <c r="R443" s="45"/>
      <c r="S443" s="45"/>
      <c r="T443" s="45"/>
    </row>
    <row r="444" spans="1:20" ht="15.75" customHeight="1">
      <c r="A444" s="44"/>
      <c r="B444" s="44"/>
      <c r="C444" s="44"/>
      <c r="D444" s="44"/>
      <c r="E444" s="44"/>
      <c r="F444" s="44"/>
      <c r="G444" s="44"/>
      <c r="H444" s="44"/>
      <c r="I444" s="44"/>
      <c r="J444" s="44"/>
      <c r="K444" s="44"/>
      <c r="L444" s="44"/>
      <c r="M444" s="44"/>
      <c r="N444" s="44"/>
      <c r="O444" s="43"/>
      <c r="P444" s="45"/>
      <c r="Q444" s="45"/>
      <c r="R444" s="45"/>
      <c r="S444" s="45"/>
      <c r="T444" s="45"/>
    </row>
    <row r="445" spans="1:20" ht="15.75" customHeight="1">
      <c r="A445" s="44"/>
      <c r="B445" s="44"/>
      <c r="C445" s="44"/>
      <c r="D445" s="44"/>
      <c r="E445" s="44"/>
      <c r="F445" s="44"/>
      <c r="G445" s="44"/>
      <c r="H445" s="44"/>
      <c r="I445" s="44"/>
      <c r="J445" s="44"/>
      <c r="K445" s="44"/>
      <c r="L445" s="44"/>
      <c r="M445" s="44"/>
      <c r="N445" s="44"/>
      <c r="O445" s="43"/>
      <c r="P445" s="45"/>
      <c r="Q445" s="45"/>
      <c r="R445" s="45"/>
      <c r="S445" s="45"/>
      <c r="T445" s="45"/>
    </row>
    <row r="446" spans="1:20" ht="15.75" customHeight="1">
      <c r="A446" s="44"/>
      <c r="B446" s="44"/>
      <c r="C446" s="44"/>
      <c r="D446" s="44"/>
      <c r="E446" s="44"/>
      <c r="F446" s="44"/>
      <c r="G446" s="44"/>
      <c r="H446" s="44"/>
      <c r="I446" s="44"/>
      <c r="J446" s="44"/>
      <c r="K446" s="44"/>
      <c r="L446" s="44"/>
      <c r="M446" s="44"/>
      <c r="N446" s="44"/>
      <c r="O446" s="43"/>
      <c r="P446" s="45"/>
      <c r="Q446" s="45"/>
      <c r="R446" s="45"/>
      <c r="S446" s="45"/>
      <c r="T446" s="45"/>
    </row>
    <row r="447" spans="1:20" ht="15.75" customHeight="1">
      <c r="A447" s="44"/>
      <c r="B447" s="44"/>
      <c r="C447" s="44"/>
      <c r="D447" s="44"/>
      <c r="E447" s="44"/>
      <c r="F447" s="44"/>
      <c r="G447" s="44"/>
      <c r="H447" s="44"/>
      <c r="I447" s="44"/>
      <c r="J447" s="44"/>
      <c r="K447" s="44"/>
      <c r="L447" s="44"/>
      <c r="M447" s="44"/>
      <c r="N447" s="44"/>
      <c r="O447" s="43"/>
      <c r="P447" s="45"/>
      <c r="Q447" s="45"/>
      <c r="R447" s="45"/>
      <c r="S447" s="45"/>
      <c r="T447" s="45"/>
    </row>
    <row r="448" spans="1:20" ht="15.75" customHeight="1">
      <c r="A448" s="44"/>
      <c r="B448" s="44"/>
      <c r="C448" s="44"/>
      <c r="D448" s="44"/>
      <c r="E448" s="44"/>
      <c r="F448" s="44"/>
      <c r="G448" s="44"/>
      <c r="H448" s="44"/>
      <c r="I448" s="44"/>
      <c r="J448" s="44"/>
      <c r="K448" s="44"/>
      <c r="L448" s="44"/>
      <c r="M448" s="44"/>
      <c r="N448" s="44"/>
      <c r="O448" s="43"/>
      <c r="P448" s="45"/>
      <c r="Q448" s="45"/>
      <c r="R448" s="45"/>
      <c r="S448" s="45"/>
      <c r="T448" s="45"/>
    </row>
    <row r="449" spans="1:20" ht="15.75" customHeight="1">
      <c r="A449" s="44"/>
      <c r="B449" s="44"/>
      <c r="C449" s="44"/>
      <c r="D449" s="44"/>
      <c r="E449" s="44"/>
      <c r="F449" s="44"/>
      <c r="G449" s="44"/>
      <c r="H449" s="44"/>
      <c r="I449" s="44"/>
      <c r="J449" s="44"/>
      <c r="K449" s="44"/>
      <c r="L449" s="44"/>
      <c r="M449" s="44"/>
      <c r="N449" s="44"/>
      <c r="O449" s="43"/>
      <c r="P449" s="45"/>
      <c r="Q449" s="45"/>
      <c r="R449" s="45"/>
      <c r="S449" s="45"/>
      <c r="T449" s="45"/>
    </row>
    <row r="450" spans="1:20" ht="15.75" customHeight="1">
      <c r="A450" s="44"/>
      <c r="B450" s="44"/>
      <c r="C450" s="44"/>
      <c r="D450" s="44"/>
      <c r="E450" s="44"/>
      <c r="F450" s="44"/>
      <c r="G450" s="44"/>
      <c r="H450" s="44"/>
      <c r="I450" s="44"/>
      <c r="J450" s="44"/>
      <c r="K450" s="44"/>
      <c r="L450" s="44"/>
      <c r="M450" s="44"/>
      <c r="N450" s="44"/>
      <c r="O450" s="43"/>
      <c r="P450" s="45"/>
      <c r="Q450" s="45"/>
      <c r="R450" s="45"/>
      <c r="S450" s="45"/>
      <c r="T450" s="45"/>
    </row>
    <row r="451" spans="1:20" ht="15.75" customHeight="1">
      <c r="A451" s="44"/>
      <c r="B451" s="44"/>
      <c r="C451" s="44"/>
      <c r="D451" s="44"/>
      <c r="E451" s="44"/>
      <c r="F451" s="44"/>
      <c r="G451" s="44"/>
      <c r="H451" s="44"/>
      <c r="I451" s="44"/>
      <c r="J451" s="44"/>
      <c r="K451" s="44"/>
      <c r="L451" s="44"/>
      <c r="M451" s="44"/>
      <c r="N451" s="44"/>
      <c r="O451" s="43"/>
      <c r="P451" s="45"/>
      <c r="Q451" s="45"/>
      <c r="R451" s="45"/>
      <c r="S451" s="45"/>
      <c r="T451" s="45"/>
    </row>
    <row r="452" spans="1:20" ht="15.75" customHeight="1">
      <c r="A452" s="44"/>
      <c r="B452" s="44"/>
      <c r="C452" s="44"/>
      <c r="D452" s="44"/>
      <c r="E452" s="44"/>
      <c r="F452" s="44"/>
      <c r="G452" s="44"/>
      <c r="H452" s="44"/>
      <c r="I452" s="44"/>
      <c r="J452" s="44"/>
      <c r="K452" s="44"/>
      <c r="L452" s="44"/>
      <c r="M452" s="44"/>
      <c r="N452" s="44"/>
      <c r="O452" s="43"/>
      <c r="P452" s="45"/>
      <c r="Q452" s="45"/>
      <c r="R452" s="45"/>
      <c r="S452" s="45"/>
      <c r="T452" s="45"/>
    </row>
    <row r="453" spans="1:20" ht="15.75" customHeight="1">
      <c r="A453" s="44"/>
      <c r="B453" s="44"/>
      <c r="C453" s="44"/>
      <c r="D453" s="44"/>
      <c r="E453" s="44"/>
      <c r="F453" s="44"/>
      <c r="G453" s="44"/>
      <c r="H453" s="44"/>
      <c r="I453" s="44"/>
      <c r="J453" s="44"/>
      <c r="K453" s="44"/>
      <c r="L453" s="44"/>
      <c r="M453" s="44"/>
      <c r="N453" s="44"/>
      <c r="O453" s="43"/>
      <c r="P453" s="45"/>
      <c r="Q453" s="45"/>
      <c r="R453" s="45"/>
      <c r="S453" s="45"/>
      <c r="T453" s="45"/>
    </row>
    <row r="454" spans="1:20" ht="15.75" customHeight="1">
      <c r="A454" s="44"/>
      <c r="B454" s="44"/>
      <c r="C454" s="44"/>
      <c r="D454" s="44"/>
      <c r="E454" s="44"/>
      <c r="F454" s="44"/>
      <c r="G454" s="44"/>
      <c r="H454" s="44"/>
      <c r="I454" s="44"/>
      <c r="J454" s="44"/>
      <c r="K454" s="44"/>
      <c r="L454" s="44"/>
      <c r="M454" s="44"/>
      <c r="N454" s="44"/>
      <c r="O454" s="43"/>
      <c r="P454" s="45"/>
      <c r="Q454" s="45"/>
      <c r="R454" s="45"/>
      <c r="S454" s="45"/>
      <c r="T454" s="45"/>
    </row>
    <row r="455" spans="1:20" ht="15.75" customHeight="1">
      <c r="A455" s="44"/>
      <c r="B455" s="44"/>
      <c r="C455" s="44"/>
      <c r="D455" s="44"/>
      <c r="E455" s="44"/>
      <c r="F455" s="44"/>
      <c r="G455" s="44"/>
      <c r="H455" s="44"/>
      <c r="I455" s="44"/>
      <c r="J455" s="44"/>
      <c r="K455" s="44"/>
      <c r="L455" s="44"/>
      <c r="M455" s="44"/>
      <c r="N455" s="44"/>
      <c r="O455" s="43"/>
      <c r="P455" s="45"/>
      <c r="Q455" s="45"/>
      <c r="R455" s="45"/>
      <c r="S455" s="45"/>
      <c r="T455" s="45"/>
    </row>
    <row r="456" spans="1:20" ht="15.75" customHeight="1">
      <c r="A456" s="44"/>
      <c r="B456" s="44"/>
      <c r="C456" s="44"/>
      <c r="D456" s="44"/>
      <c r="E456" s="44"/>
      <c r="F456" s="44"/>
      <c r="G456" s="44"/>
      <c r="H456" s="44"/>
      <c r="I456" s="44"/>
      <c r="J456" s="44"/>
      <c r="K456" s="44"/>
      <c r="L456" s="44"/>
      <c r="M456" s="44"/>
      <c r="N456" s="44"/>
      <c r="O456" s="43"/>
      <c r="P456" s="45"/>
      <c r="Q456" s="45"/>
      <c r="R456" s="45"/>
      <c r="S456" s="45"/>
      <c r="T456" s="45"/>
    </row>
    <row r="457" spans="1:20" ht="15.75" customHeight="1">
      <c r="A457" s="44"/>
      <c r="B457" s="44"/>
      <c r="C457" s="44"/>
      <c r="D457" s="44"/>
      <c r="E457" s="44"/>
      <c r="F457" s="44"/>
      <c r="G457" s="44"/>
      <c r="H457" s="44"/>
      <c r="I457" s="44"/>
      <c r="J457" s="44"/>
      <c r="K457" s="44"/>
      <c r="L457" s="44"/>
      <c r="M457" s="44"/>
      <c r="N457" s="44"/>
      <c r="O457" s="43"/>
      <c r="P457" s="45"/>
      <c r="Q457" s="45"/>
      <c r="R457" s="45"/>
      <c r="S457" s="45"/>
      <c r="T457" s="45"/>
    </row>
    <row r="458" spans="1:20" ht="15.75" customHeight="1">
      <c r="A458" s="44"/>
      <c r="B458" s="44"/>
      <c r="C458" s="44"/>
      <c r="D458" s="44"/>
      <c r="E458" s="44"/>
      <c r="F458" s="44"/>
      <c r="G458" s="44"/>
      <c r="H458" s="44"/>
      <c r="I458" s="44"/>
      <c r="J458" s="44"/>
      <c r="K458" s="44"/>
      <c r="L458" s="44"/>
      <c r="M458" s="44"/>
      <c r="N458" s="44"/>
      <c r="O458" s="43"/>
      <c r="P458" s="45"/>
      <c r="Q458" s="45"/>
      <c r="R458" s="45"/>
      <c r="S458" s="45"/>
      <c r="T458" s="45"/>
    </row>
    <row r="459" spans="1:20" ht="15.75" customHeight="1">
      <c r="A459" s="44"/>
      <c r="B459" s="44"/>
      <c r="C459" s="44"/>
      <c r="D459" s="44"/>
      <c r="E459" s="44"/>
      <c r="F459" s="44"/>
      <c r="G459" s="44"/>
      <c r="H459" s="44"/>
      <c r="I459" s="44"/>
      <c r="J459" s="44"/>
      <c r="K459" s="44"/>
      <c r="L459" s="44"/>
      <c r="M459" s="44"/>
      <c r="N459" s="44"/>
      <c r="O459" s="43"/>
      <c r="P459" s="45"/>
      <c r="Q459" s="45"/>
      <c r="R459" s="45"/>
      <c r="S459" s="45"/>
      <c r="T459" s="45"/>
    </row>
    <row r="460" spans="1:20" ht="15.75" customHeight="1">
      <c r="A460" s="44"/>
      <c r="B460" s="44"/>
      <c r="C460" s="44"/>
      <c r="D460" s="44"/>
      <c r="E460" s="44"/>
      <c r="F460" s="44"/>
      <c r="G460" s="44"/>
      <c r="H460" s="44"/>
      <c r="I460" s="44"/>
      <c r="J460" s="44"/>
      <c r="K460" s="44"/>
      <c r="L460" s="44"/>
      <c r="M460" s="44"/>
      <c r="N460" s="44"/>
      <c r="O460" s="43"/>
      <c r="P460" s="45"/>
      <c r="Q460" s="45"/>
      <c r="R460" s="45"/>
      <c r="S460" s="45"/>
      <c r="T460" s="45"/>
    </row>
    <row r="461" spans="1:20" ht="15.75" customHeight="1">
      <c r="A461" s="44"/>
      <c r="B461" s="44"/>
      <c r="C461" s="44"/>
      <c r="D461" s="44"/>
      <c r="E461" s="44"/>
      <c r="F461" s="44"/>
      <c r="G461" s="44"/>
      <c r="H461" s="44"/>
      <c r="I461" s="44"/>
      <c r="J461" s="44"/>
      <c r="K461" s="44"/>
      <c r="L461" s="44"/>
      <c r="M461" s="44"/>
      <c r="N461" s="44"/>
      <c r="O461" s="43"/>
      <c r="P461" s="45"/>
      <c r="Q461" s="45"/>
      <c r="R461" s="45"/>
      <c r="S461" s="45"/>
      <c r="T461" s="45"/>
    </row>
    <row r="462" spans="1:20" ht="15.75" customHeight="1">
      <c r="A462" s="44"/>
      <c r="B462" s="44"/>
      <c r="C462" s="44"/>
      <c r="D462" s="44"/>
      <c r="E462" s="44"/>
      <c r="F462" s="44"/>
      <c r="G462" s="44"/>
      <c r="H462" s="44"/>
      <c r="I462" s="44"/>
      <c r="J462" s="44"/>
      <c r="K462" s="44"/>
      <c r="L462" s="44"/>
      <c r="M462" s="44"/>
      <c r="N462" s="44"/>
      <c r="O462" s="43"/>
      <c r="P462" s="45"/>
      <c r="Q462" s="45"/>
      <c r="R462" s="45"/>
      <c r="S462" s="45"/>
      <c r="T462" s="45"/>
    </row>
    <row r="463" spans="1:20" ht="15.75" customHeight="1">
      <c r="A463" s="44"/>
      <c r="B463" s="44"/>
      <c r="C463" s="44"/>
      <c r="D463" s="44"/>
      <c r="E463" s="44"/>
      <c r="F463" s="44"/>
      <c r="G463" s="44"/>
      <c r="H463" s="44"/>
      <c r="I463" s="44"/>
      <c r="J463" s="44"/>
      <c r="K463" s="44"/>
      <c r="L463" s="44"/>
      <c r="M463" s="44"/>
      <c r="N463" s="44"/>
      <c r="O463" s="43"/>
      <c r="P463" s="45"/>
      <c r="Q463" s="45"/>
      <c r="R463" s="45"/>
      <c r="S463" s="45"/>
      <c r="T463" s="45"/>
    </row>
    <row r="464" spans="1:20" ht="15.75" customHeight="1">
      <c r="A464" s="44"/>
      <c r="B464" s="44"/>
      <c r="C464" s="44"/>
      <c r="D464" s="44"/>
      <c r="E464" s="44"/>
      <c r="F464" s="44"/>
      <c r="G464" s="44"/>
      <c r="H464" s="44"/>
      <c r="I464" s="44"/>
      <c r="J464" s="44"/>
      <c r="K464" s="44"/>
      <c r="L464" s="44"/>
      <c r="M464" s="44"/>
      <c r="N464" s="44"/>
      <c r="O464" s="43"/>
      <c r="P464" s="45"/>
      <c r="Q464" s="45"/>
      <c r="R464" s="45"/>
      <c r="S464" s="45"/>
      <c r="T464" s="45"/>
    </row>
    <row r="465" spans="1:20" ht="15.75" customHeight="1">
      <c r="A465" s="44"/>
      <c r="B465" s="44"/>
      <c r="C465" s="44"/>
      <c r="D465" s="44"/>
      <c r="E465" s="44"/>
      <c r="F465" s="44"/>
      <c r="G465" s="44"/>
      <c r="H465" s="44"/>
      <c r="I465" s="44"/>
      <c r="J465" s="44"/>
      <c r="K465" s="44"/>
      <c r="L465" s="44"/>
      <c r="M465" s="44"/>
      <c r="N465" s="44"/>
      <c r="O465" s="43"/>
      <c r="P465" s="45"/>
      <c r="Q465" s="45"/>
      <c r="R465" s="45"/>
      <c r="S465" s="45"/>
      <c r="T465" s="45"/>
    </row>
    <row r="466" spans="1:20" ht="15.75" customHeight="1">
      <c r="A466" s="44"/>
      <c r="B466" s="44"/>
      <c r="C466" s="44"/>
      <c r="D466" s="44"/>
      <c r="E466" s="44"/>
      <c r="F466" s="44"/>
      <c r="G466" s="44"/>
      <c r="H466" s="44"/>
      <c r="I466" s="44"/>
      <c r="J466" s="44"/>
      <c r="K466" s="44"/>
      <c r="L466" s="44"/>
      <c r="M466" s="44"/>
      <c r="N466" s="44"/>
      <c r="O466" s="43"/>
      <c r="P466" s="45"/>
      <c r="Q466" s="45"/>
      <c r="R466" s="45"/>
      <c r="S466" s="45"/>
      <c r="T466" s="45"/>
    </row>
    <row r="467" spans="1:20" ht="15.75" customHeight="1">
      <c r="A467" s="44"/>
      <c r="B467" s="44"/>
      <c r="C467" s="44"/>
      <c r="D467" s="44"/>
      <c r="E467" s="44"/>
      <c r="F467" s="44"/>
      <c r="G467" s="44"/>
      <c r="H467" s="44"/>
      <c r="I467" s="44"/>
      <c r="J467" s="44"/>
      <c r="K467" s="44"/>
      <c r="L467" s="44"/>
      <c r="M467" s="44"/>
      <c r="N467" s="44"/>
      <c r="O467" s="43"/>
      <c r="P467" s="45"/>
      <c r="Q467" s="45"/>
      <c r="R467" s="45"/>
      <c r="S467" s="45"/>
      <c r="T467" s="45"/>
    </row>
    <row r="468" spans="1:20" ht="15.75" customHeight="1">
      <c r="A468" s="44"/>
      <c r="B468" s="44"/>
      <c r="C468" s="44"/>
      <c r="D468" s="44"/>
      <c r="E468" s="44"/>
      <c r="F468" s="44"/>
      <c r="G468" s="44"/>
      <c r="H468" s="44"/>
      <c r="I468" s="44"/>
      <c r="J468" s="44"/>
      <c r="K468" s="44"/>
      <c r="L468" s="44"/>
      <c r="M468" s="44"/>
      <c r="N468" s="44"/>
      <c r="O468" s="43"/>
      <c r="P468" s="45"/>
      <c r="Q468" s="45"/>
      <c r="R468" s="45"/>
      <c r="S468" s="45"/>
      <c r="T468" s="45"/>
    </row>
    <row r="469" spans="1:20" ht="15.75" customHeight="1">
      <c r="A469" s="44"/>
      <c r="B469" s="44"/>
      <c r="C469" s="44"/>
      <c r="D469" s="44"/>
      <c r="E469" s="44"/>
      <c r="F469" s="44"/>
      <c r="G469" s="44"/>
      <c r="H469" s="44"/>
      <c r="I469" s="44"/>
      <c r="J469" s="44"/>
      <c r="K469" s="44"/>
      <c r="L469" s="44"/>
      <c r="M469" s="44"/>
      <c r="N469" s="44"/>
      <c r="O469" s="43"/>
      <c r="P469" s="45"/>
      <c r="Q469" s="45"/>
      <c r="R469" s="45"/>
      <c r="S469" s="45"/>
      <c r="T469" s="45"/>
    </row>
    <row r="470" spans="1:20" ht="15.75" customHeight="1">
      <c r="A470" s="44"/>
      <c r="B470" s="44"/>
      <c r="C470" s="44"/>
      <c r="D470" s="44"/>
      <c r="E470" s="44"/>
      <c r="F470" s="44"/>
      <c r="G470" s="44"/>
      <c r="H470" s="44"/>
      <c r="I470" s="44"/>
      <c r="J470" s="44"/>
      <c r="K470" s="44"/>
      <c r="L470" s="44"/>
      <c r="M470" s="44"/>
      <c r="N470" s="44"/>
      <c r="O470" s="43"/>
      <c r="P470" s="45"/>
      <c r="Q470" s="45"/>
      <c r="R470" s="45"/>
      <c r="S470" s="45"/>
      <c r="T470" s="45"/>
    </row>
    <row r="471" spans="1:20" ht="15.75" customHeight="1">
      <c r="A471" s="44"/>
      <c r="B471" s="44"/>
      <c r="C471" s="44"/>
      <c r="D471" s="44"/>
      <c r="E471" s="44"/>
      <c r="F471" s="44"/>
      <c r="G471" s="44"/>
      <c r="H471" s="44"/>
      <c r="I471" s="44"/>
      <c r="J471" s="44"/>
      <c r="K471" s="44"/>
      <c r="L471" s="44"/>
      <c r="M471" s="44"/>
      <c r="N471" s="44"/>
      <c r="O471" s="43"/>
      <c r="P471" s="45"/>
      <c r="Q471" s="45"/>
      <c r="R471" s="45"/>
      <c r="S471" s="45"/>
      <c r="T471" s="45"/>
    </row>
    <row r="472" spans="1:20" ht="15.75" customHeight="1">
      <c r="A472" s="44"/>
      <c r="B472" s="44"/>
      <c r="C472" s="44"/>
      <c r="D472" s="44"/>
      <c r="E472" s="44"/>
      <c r="F472" s="44"/>
      <c r="G472" s="44"/>
      <c r="H472" s="44"/>
      <c r="I472" s="44"/>
      <c r="J472" s="44"/>
      <c r="K472" s="44"/>
      <c r="L472" s="44"/>
      <c r="M472" s="44"/>
      <c r="N472" s="44"/>
      <c r="O472" s="43"/>
      <c r="P472" s="45"/>
      <c r="Q472" s="45"/>
      <c r="R472" s="45"/>
      <c r="S472" s="45"/>
      <c r="T472" s="45"/>
    </row>
    <row r="473" spans="1:20" ht="15.75" customHeight="1">
      <c r="A473" s="44"/>
      <c r="B473" s="44"/>
      <c r="C473" s="44"/>
      <c r="D473" s="44"/>
      <c r="E473" s="44"/>
      <c r="F473" s="44"/>
      <c r="G473" s="44"/>
      <c r="H473" s="44"/>
      <c r="I473" s="44"/>
      <c r="J473" s="44"/>
      <c r="K473" s="44"/>
      <c r="L473" s="44"/>
      <c r="M473" s="44"/>
      <c r="N473" s="44"/>
      <c r="O473" s="43"/>
      <c r="P473" s="45"/>
      <c r="Q473" s="45"/>
      <c r="R473" s="45"/>
      <c r="S473" s="45"/>
      <c r="T473" s="45"/>
    </row>
    <row r="474" spans="1:20" ht="15.75" customHeight="1">
      <c r="A474" s="44"/>
      <c r="B474" s="44"/>
      <c r="C474" s="44"/>
      <c r="D474" s="44"/>
      <c r="E474" s="44"/>
      <c r="F474" s="44"/>
      <c r="G474" s="44"/>
      <c r="H474" s="44"/>
      <c r="I474" s="44"/>
      <c r="J474" s="44"/>
      <c r="K474" s="44"/>
      <c r="L474" s="44"/>
      <c r="M474" s="44"/>
      <c r="N474" s="44"/>
      <c r="O474" s="43"/>
      <c r="P474" s="45"/>
      <c r="Q474" s="45"/>
      <c r="R474" s="45"/>
      <c r="S474" s="45"/>
      <c r="T474" s="45"/>
    </row>
    <row r="475" spans="1:20" ht="15.75" customHeight="1">
      <c r="A475" s="44"/>
      <c r="B475" s="44"/>
      <c r="C475" s="44"/>
      <c r="D475" s="44"/>
      <c r="E475" s="44"/>
      <c r="F475" s="44"/>
      <c r="G475" s="44"/>
      <c r="H475" s="44"/>
      <c r="I475" s="44"/>
      <c r="J475" s="44"/>
      <c r="K475" s="44"/>
      <c r="L475" s="44"/>
      <c r="M475" s="44"/>
      <c r="N475" s="44"/>
      <c r="O475" s="43"/>
      <c r="P475" s="45"/>
      <c r="Q475" s="45"/>
      <c r="R475" s="45"/>
      <c r="S475" s="45"/>
      <c r="T475" s="45"/>
    </row>
    <row r="476" spans="1:20" ht="15.75" customHeight="1">
      <c r="A476" s="44"/>
      <c r="B476" s="44"/>
      <c r="C476" s="44"/>
      <c r="D476" s="44"/>
      <c r="E476" s="44"/>
      <c r="F476" s="44"/>
      <c r="G476" s="44"/>
      <c r="H476" s="44"/>
      <c r="I476" s="44"/>
      <c r="J476" s="44"/>
      <c r="K476" s="44"/>
      <c r="L476" s="44"/>
      <c r="M476" s="44"/>
      <c r="N476" s="44"/>
      <c r="O476" s="43"/>
      <c r="P476" s="45"/>
      <c r="Q476" s="45"/>
      <c r="R476" s="45"/>
      <c r="S476" s="45"/>
      <c r="T476" s="45"/>
    </row>
    <row r="477" spans="1:20" ht="15.75" customHeight="1">
      <c r="A477" s="44"/>
      <c r="B477" s="44"/>
      <c r="C477" s="44"/>
      <c r="D477" s="44"/>
      <c r="E477" s="44"/>
      <c r="F477" s="44"/>
      <c r="G477" s="44"/>
      <c r="H477" s="44"/>
      <c r="I477" s="44"/>
      <c r="J477" s="44"/>
      <c r="K477" s="44"/>
      <c r="L477" s="44"/>
      <c r="M477" s="44"/>
      <c r="N477" s="44"/>
      <c r="O477" s="43"/>
      <c r="P477" s="45"/>
      <c r="Q477" s="45"/>
      <c r="R477" s="45"/>
      <c r="S477" s="45"/>
      <c r="T477" s="45"/>
    </row>
    <row r="478" spans="1:20" ht="15.75" customHeight="1">
      <c r="A478" s="44"/>
      <c r="B478" s="44"/>
      <c r="C478" s="44"/>
      <c r="D478" s="44"/>
      <c r="E478" s="44"/>
      <c r="F478" s="44"/>
      <c r="G478" s="44"/>
      <c r="H478" s="44"/>
      <c r="I478" s="44"/>
      <c r="J478" s="44"/>
      <c r="K478" s="44"/>
      <c r="L478" s="44"/>
      <c r="M478" s="44"/>
      <c r="N478" s="44"/>
      <c r="O478" s="43"/>
      <c r="P478" s="45"/>
      <c r="Q478" s="45"/>
      <c r="R478" s="45"/>
      <c r="S478" s="45"/>
      <c r="T478" s="45"/>
    </row>
    <row r="479" spans="1:20" ht="15.75" customHeight="1">
      <c r="A479" s="44"/>
      <c r="B479" s="44"/>
      <c r="C479" s="44"/>
      <c r="D479" s="44"/>
      <c r="E479" s="44"/>
      <c r="F479" s="44"/>
      <c r="G479" s="44"/>
      <c r="H479" s="44"/>
      <c r="I479" s="44"/>
      <c r="J479" s="44"/>
      <c r="K479" s="44"/>
      <c r="L479" s="44"/>
      <c r="M479" s="44"/>
      <c r="N479" s="44"/>
      <c r="O479" s="43"/>
      <c r="P479" s="45"/>
      <c r="Q479" s="45"/>
      <c r="R479" s="45"/>
      <c r="S479" s="45"/>
      <c r="T479" s="45"/>
    </row>
    <row r="480" spans="1:20" ht="15.75" customHeight="1">
      <c r="A480" s="44"/>
      <c r="B480" s="44"/>
      <c r="C480" s="44"/>
      <c r="D480" s="44"/>
      <c r="E480" s="44"/>
      <c r="F480" s="44"/>
      <c r="G480" s="44"/>
      <c r="H480" s="44"/>
      <c r="I480" s="44"/>
      <c r="J480" s="44"/>
      <c r="K480" s="44"/>
      <c r="L480" s="44"/>
      <c r="M480" s="44"/>
      <c r="N480" s="44"/>
      <c r="O480" s="43"/>
      <c r="P480" s="45"/>
      <c r="Q480" s="45"/>
      <c r="R480" s="45"/>
      <c r="S480" s="45"/>
      <c r="T480" s="45"/>
    </row>
    <row r="481" spans="1:20" ht="15.75" customHeight="1">
      <c r="A481" s="44"/>
      <c r="B481" s="44"/>
      <c r="C481" s="44"/>
      <c r="D481" s="44"/>
      <c r="E481" s="44"/>
      <c r="F481" s="44"/>
      <c r="G481" s="44"/>
      <c r="H481" s="44"/>
      <c r="I481" s="44"/>
      <c r="J481" s="44"/>
      <c r="K481" s="44"/>
      <c r="L481" s="44"/>
      <c r="M481" s="44"/>
      <c r="N481" s="44"/>
      <c r="O481" s="43"/>
      <c r="P481" s="45"/>
      <c r="Q481" s="45"/>
      <c r="R481" s="45"/>
      <c r="S481" s="45"/>
      <c r="T481" s="45"/>
    </row>
    <row r="482" spans="1:20" ht="15.75" customHeight="1">
      <c r="A482" s="44"/>
      <c r="B482" s="44"/>
      <c r="C482" s="44"/>
      <c r="D482" s="44"/>
      <c r="E482" s="44"/>
      <c r="F482" s="44"/>
      <c r="G482" s="44"/>
      <c r="H482" s="44"/>
      <c r="I482" s="44"/>
      <c r="J482" s="44"/>
      <c r="K482" s="44"/>
      <c r="L482" s="44"/>
      <c r="M482" s="44"/>
      <c r="N482" s="44"/>
      <c r="O482" s="43"/>
      <c r="P482" s="45"/>
      <c r="Q482" s="45"/>
      <c r="R482" s="45"/>
      <c r="S482" s="45"/>
      <c r="T482" s="45"/>
    </row>
    <row r="483" spans="1:20" ht="15.75" customHeight="1">
      <c r="A483" s="44"/>
      <c r="B483" s="44"/>
      <c r="C483" s="44"/>
      <c r="D483" s="44"/>
      <c r="E483" s="44"/>
      <c r="F483" s="44"/>
      <c r="G483" s="44"/>
      <c r="H483" s="44"/>
      <c r="I483" s="44"/>
      <c r="J483" s="44"/>
      <c r="K483" s="44"/>
      <c r="L483" s="44"/>
      <c r="M483" s="44"/>
      <c r="N483" s="44"/>
      <c r="O483" s="43"/>
      <c r="P483" s="45"/>
      <c r="Q483" s="45"/>
      <c r="R483" s="45"/>
      <c r="S483" s="45"/>
      <c r="T483" s="45"/>
    </row>
    <row r="484" spans="1:20" ht="15.75" customHeight="1">
      <c r="A484" s="44"/>
      <c r="B484" s="44"/>
      <c r="C484" s="44"/>
      <c r="D484" s="44"/>
      <c r="E484" s="44"/>
      <c r="F484" s="44"/>
      <c r="G484" s="44"/>
      <c r="H484" s="44"/>
      <c r="I484" s="44"/>
      <c r="J484" s="44"/>
      <c r="K484" s="44"/>
      <c r="L484" s="44"/>
      <c r="M484" s="44"/>
      <c r="N484" s="44"/>
      <c r="O484" s="43"/>
      <c r="P484" s="45"/>
      <c r="Q484" s="45"/>
      <c r="R484" s="45"/>
      <c r="S484" s="45"/>
      <c r="T484" s="45"/>
    </row>
    <row r="485" spans="1:20" ht="15.75" customHeight="1">
      <c r="A485" s="44"/>
      <c r="B485" s="44"/>
      <c r="C485" s="44"/>
      <c r="D485" s="44"/>
      <c r="E485" s="44"/>
      <c r="F485" s="44"/>
      <c r="G485" s="44"/>
      <c r="H485" s="44"/>
      <c r="I485" s="44"/>
      <c r="J485" s="44"/>
      <c r="K485" s="44"/>
      <c r="L485" s="44"/>
      <c r="M485" s="44"/>
      <c r="N485" s="44"/>
      <c r="O485" s="43"/>
      <c r="P485" s="45"/>
      <c r="Q485" s="45"/>
      <c r="R485" s="45"/>
      <c r="S485" s="45"/>
      <c r="T485" s="45"/>
    </row>
    <row r="486" spans="1:20" ht="15.75" customHeight="1">
      <c r="A486" s="44"/>
      <c r="B486" s="44"/>
      <c r="C486" s="44"/>
      <c r="D486" s="44"/>
      <c r="E486" s="44"/>
      <c r="F486" s="44"/>
      <c r="G486" s="44"/>
      <c r="H486" s="44"/>
      <c r="I486" s="44"/>
      <c r="J486" s="44"/>
      <c r="K486" s="44"/>
      <c r="L486" s="44"/>
      <c r="M486" s="44"/>
      <c r="N486" s="44"/>
      <c r="O486" s="43"/>
      <c r="P486" s="45"/>
      <c r="Q486" s="45"/>
      <c r="R486" s="45"/>
      <c r="S486" s="45"/>
      <c r="T486" s="45"/>
    </row>
    <row r="487" spans="1:20" ht="15.75" customHeight="1">
      <c r="A487" s="44"/>
      <c r="B487" s="44"/>
      <c r="C487" s="44"/>
      <c r="D487" s="44"/>
      <c r="E487" s="44"/>
      <c r="F487" s="44"/>
      <c r="G487" s="44"/>
      <c r="H487" s="44"/>
      <c r="I487" s="44"/>
      <c r="J487" s="44"/>
      <c r="K487" s="44"/>
      <c r="L487" s="44"/>
      <c r="M487" s="44"/>
      <c r="N487" s="44"/>
      <c r="O487" s="43"/>
      <c r="P487" s="45"/>
      <c r="Q487" s="45"/>
      <c r="R487" s="45"/>
      <c r="S487" s="45"/>
      <c r="T487" s="45"/>
    </row>
    <row r="488" spans="1:20" ht="15.75" customHeight="1">
      <c r="A488" s="44"/>
      <c r="B488" s="44"/>
      <c r="C488" s="44"/>
      <c r="D488" s="44"/>
      <c r="E488" s="44"/>
      <c r="F488" s="44"/>
      <c r="G488" s="44"/>
      <c r="H488" s="44"/>
      <c r="I488" s="44"/>
      <c r="J488" s="44"/>
      <c r="K488" s="44"/>
      <c r="L488" s="44"/>
      <c r="M488" s="44"/>
      <c r="N488" s="44"/>
      <c r="O488" s="43"/>
      <c r="P488" s="45"/>
      <c r="Q488" s="45"/>
      <c r="R488" s="45"/>
      <c r="S488" s="45"/>
      <c r="T488" s="45"/>
    </row>
    <row r="489" spans="1:20" ht="15.75" customHeight="1">
      <c r="A489" s="44"/>
      <c r="B489" s="44"/>
      <c r="C489" s="44"/>
      <c r="D489" s="44"/>
      <c r="E489" s="44"/>
      <c r="F489" s="44"/>
      <c r="G489" s="44"/>
      <c r="H489" s="44"/>
      <c r="I489" s="44"/>
      <c r="J489" s="44"/>
      <c r="K489" s="44"/>
      <c r="L489" s="44"/>
      <c r="M489" s="44"/>
      <c r="N489" s="44"/>
      <c r="O489" s="43"/>
      <c r="P489" s="45"/>
      <c r="Q489" s="45"/>
      <c r="R489" s="45"/>
      <c r="S489" s="45"/>
      <c r="T489" s="45"/>
    </row>
    <row r="490" spans="1:20" ht="15.75" customHeight="1">
      <c r="A490" s="44"/>
      <c r="B490" s="44"/>
      <c r="C490" s="44"/>
      <c r="D490" s="44"/>
      <c r="E490" s="44"/>
      <c r="F490" s="44"/>
      <c r="G490" s="44"/>
      <c r="H490" s="44"/>
      <c r="I490" s="44"/>
      <c r="J490" s="44"/>
      <c r="K490" s="44"/>
      <c r="L490" s="44"/>
      <c r="M490" s="44"/>
      <c r="N490" s="44"/>
      <c r="O490" s="43"/>
      <c r="P490" s="45"/>
      <c r="Q490" s="45"/>
      <c r="R490" s="45"/>
      <c r="S490" s="45"/>
      <c r="T490" s="45"/>
    </row>
    <row r="491" spans="1:20" ht="15.75" customHeight="1">
      <c r="A491" s="44"/>
      <c r="B491" s="44"/>
      <c r="C491" s="44"/>
      <c r="D491" s="44"/>
      <c r="E491" s="44"/>
      <c r="F491" s="44"/>
      <c r="G491" s="44"/>
      <c r="H491" s="44"/>
      <c r="I491" s="44"/>
      <c r="J491" s="44"/>
      <c r="K491" s="44"/>
      <c r="L491" s="44"/>
      <c r="M491" s="44"/>
      <c r="N491" s="44"/>
      <c r="O491" s="43"/>
      <c r="P491" s="45"/>
      <c r="Q491" s="45"/>
      <c r="R491" s="45"/>
      <c r="S491" s="45"/>
      <c r="T491" s="45"/>
    </row>
    <row r="492" spans="1:20" ht="15.75" customHeight="1">
      <c r="A492" s="44"/>
      <c r="B492" s="44"/>
      <c r="C492" s="44"/>
      <c r="D492" s="44"/>
      <c r="E492" s="44"/>
      <c r="F492" s="44"/>
      <c r="G492" s="44"/>
      <c r="H492" s="44"/>
      <c r="I492" s="44"/>
      <c r="J492" s="44"/>
      <c r="K492" s="44"/>
      <c r="L492" s="44"/>
      <c r="M492" s="44"/>
      <c r="N492" s="44"/>
      <c r="O492" s="43"/>
      <c r="P492" s="45"/>
      <c r="Q492" s="45"/>
      <c r="R492" s="45"/>
      <c r="S492" s="45"/>
      <c r="T492" s="45"/>
    </row>
    <row r="493" spans="1:20" ht="15.75" customHeight="1">
      <c r="A493" s="44"/>
      <c r="B493" s="44"/>
      <c r="C493" s="44"/>
      <c r="D493" s="44"/>
      <c r="E493" s="44"/>
      <c r="F493" s="44"/>
      <c r="G493" s="44"/>
      <c r="H493" s="44"/>
      <c r="I493" s="44"/>
      <c r="J493" s="44"/>
      <c r="K493" s="44"/>
      <c r="L493" s="44"/>
      <c r="M493" s="44"/>
      <c r="N493" s="44"/>
      <c r="O493" s="43"/>
      <c r="P493" s="45"/>
      <c r="Q493" s="45"/>
      <c r="R493" s="45"/>
      <c r="S493" s="45"/>
      <c r="T493" s="45"/>
    </row>
    <row r="494" spans="1:20" ht="15.75" customHeight="1">
      <c r="A494" s="44"/>
      <c r="B494" s="44"/>
      <c r="C494" s="44"/>
      <c r="D494" s="44"/>
      <c r="E494" s="44"/>
      <c r="F494" s="44"/>
      <c r="G494" s="44"/>
      <c r="H494" s="44"/>
      <c r="I494" s="44"/>
      <c r="J494" s="44"/>
      <c r="K494" s="44"/>
      <c r="L494" s="44"/>
      <c r="M494" s="44"/>
      <c r="N494" s="44"/>
      <c r="O494" s="43"/>
      <c r="P494" s="45"/>
      <c r="Q494" s="45"/>
      <c r="R494" s="45"/>
      <c r="S494" s="45"/>
      <c r="T494" s="45"/>
    </row>
    <row r="495" spans="1:20" ht="15.75" customHeight="1">
      <c r="A495" s="44"/>
      <c r="B495" s="44"/>
      <c r="C495" s="44"/>
      <c r="D495" s="44"/>
      <c r="E495" s="44"/>
      <c r="F495" s="44"/>
      <c r="G495" s="44"/>
      <c r="H495" s="44"/>
      <c r="I495" s="44"/>
      <c r="J495" s="44"/>
      <c r="K495" s="44"/>
      <c r="L495" s="44"/>
      <c r="M495" s="44"/>
      <c r="N495" s="44"/>
      <c r="O495" s="43"/>
      <c r="P495" s="45"/>
      <c r="Q495" s="45"/>
      <c r="R495" s="45"/>
      <c r="S495" s="45"/>
      <c r="T495" s="45"/>
    </row>
    <row r="496" spans="1:20" ht="15.75" customHeight="1">
      <c r="A496" s="44"/>
      <c r="B496" s="44"/>
      <c r="C496" s="44"/>
      <c r="D496" s="44"/>
      <c r="E496" s="44"/>
      <c r="F496" s="44"/>
      <c r="G496" s="44"/>
      <c r="H496" s="44"/>
      <c r="I496" s="44"/>
      <c r="J496" s="44"/>
      <c r="K496" s="44"/>
      <c r="L496" s="44"/>
      <c r="M496" s="44"/>
      <c r="N496" s="44"/>
      <c r="O496" s="43"/>
      <c r="P496" s="45"/>
      <c r="Q496" s="45"/>
      <c r="R496" s="45"/>
      <c r="S496" s="45"/>
      <c r="T496" s="45"/>
    </row>
    <row r="497" spans="1:20" ht="15.75" customHeight="1">
      <c r="A497" s="44"/>
      <c r="B497" s="44"/>
      <c r="C497" s="44"/>
      <c r="D497" s="44"/>
      <c r="E497" s="44"/>
      <c r="F497" s="44"/>
      <c r="G497" s="44"/>
      <c r="H497" s="44"/>
      <c r="I497" s="44"/>
      <c r="J497" s="44"/>
      <c r="K497" s="44"/>
      <c r="L497" s="44"/>
      <c r="M497" s="44"/>
      <c r="N497" s="44"/>
      <c r="O497" s="43"/>
      <c r="P497" s="45"/>
      <c r="Q497" s="45"/>
      <c r="R497" s="45"/>
      <c r="S497" s="45"/>
      <c r="T497" s="45"/>
    </row>
    <row r="498" spans="1:20" ht="15.75" customHeight="1">
      <c r="A498" s="44"/>
      <c r="B498" s="44"/>
      <c r="C498" s="44"/>
      <c r="D498" s="44"/>
      <c r="E498" s="44"/>
      <c r="F498" s="44"/>
      <c r="G498" s="44"/>
      <c r="H498" s="44"/>
      <c r="I498" s="44"/>
      <c r="J498" s="44"/>
      <c r="K498" s="44"/>
      <c r="L498" s="44"/>
      <c r="M498" s="44"/>
      <c r="N498" s="44"/>
      <c r="O498" s="43"/>
      <c r="P498" s="45"/>
      <c r="Q498" s="45"/>
      <c r="R498" s="45"/>
      <c r="S498" s="45"/>
      <c r="T498" s="45"/>
    </row>
    <row r="499" spans="1:20" ht="15.75" customHeight="1">
      <c r="A499" s="44"/>
      <c r="B499" s="44"/>
      <c r="C499" s="44"/>
      <c r="D499" s="44"/>
      <c r="E499" s="44"/>
      <c r="F499" s="44"/>
      <c r="G499" s="44"/>
      <c r="H499" s="44"/>
      <c r="I499" s="44"/>
      <c r="J499" s="44"/>
      <c r="K499" s="44"/>
      <c r="L499" s="44"/>
      <c r="M499" s="44"/>
      <c r="N499" s="44"/>
      <c r="O499" s="43"/>
      <c r="P499" s="45"/>
      <c r="Q499" s="45"/>
      <c r="R499" s="45"/>
      <c r="S499" s="45"/>
      <c r="T499" s="45"/>
    </row>
    <row r="500" spans="1:20" ht="15.75" customHeight="1">
      <c r="A500" s="44"/>
      <c r="B500" s="44"/>
      <c r="C500" s="44"/>
      <c r="D500" s="44"/>
      <c r="E500" s="44"/>
      <c r="F500" s="44"/>
      <c r="G500" s="44"/>
      <c r="H500" s="44"/>
      <c r="I500" s="44"/>
      <c r="J500" s="44"/>
      <c r="K500" s="44"/>
      <c r="L500" s="44"/>
      <c r="M500" s="44"/>
      <c r="N500" s="44"/>
      <c r="O500" s="43"/>
      <c r="P500" s="45"/>
      <c r="Q500" s="45"/>
      <c r="R500" s="45"/>
      <c r="S500" s="45"/>
      <c r="T500" s="45"/>
    </row>
    <row r="501" spans="1:20" ht="15.75" customHeight="1">
      <c r="A501" s="44"/>
      <c r="B501" s="44"/>
      <c r="C501" s="44"/>
      <c r="D501" s="44"/>
      <c r="E501" s="44"/>
      <c r="F501" s="44"/>
      <c r="G501" s="44"/>
      <c r="H501" s="44"/>
      <c r="I501" s="44"/>
      <c r="J501" s="44"/>
      <c r="K501" s="44"/>
      <c r="L501" s="44"/>
      <c r="M501" s="44"/>
      <c r="N501" s="44"/>
      <c r="O501" s="43"/>
      <c r="P501" s="45"/>
      <c r="Q501" s="45"/>
      <c r="R501" s="45"/>
      <c r="S501" s="45"/>
      <c r="T501" s="45"/>
    </row>
    <row r="502" spans="1:20" ht="15.75" customHeight="1">
      <c r="A502" s="44"/>
      <c r="B502" s="44"/>
      <c r="C502" s="44"/>
      <c r="D502" s="44"/>
      <c r="E502" s="44"/>
      <c r="F502" s="44"/>
      <c r="G502" s="44"/>
      <c r="H502" s="44"/>
      <c r="I502" s="44"/>
      <c r="J502" s="44"/>
      <c r="K502" s="44"/>
      <c r="L502" s="44"/>
      <c r="M502" s="44"/>
      <c r="N502" s="44"/>
      <c r="O502" s="43"/>
      <c r="P502" s="45"/>
      <c r="Q502" s="45"/>
      <c r="R502" s="45"/>
      <c r="S502" s="45"/>
      <c r="T502" s="45"/>
    </row>
    <row r="503" spans="1:20" ht="15.75" customHeight="1">
      <c r="A503" s="44"/>
      <c r="B503" s="44"/>
      <c r="C503" s="44"/>
      <c r="D503" s="44"/>
      <c r="E503" s="44"/>
      <c r="F503" s="44"/>
      <c r="G503" s="44"/>
      <c r="H503" s="44"/>
      <c r="I503" s="44"/>
      <c r="J503" s="44"/>
      <c r="K503" s="44"/>
      <c r="L503" s="44"/>
      <c r="M503" s="44"/>
      <c r="N503" s="44"/>
      <c r="O503" s="43"/>
      <c r="P503" s="45"/>
      <c r="Q503" s="45"/>
      <c r="R503" s="45"/>
      <c r="S503" s="45"/>
      <c r="T503" s="45"/>
    </row>
    <row r="504" spans="1:20" ht="15.75" customHeight="1">
      <c r="A504" s="44"/>
      <c r="B504" s="44"/>
      <c r="C504" s="44"/>
      <c r="D504" s="44"/>
      <c r="E504" s="44"/>
      <c r="F504" s="44"/>
      <c r="G504" s="44"/>
      <c r="H504" s="44"/>
      <c r="I504" s="44"/>
      <c r="J504" s="44"/>
      <c r="K504" s="44"/>
      <c r="L504" s="44"/>
      <c r="M504" s="44"/>
      <c r="N504" s="44"/>
      <c r="O504" s="43"/>
      <c r="P504" s="45"/>
      <c r="Q504" s="45"/>
      <c r="R504" s="45"/>
      <c r="S504" s="45"/>
      <c r="T504" s="45"/>
    </row>
    <row r="505" spans="1:20" ht="15.75" customHeight="1">
      <c r="A505" s="44"/>
      <c r="B505" s="44"/>
      <c r="C505" s="44"/>
      <c r="D505" s="44"/>
      <c r="E505" s="44"/>
      <c r="F505" s="44"/>
      <c r="G505" s="44"/>
      <c r="H505" s="44"/>
      <c r="I505" s="44"/>
      <c r="J505" s="44"/>
      <c r="K505" s="44"/>
      <c r="L505" s="44"/>
      <c r="M505" s="44"/>
      <c r="N505" s="44"/>
      <c r="O505" s="43"/>
      <c r="P505" s="45"/>
      <c r="Q505" s="45"/>
      <c r="R505" s="45"/>
      <c r="S505" s="45"/>
      <c r="T505" s="45"/>
    </row>
    <row r="506" spans="1:20" ht="15.75" customHeight="1">
      <c r="A506" s="44"/>
      <c r="B506" s="44"/>
      <c r="C506" s="44"/>
      <c r="D506" s="44"/>
      <c r="E506" s="44"/>
      <c r="F506" s="44"/>
      <c r="G506" s="44"/>
      <c r="H506" s="44"/>
      <c r="I506" s="44"/>
      <c r="J506" s="44"/>
      <c r="K506" s="44"/>
      <c r="L506" s="44"/>
      <c r="M506" s="44"/>
      <c r="N506" s="44"/>
      <c r="O506" s="43"/>
      <c r="P506" s="45"/>
      <c r="Q506" s="45"/>
      <c r="R506" s="45"/>
      <c r="S506" s="45"/>
      <c r="T506" s="45"/>
    </row>
    <row r="507" spans="1:20" ht="15.75" customHeight="1">
      <c r="A507" s="44"/>
      <c r="B507" s="44"/>
      <c r="C507" s="44"/>
      <c r="D507" s="44"/>
      <c r="E507" s="44"/>
      <c r="F507" s="44"/>
      <c r="G507" s="44"/>
      <c r="H507" s="44"/>
      <c r="I507" s="44"/>
      <c r="J507" s="44"/>
      <c r="K507" s="44"/>
      <c r="L507" s="44"/>
      <c r="M507" s="44"/>
      <c r="N507" s="44"/>
      <c r="O507" s="43"/>
      <c r="P507" s="45"/>
      <c r="Q507" s="45"/>
      <c r="R507" s="45"/>
      <c r="S507" s="45"/>
      <c r="T507" s="45"/>
    </row>
    <row r="508" spans="1:20" ht="15.75" customHeight="1">
      <c r="A508" s="44"/>
      <c r="B508" s="44"/>
      <c r="C508" s="44"/>
      <c r="D508" s="44"/>
      <c r="E508" s="44"/>
      <c r="F508" s="44"/>
      <c r="G508" s="44"/>
      <c r="H508" s="44"/>
      <c r="I508" s="44"/>
      <c r="J508" s="44"/>
      <c r="K508" s="44"/>
      <c r="L508" s="44"/>
      <c r="M508" s="44"/>
      <c r="N508" s="44"/>
      <c r="O508" s="43"/>
      <c r="P508" s="45"/>
      <c r="Q508" s="45"/>
      <c r="R508" s="45"/>
      <c r="S508" s="45"/>
      <c r="T508" s="45"/>
    </row>
    <row r="509" spans="1:20" ht="15.75" customHeight="1">
      <c r="A509" s="44"/>
      <c r="B509" s="44"/>
      <c r="C509" s="44"/>
      <c r="D509" s="44"/>
      <c r="E509" s="44"/>
      <c r="F509" s="44"/>
      <c r="G509" s="44"/>
      <c r="H509" s="44"/>
      <c r="I509" s="44"/>
      <c r="J509" s="44"/>
      <c r="K509" s="44"/>
      <c r="L509" s="44"/>
      <c r="M509" s="44"/>
      <c r="N509" s="44"/>
      <c r="O509" s="43"/>
      <c r="P509" s="45"/>
      <c r="Q509" s="45"/>
      <c r="R509" s="45"/>
      <c r="S509" s="45"/>
      <c r="T509" s="45"/>
    </row>
    <row r="510" spans="1:20" ht="15.75" customHeight="1">
      <c r="A510" s="44"/>
      <c r="B510" s="44"/>
      <c r="C510" s="44"/>
      <c r="D510" s="44"/>
      <c r="E510" s="44"/>
      <c r="F510" s="44"/>
      <c r="G510" s="44"/>
      <c r="H510" s="44"/>
      <c r="I510" s="44"/>
      <c r="J510" s="44"/>
      <c r="K510" s="44"/>
      <c r="L510" s="44"/>
      <c r="M510" s="44"/>
      <c r="N510" s="44"/>
      <c r="O510" s="43"/>
      <c r="P510" s="45"/>
      <c r="Q510" s="45"/>
      <c r="R510" s="45"/>
      <c r="S510" s="45"/>
      <c r="T510" s="45"/>
    </row>
    <row r="511" spans="1:20" ht="15.75" customHeight="1">
      <c r="A511" s="44"/>
      <c r="B511" s="44"/>
      <c r="C511" s="44"/>
      <c r="D511" s="44"/>
      <c r="E511" s="44"/>
      <c r="F511" s="44"/>
      <c r="G511" s="44"/>
      <c r="H511" s="44"/>
      <c r="I511" s="44"/>
      <c r="J511" s="44"/>
      <c r="K511" s="44"/>
      <c r="L511" s="44"/>
      <c r="M511" s="44"/>
      <c r="N511" s="44"/>
      <c r="O511" s="43"/>
      <c r="P511" s="45"/>
      <c r="Q511" s="45"/>
      <c r="R511" s="45"/>
      <c r="S511" s="45"/>
      <c r="T511" s="45"/>
    </row>
    <row r="512" spans="1:20" ht="15.75" customHeight="1">
      <c r="A512" s="44"/>
      <c r="B512" s="44"/>
      <c r="C512" s="44"/>
      <c r="D512" s="44"/>
      <c r="E512" s="44"/>
      <c r="F512" s="44"/>
      <c r="G512" s="44"/>
      <c r="H512" s="44"/>
      <c r="I512" s="44"/>
      <c r="J512" s="44"/>
      <c r="K512" s="44"/>
      <c r="L512" s="44"/>
      <c r="M512" s="44"/>
      <c r="N512" s="44"/>
      <c r="O512" s="43"/>
      <c r="P512" s="45"/>
      <c r="Q512" s="45"/>
      <c r="R512" s="45"/>
      <c r="S512" s="45"/>
      <c r="T512" s="45"/>
    </row>
    <row r="513" spans="1:20" ht="15.75" customHeight="1">
      <c r="A513" s="44"/>
      <c r="B513" s="44"/>
      <c r="C513" s="44"/>
      <c r="D513" s="44"/>
      <c r="E513" s="44"/>
      <c r="F513" s="44"/>
      <c r="G513" s="44"/>
      <c r="H513" s="44"/>
      <c r="I513" s="44"/>
      <c r="J513" s="44"/>
      <c r="K513" s="44"/>
      <c r="L513" s="44"/>
      <c r="M513" s="44"/>
      <c r="N513" s="44"/>
      <c r="O513" s="43"/>
      <c r="P513" s="45"/>
      <c r="Q513" s="45"/>
      <c r="R513" s="45"/>
      <c r="S513" s="45"/>
      <c r="T513" s="45"/>
    </row>
    <row r="514" spans="1:20" ht="15.75" customHeight="1">
      <c r="A514" s="44"/>
      <c r="B514" s="44"/>
      <c r="C514" s="44"/>
      <c r="D514" s="44"/>
      <c r="E514" s="44"/>
      <c r="F514" s="44"/>
      <c r="G514" s="44"/>
      <c r="H514" s="44"/>
      <c r="I514" s="44"/>
      <c r="J514" s="44"/>
      <c r="K514" s="44"/>
      <c r="L514" s="44"/>
      <c r="M514" s="44"/>
      <c r="N514" s="44"/>
      <c r="O514" s="43"/>
      <c r="P514" s="45"/>
      <c r="Q514" s="45"/>
      <c r="R514" s="45"/>
      <c r="S514" s="45"/>
      <c r="T514" s="45"/>
    </row>
    <row r="515" spans="1:20" ht="15.75" customHeight="1">
      <c r="A515" s="44"/>
      <c r="B515" s="44"/>
      <c r="C515" s="44"/>
      <c r="D515" s="44"/>
      <c r="E515" s="44"/>
      <c r="F515" s="44"/>
      <c r="G515" s="44"/>
      <c r="H515" s="44"/>
      <c r="I515" s="44"/>
      <c r="J515" s="44"/>
      <c r="K515" s="44"/>
      <c r="L515" s="44"/>
      <c r="M515" s="44"/>
      <c r="N515" s="44"/>
      <c r="O515" s="43"/>
      <c r="P515" s="45"/>
      <c r="Q515" s="45"/>
      <c r="R515" s="45"/>
      <c r="S515" s="45"/>
      <c r="T515" s="45"/>
    </row>
    <row r="516" spans="1:20" ht="15.75" customHeight="1">
      <c r="A516" s="44"/>
      <c r="B516" s="44"/>
      <c r="C516" s="44"/>
      <c r="D516" s="44"/>
      <c r="E516" s="44"/>
      <c r="F516" s="44"/>
      <c r="G516" s="44"/>
      <c r="H516" s="44"/>
      <c r="I516" s="44"/>
      <c r="J516" s="44"/>
      <c r="K516" s="44"/>
      <c r="L516" s="44"/>
      <c r="M516" s="44"/>
      <c r="N516" s="44"/>
      <c r="O516" s="43"/>
      <c r="P516" s="45"/>
      <c r="Q516" s="45"/>
      <c r="R516" s="45"/>
      <c r="S516" s="45"/>
      <c r="T516" s="45"/>
    </row>
    <row r="517" spans="1:20" ht="15.75" customHeight="1">
      <c r="A517" s="44"/>
      <c r="B517" s="44"/>
      <c r="C517" s="44"/>
      <c r="D517" s="44"/>
      <c r="E517" s="44"/>
      <c r="F517" s="44"/>
      <c r="G517" s="44"/>
      <c r="H517" s="44"/>
      <c r="I517" s="44"/>
      <c r="J517" s="44"/>
      <c r="K517" s="44"/>
      <c r="L517" s="44"/>
      <c r="M517" s="44"/>
      <c r="N517" s="44"/>
      <c r="O517" s="43"/>
      <c r="P517" s="45"/>
      <c r="Q517" s="45"/>
      <c r="R517" s="45"/>
      <c r="S517" s="45"/>
      <c r="T517" s="45"/>
    </row>
    <row r="518" spans="1:20" ht="15.75" customHeight="1">
      <c r="A518" s="44"/>
      <c r="B518" s="44"/>
      <c r="C518" s="44"/>
      <c r="D518" s="44"/>
      <c r="E518" s="44"/>
      <c r="F518" s="44"/>
      <c r="G518" s="44"/>
      <c r="H518" s="44"/>
      <c r="I518" s="44"/>
      <c r="J518" s="44"/>
      <c r="K518" s="44"/>
      <c r="L518" s="44"/>
      <c r="M518" s="44"/>
      <c r="N518" s="44"/>
      <c r="O518" s="43"/>
      <c r="P518" s="45"/>
      <c r="Q518" s="45"/>
      <c r="R518" s="45"/>
      <c r="S518" s="45"/>
      <c r="T518" s="45"/>
    </row>
    <row r="519" spans="1:20" ht="15.75" customHeight="1">
      <c r="A519" s="44"/>
      <c r="B519" s="44"/>
      <c r="C519" s="44"/>
      <c r="D519" s="44"/>
      <c r="E519" s="44"/>
      <c r="F519" s="44"/>
      <c r="G519" s="44"/>
      <c r="H519" s="44"/>
      <c r="I519" s="44"/>
      <c r="J519" s="44"/>
      <c r="K519" s="44"/>
      <c r="L519" s="44"/>
      <c r="M519" s="44"/>
      <c r="N519" s="44"/>
      <c r="O519" s="43"/>
      <c r="P519" s="45"/>
      <c r="Q519" s="45"/>
      <c r="R519" s="45"/>
      <c r="S519" s="45"/>
      <c r="T519" s="45"/>
    </row>
    <row r="520" spans="1:20" ht="15.75" customHeight="1">
      <c r="A520" s="44"/>
      <c r="B520" s="44"/>
      <c r="C520" s="44"/>
      <c r="D520" s="44"/>
      <c r="E520" s="44"/>
      <c r="F520" s="44"/>
      <c r="G520" s="44"/>
      <c r="H520" s="44"/>
      <c r="I520" s="44"/>
      <c r="J520" s="44"/>
      <c r="K520" s="44"/>
      <c r="L520" s="44"/>
      <c r="M520" s="44"/>
      <c r="N520" s="44"/>
      <c r="O520" s="43"/>
      <c r="P520" s="45"/>
      <c r="Q520" s="45"/>
      <c r="R520" s="45"/>
      <c r="S520" s="45"/>
      <c r="T520" s="45"/>
    </row>
    <row r="521" spans="1:20" ht="15.75" customHeight="1">
      <c r="A521" s="44"/>
      <c r="B521" s="44"/>
      <c r="C521" s="44"/>
      <c r="D521" s="44"/>
      <c r="E521" s="44"/>
      <c r="F521" s="44"/>
      <c r="G521" s="44"/>
      <c r="H521" s="44"/>
      <c r="I521" s="44"/>
      <c r="J521" s="44"/>
      <c r="K521" s="44"/>
      <c r="L521" s="44"/>
      <c r="M521" s="44"/>
      <c r="N521" s="44"/>
      <c r="O521" s="43"/>
      <c r="P521" s="45"/>
      <c r="Q521" s="45"/>
      <c r="R521" s="45"/>
      <c r="S521" s="45"/>
      <c r="T521" s="45"/>
    </row>
    <row r="522" spans="1:20" ht="15.75" customHeight="1">
      <c r="A522" s="44"/>
      <c r="B522" s="44"/>
      <c r="C522" s="44"/>
      <c r="D522" s="44"/>
      <c r="E522" s="44"/>
      <c r="F522" s="44"/>
      <c r="G522" s="44"/>
      <c r="H522" s="44"/>
      <c r="I522" s="44"/>
      <c r="J522" s="44"/>
      <c r="K522" s="44"/>
      <c r="L522" s="44"/>
      <c r="M522" s="44"/>
      <c r="N522" s="44"/>
      <c r="O522" s="43"/>
      <c r="P522" s="45"/>
      <c r="Q522" s="45"/>
      <c r="R522" s="45"/>
      <c r="S522" s="45"/>
      <c r="T522" s="45"/>
    </row>
    <row r="523" spans="1:20" ht="15.75" customHeight="1">
      <c r="A523" s="44"/>
      <c r="B523" s="44"/>
      <c r="C523" s="44"/>
      <c r="D523" s="44"/>
      <c r="E523" s="44"/>
      <c r="F523" s="44"/>
      <c r="G523" s="44"/>
      <c r="H523" s="44"/>
      <c r="I523" s="44"/>
      <c r="J523" s="44"/>
      <c r="K523" s="44"/>
      <c r="L523" s="44"/>
      <c r="M523" s="44"/>
      <c r="N523" s="44"/>
      <c r="O523" s="43"/>
      <c r="P523" s="45"/>
      <c r="Q523" s="45"/>
      <c r="R523" s="45"/>
      <c r="S523" s="45"/>
      <c r="T523" s="45"/>
    </row>
    <row r="524" spans="1:20" ht="15.75" customHeight="1">
      <c r="A524" s="44"/>
      <c r="B524" s="44"/>
      <c r="C524" s="44"/>
      <c r="D524" s="44"/>
      <c r="E524" s="44"/>
      <c r="F524" s="44"/>
      <c r="G524" s="44"/>
      <c r="H524" s="44"/>
      <c r="I524" s="44"/>
      <c r="J524" s="44"/>
      <c r="K524" s="44"/>
      <c r="L524" s="44"/>
      <c r="M524" s="44"/>
      <c r="N524" s="44"/>
      <c r="O524" s="43"/>
      <c r="P524" s="45"/>
      <c r="Q524" s="45"/>
      <c r="R524" s="45"/>
      <c r="S524" s="45"/>
      <c r="T524" s="45"/>
    </row>
    <row r="525" spans="1:20" ht="15.75" customHeight="1">
      <c r="A525" s="44"/>
      <c r="B525" s="44"/>
      <c r="C525" s="44"/>
      <c r="D525" s="44"/>
      <c r="E525" s="44"/>
      <c r="F525" s="44"/>
      <c r="G525" s="44"/>
      <c r="H525" s="44"/>
      <c r="I525" s="44"/>
      <c r="J525" s="44"/>
      <c r="K525" s="44"/>
      <c r="L525" s="44"/>
      <c r="M525" s="44"/>
      <c r="N525" s="44"/>
      <c r="O525" s="43"/>
      <c r="P525" s="45"/>
      <c r="Q525" s="45"/>
      <c r="R525" s="45"/>
      <c r="S525" s="45"/>
      <c r="T525" s="45"/>
    </row>
    <row r="526" spans="1:20" ht="15.75" customHeight="1">
      <c r="A526" s="44"/>
      <c r="B526" s="44"/>
      <c r="C526" s="44"/>
      <c r="D526" s="44"/>
      <c r="E526" s="44"/>
      <c r="F526" s="44"/>
      <c r="G526" s="44"/>
      <c r="H526" s="44"/>
      <c r="I526" s="44"/>
      <c r="J526" s="44"/>
      <c r="K526" s="44"/>
      <c r="L526" s="44"/>
      <c r="M526" s="44"/>
      <c r="N526" s="44"/>
      <c r="O526" s="43"/>
      <c r="P526" s="45"/>
      <c r="Q526" s="45"/>
      <c r="R526" s="45"/>
      <c r="S526" s="45"/>
      <c r="T526" s="45"/>
    </row>
    <row r="527" spans="1:20" ht="15.75" customHeight="1">
      <c r="A527" s="44"/>
      <c r="B527" s="44"/>
      <c r="C527" s="44"/>
      <c r="D527" s="44"/>
      <c r="E527" s="44"/>
      <c r="F527" s="44"/>
      <c r="G527" s="44"/>
      <c r="H527" s="44"/>
      <c r="I527" s="44"/>
      <c r="J527" s="44"/>
      <c r="K527" s="44"/>
      <c r="L527" s="44"/>
      <c r="M527" s="44"/>
      <c r="N527" s="44"/>
      <c r="O527" s="43"/>
      <c r="P527" s="45"/>
      <c r="Q527" s="45"/>
      <c r="R527" s="45"/>
      <c r="S527" s="45"/>
      <c r="T527" s="45"/>
    </row>
    <row r="528" spans="1:20" ht="15.75" customHeight="1">
      <c r="A528" s="44"/>
      <c r="B528" s="44"/>
      <c r="C528" s="44"/>
      <c r="D528" s="44"/>
      <c r="E528" s="44"/>
      <c r="F528" s="44"/>
      <c r="G528" s="44"/>
      <c r="H528" s="44"/>
      <c r="I528" s="44"/>
      <c r="J528" s="44"/>
      <c r="K528" s="44"/>
      <c r="L528" s="44"/>
      <c r="M528" s="44"/>
      <c r="N528" s="44"/>
      <c r="O528" s="43"/>
      <c r="P528" s="45"/>
      <c r="Q528" s="45"/>
      <c r="R528" s="45"/>
      <c r="S528" s="45"/>
      <c r="T528" s="45"/>
    </row>
    <row r="529" spans="1:20" ht="15.75" customHeight="1">
      <c r="A529" s="44"/>
      <c r="B529" s="44"/>
      <c r="C529" s="44"/>
      <c r="D529" s="44"/>
      <c r="E529" s="44"/>
      <c r="F529" s="44"/>
      <c r="G529" s="44"/>
      <c r="H529" s="44"/>
      <c r="I529" s="44"/>
      <c r="J529" s="44"/>
      <c r="K529" s="44"/>
      <c r="L529" s="44"/>
      <c r="M529" s="44"/>
      <c r="N529" s="44"/>
      <c r="O529" s="43"/>
      <c r="P529" s="45"/>
      <c r="Q529" s="45"/>
      <c r="R529" s="45"/>
      <c r="S529" s="45"/>
      <c r="T529" s="45"/>
    </row>
    <row r="530" spans="1:20" ht="15.75" customHeight="1">
      <c r="A530" s="44"/>
      <c r="B530" s="44"/>
      <c r="C530" s="44"/>
      <c r="D530" s="44"/>
      <c r="E530" s="44"/>
      <c r="F530" s="44"/>
      <c r="G530" s="44"/>
      <c r="H530" s="44"/>
      <c r="I530" s="44"/>
      <c r="J530" s="44"/>
      <c r="K530" s="44"/>
      <c r="L530" s="44"/>
      <c r="M530" s="44"/>
      <c r="N530" s="44"/>
      <c r="O530" s="43"/>
      <c r="P530" s="45"/>
      <c r="Q530" s="45"/>
      <c r="R530" s="45"/>
      <c r="S530" s="45"/>
      <c r="T530" s="45"/>
    </row>
    <row r="531" spans="1:20" ht="15.75" customHeight="1">
      <c r="A531" s="44"/>
      <c r="B531" s="44"/>
      <c r="C531" s="44"/>
      <c r="D531" s="44"/>
      <c r="E531" s="44"/>
      <c r="F531" s="44"/>
      <c r="G531" s="44"/>
      <c r="H531" s="44"/>
      <c r="I531" s="44"/>
      <c r="J531" s="44"/>
      <c r="K531" s="44"/>
      <c r="L531" s="44"/>
      <c r="M531" s="44"/>
      <c r="N531" s="44"/>
      <c r="O531" s="43"/>
      <c r="P531" s="45"/>
      <c r="Q531" s="45"/>
      <c r="R531" s="45"/>
      <c r="S531" s="45"/>
      <c r="T531" s="45"/>
    </row>
    <row r="532" spans="1:20" ht="15.75" customHeight="1">
      <c r="A532" s="44"/>
      <c r="B532" s="44"/>
      <c r="C532" s="44"/>
      <c r="D532" s="44"/>
      <c r="E532" s="44"/>
      <c r="F532" s="44"/>
      <c r="G532" s="44"/>
      <c r="H532" s="44"/>
      <c r="I532" s="44"/>
      <c r="J532" s="44"/>
      <c r="K532" s="44"/>
      <c r="L532" s="44"/>
      <c r="M532" s="44"/>
      <c r="N532" s="44"/>
      <c r="O532" s="43"/>
      <c r="P532" s="45"/>
      <c r="Q532" s="45"/>
      <c r="R532" s="45"/>
      <c r="S532" s="45"/>
      <c r="T532" s="45"/>
    </row>
    <row r="533" spans="1:20" ht="15.75" customHeight="1">
      <c r="A533" s="44"/>
      <c r="B533" s="44"/>
      <c r="C533" s="44"/>
      <c r="D533" s="44"/>
      <c r="E533" s="44"/>
      <c r="F533" s="44"/>
      <c r="G533" s="44"/>
      <c r="H533" s="44"/>
      <c r="I533" s="44"/>
      <c r="J533" s="44"/>
      <c r="K533" s="44"/>
      <c r="L533" s="44"/>
      <c r="M533" s="44"/>
      <c r="N533" s="44"/>
      <c r="O533" s="43"/>
      <c r="P533" s="45"/>
      <c r="Q533" s="45"/>
      <c r="R533" s="45"/>
      <c r="S533" s="45"/>
      <c r="T533" s="45"/>
    </row>
    <row r="534" spans="1:20" ht="15.75" customHeight="1">
      <c r="A534" s="44"/>
      <c r="B534" s="44"/>
      <c r="C534" s="44"/>
      <c r="D534" s="44"/>
      <c r="E534" s="44"/>
      <c r="F534" s="44"/>
      <c r="G534" s="44"/>
      <c r="H534" s="44"/>
      <c r="I534" s="44"/>
      <c r="J534" s="44"/>
      <c r="K534" s="44"/>
      <c r="L534" s="44"/>
      <c r="M534" s="44"/>
      <c r="N534" s="44"/>
      <c r="O534" s="43"/>
      <c r="P534" s="45"/>
      <c r="Q534" s="45"/>
      <c r="R534" s="45"/>
      <c r="S534" s="45"/>
      <c r="T534" s="45"/>
    </row>
    <row r="535" spans="1:20" ht="15.75" customHeight="1">
      <c r="A535" s="44"/>
      <c r="B535" s="44"/>
      <c r="C535" s="44"/>
      <c r="D535" s="44"/>
      <c r="E535" s="44"/>
      <c r="F535" s="44"/>
      <c r="G535" s="44"/>
      <c r="H535" s="44"/>
      <c r="I535" s="44"/>
      <c r="J535" s="44"/>
      <c r="K535" s="44"/>
      <c r="L535" s="44"/>
      <c r="M535" s="44"/>
      <c r="N535" s="44"/>
      <c r="O535" s="43"/>
      <c r="P535" s="45"/>
      <c r="Q535" s="45"/>
      <c r="R535" s="45"/>
      <c r="S535" s="45"/>
      <c r="T535" s="45"/>
    </row>
    <row r="536" spans="1:20" ht="15.75" customHeight="1">
      <c r="A536" s="44"/>
      <c r="B536" s="44"/>
      <c r="C536" s="44"/>
      <c r="D536" s="44"/>
      <c r="E536" s="44"/>
      <c r="F536" s="44"/>
      <c r="G536" s="44"/>
      <c r="H536" s="44"/>
      <c r="I536" s="44"/>
      <c r="J536" s="44"/>
      <c r="K536" s="44"/>
      <c r="L536" s="44"/>
      <c r="M536" s="44"/>
      <c r="N536" s="44"/>
      <c r="O536" s="43"/>
      <c r="P536" s="45"/>
      <c r="Q536" s="45"/>
      <c r="R536" s="45"/>
      <c r="S536" s="45"/>
      <c r="T536" s="45"/>
    </row>
    <row r="537" spans="1:20" ht="15.75" customHeight="1">
      <c r="A537" s="44"/>
      <c r="B537" s="44"/>
      <c r="C537" s="44"/>
      <c r="D537" s="44"/>
      <c r="E537" s="44"/>
      <c r="F537" s="44"/>
      <c r="G537" s="44"/>
      <c r="H537" s="44"/>
      <c r="I537" s="44"/>
      <c r="J537" s="44"/>
      <c r="K537" s="44"/>
      <c r="L537" s="44"/>
      <c r="M537" s="44"/>
      <c r="N537" s="44"/>
      <c r="O537" s="43"/>
      <c r="P537" s="45"/>
      <c r="Q537" s="45"/>
      <c r="R537" s="45"/>
      <c r="S537" s="45"/>
      <c r="T537" s="45"/>
    </row>
    <row r="538" spans="1:20" ht="15.75" customHeight="1">
      <c r="A538" s="44"/>
      <c r="B538" s="44"/>
      <c r="C538" s="44"/>
      <c r="D538" s="44"/>
      <c r="E538" s="44"/>
      <c r="F538" s="44"/>
      <c r="G538" s="44"/>
      <c r="H538" s="44"/>
      <c r="I538" s="44"/>
      <c r="J538" s="44"/>
      <c r="K538" s="44"/>
      <c r="L538" s="44"/>
      <c r="M538" s="44"/>
      <c r="N538" s="44"/>
      <c r="O538" s="43"/>
      <c r="P538" s="45"/>
      <c r="Q538" s="45"/>
      <c r="R538" s="45"/>
      <c r="S538" s="45"/>
      <c r="T538" s="45"/>
    </row>
    <row r="539" spans="1:20" ht="15.75" customHeight="1">
      <c r="A539" s="44"/>
      <c r="B539" s="44"/>
      <c r="C539" s="44"/>
      <c r="D539" s="44"/>
      <c r="E539" s="44"/>
      <c r="F539" s="44"/>
      <c r="G539" s="44"/>
      <c r="H539" s="44"/>
      <c r="I539" s="44"/>
      <c r="J539" s="44"/>
      <c r="K539" s="44"/>
      <c r="L539" s="44"/>
      <c r="M539" s="44"/>
      <c r="N539" s="44"/>
      <c r="O539" s="43"/>
      <c r="P539" s="45"/>
      <c r="Q539" s="45"/>
      <c r="R539" s="45"/>
      <c r="S539" s="45"/>
      <c r="T539" s="45"/>
    </row>
    <row r="540" spans="1:20" ht="15.75" customHeight="1">
      <c r="A540" s="44"/>
      <c r="B540" s="44"/>
      <c r="C540" s="44"/>
      <c r="D540" s="44"/>
      <c r="E540" s="44"/>
      <c r="F540" s="44"/>
      <c r="G540" s="44"/>
      <c r="H540" s="44"/>
      <c r="I540" s="44"/>
      <c r="J540" s="44"/>
      <c r="K540" s="44"/>
      <c r="L540" s="44"/>
      <c r="M540" s="44"/>
      <c r="N540" s="44"/>
      <c r="O540" s="43"/>
      <c r="P540" s="45"/>
      <c r="Q540" s="45"/>
      <c r="R540" s="45"/>
      <c r="S540" s="45"/>
      <c r="T540" s="45"/>
    </row>
    <row r="541" spans="1:20" ht="15.75" customHeight="1">
      <c r="A541" s="44"/>
      <c r="B541" s="44"/>
      <c r="C541" s="44"/>
      <c r="D541" s="44"/>
      <c r="E541" s="44"/>
      <c r="F541" s="44"/>
      <c r="G541" s="44"/>
      <c r="H541" s="44"/>
      <c r="I541" s="44"/>
      <c r="J541" s="44"/>
      <c r="K541" s="44"/>
      <c r="L541" s="44"/>
      <c r="M541" s="44"/>
      <c r="N541" s="44"/>
      <c r="O541" s="43"/>
      <c r="P541" s="45"/>
      <c r="Q541" s="45"/>
      <c r="R541" s="45"/>
      <c r="S541" s="45"/>
      <c r="T541" s="45"/>
    </row>
    <row r="542" spans="1:20" ht="15.75" customHeight="1">
      <c r="A542" s="44"/>
      <c r="B542" s="44"/>
      <c r="C542" s="44"/>
      <c r="D542" s="44"/>
      <c r="E542" s="44"/>
      <c r="F542" s="44"/>
      <c r="G542" s="44"/>
      <c r="H542" s="44"/>
      <c r="I542" s="44"/>
      <c r="J542" s="44"/>
      <c r="K542" s="44"/>
      <c r="L542" s="44"/>
      <c r="M542" s="44"/>
      <c r="N542" s="44"/>
      <c r="O542" s="43"/>
      <c r="P542" s="45"/>
      <c r="Q542" s="45"/>
      <c r="R542" s="45"/>
      <c r="S542" s="45"/>
      <c r="T542" s="45"/>
    </row>
    <row r="543" spans="1:20" ht="15.75" customHeight="1">
      <c r="A543" s="44"/>
      <c r="B543" s="44"/>
      <c r="C543" s="44"/>
      <c r="D543" s="44"/>
      <c r="E543" s="44"/>
      <c r="F543" s="44"/>
      <c r="G543" s="44"/>
      <c r="H543" s="44"/>
      <c r="I543" s="44"/>
      <c r="J543" s="44"/>
      <c r="K543" s="44"/>
      <c r="L543" s="44"/>
      <c r="M543" s="44"/>
      <c r="N543" s="44"/>
      <c r="O543" s="43"/>
      <c r="P543" s="45"/>
      <c r="Q543" s="45"/>
      <c r="R543" s="45"/>
      <c r="S543" s="45"/>
      <c r="T543" s="45"/>
    </row>
    <row r="544" spans="1:20" ht="15.75" customHeight="1">
      <c r="A544" s="44"/>
      <c r="B544" s="44"/>
      <c r="C544" s="44"/>
      <c r="D544" s="44"/>
      <c r="E544" s="44"/>
      <c r="F544" s="44"/>
      <c r="G544" s="44"/>
      <c r="H544" s="44"/>
      <c r="I544" s="44"/>
      <c r="J544" s="44"/>
      <c r="K544" s="44"/>
      <c r="L544" s="44"/>
      <c r="M544" s="44"/>
      <c r="N544" s="44"/>
      <c r="O544" s="43"/>
      <c r="P544" s="45"/>
      <c r="Q544" s="45"/>
      <c r="R544" s="45"/>
      <c r="S544" s="45"/>
      <c r="T544" s="45"/>
    </row>
    <row r="545" spans="1:20" ht="15.75" customHeight="1">
      <c r="A545" s="44"/>
      <c r="B545" s="44"/>
      <c r="C545" s="44"/>
      <c r="D545" s="44"/>
      <c r="E545" s="44"/>
      <c r="F545" s="44"/>
      <c r="G545" s="44"/>
      <c r="H545" s="44"/>
      <c r="I545" s="44"/>
      <c r="J545" s="44"/>
      <c r="K545" s="44"/>
      <c r="L545" s="44"/>
      <c r="M545" s="44"/>
      <c r="N545" s="44"/>
      <c r="O545" s="43"/>
      <c r="P545" s="45"/>
      <c r="Q545" s="45"/>
      <c r="R545" s="45"/>
      <c r="S545" s="45"/>
      <c r="T545" s="45"/>
    </row>
    <row r="546" spans="1:20" ht="15.75" customHeight="1">
      <c r="A546" s="44"/>
      <c r="B546" s="44"/>
      <c r="C546" s="44"/>
      <c r="D546" s="44"/>
      <c r="E546" s="44"/>
      <c r="F546" s="44"/>
      <c r="G546" s="44"/>
      <c r="H546" s="44"/>
      <c r="I546" s="44"/>
      <c r="J546" s="44"/>
      <c r="K546" s="44"/>
      <c r="L546" s="44"/>
      <c r="M546" s="44"/>
      <c r="N546" s="44"/>
      <c r="O546" s="43"/>
      <c r="P546" s="45"/>
      <c r="Q546" s="45"/>
      <c r="R546" s="45"/>
      <c r="S546" s="45"/>
      <c r="T546" s="45"/>
    </row>
    <row r="547" spans="1:20" ht="15.75" customHeight="1">
      <c r="A547" s="44"/>
      <c r="B547" s="44"/>
      <c r="C547" s="44"/>
      <c r="D547" s="44"/>
      <c r="E547" s="44"/>
      <c r="F547" s="44"/>
      <c r="G547" s="44"/>
      <c r="H547" s="44"/>
      <c r="I547" s="44"/>
      <c r="J547" s="44"/>
      <c r="K547" s="44"/>
      <c r="L547" s="44"/>
      <c r="M547" s="44"/>
      <c r="N547" s="44"/>
      <c r="O547" s="43"/>
      <c r="P547" s="45"/>
      <c r="Q547" s="45"/>
      <c r="R547" s="45"/>
      <c r="S547" s="45"/>
      <c r="T547" s="45"/>
    </row>
    <row r="548" spans="1:20" ht="15.75" customHeight="1">
      <c r="A548" s="44"/>
      <c r="B548" s="44"/>
      <c r="C548" s="44"/>
      <c r="D548" s="44"/>
      <c r="E548" s="44"/>
      <c r="F548" s="44"/>
      <c r="G548" s="44"/>
      <c r="H548" s="44"/>
      <c r="I548" s="44"/>
      <c r="J548" s="44"/>
      <c r="K548" s="44"/>
      <c r="L548" s="44"/>
      <c r="M548" s="44"/>
      <c r="N548" s="44"/>
      <c r="O548" s="43"/>
      <c r="P548" s="45"/>
      <c r="Q548" s="45"/>
      <c r="R548" s="45"/>
      <c r="S548" s="45"/>
      <c r="T548" s="45"/>
    </row>
    <row r="549" spans="1:20" ht="15.75" customHeight="1">
      <c r="A549" s="44"/>
      <c r="B549" s="44"/>
      <c r="C549" s="44"/>
      <c r="D549" s="44"/>
      <c r="E549" s="44"/>
      <c r="F549" s="44"/>
      <c r="G549" s="44"/>
      <c r="H549" s="44"/>
      <c r="I549" s="44"/>
      <c r="J549" s="44"/>
      <c r="K549" s="44"/>
      <c r="L549" s="44"/>
      <c r="M549" s="44"/>
      <c r="N549" s="44"/>
      <c r="O549" s="43"/>
      <c r="P549" s="45"/>
      <c r="Q549" s="45"/>
      <c r="R549" s="45"/>
      <c r="S549" s="45"/>
      <c r="T549" s="45"/>
    </row>
    <row r="550" spans="1:20" ht="15.75" customHeight="1">
      <c r="A550" s="44"/>
      <c r="B550" s="44"/>
      <c r="C550" s="44"/>
      <c r="D550" s="44"/>
      <c r="E550" s="44"/>
      <c r="F550" s="44"/>
      <c r="G550" s="44"/>
      <c r="H550" s="44"/>
      <c r="I550" s="44"/>
      <c r="J550" s="44"/>
      <c r="K550" s="44"/>
      <c r="L550" s="44"/>
      <c r="M550" s="44"/>
      <c r="N550" s="44"/>
      <c r="O550" s="43"/>
      <c r="P550" s="45"/>
      <c r="Q550" s="45"/>
      <c r="R550" s="45"/>
      <c r="S550" s="45"/>
      <c r="T550" s="45"/>
    </row>
    <row r="551" spans="1:20" ht="15.75" customHeight="1">
      <c r="A551" s="44"/>
      <c r="B551" s="44"/>
      <c r="C551" s="44"/>
      <c r="D551" s="44"/>
      <c r="E551" s="44"/>
      <c r="F551" s="44"/>
      <c r="G551" s="44"/>
      <c r="H551" s="44"/>
      <c r="I551" s="44"/>
      <c r="J551" s="44"/>
      <c r="K551" s="44"/>
      <c r="L551" s="44"/>
      <c r="M551" s="44"/>
      <c r="N551" s="44"/>
      <c r="O551" s="43"/>
      <c r="P551" s="45"/>
      <c r="Q551" s="45"/>
      <c r="R551" s="45"/>
      <c r="S551" s="45"/>
      <c r="T551" s="45"/>
    </row>
    <row r="552" spans="1:20" ht="15.75" customHeight="1">
      <c r="A552" s="44"/>
      <c r="B552" s="44"/>
      <c r="C552" s="44"/>
      <c r="D552" s="44"/>
      <c r="E552" s="44"/>
      <c r="F552" s="44"/>
      <c r="G552" s="44"/>
      <c r="H552" s="44"/>
      <c r="I552" s="44"/>
      <c r="J552" s="44"/>
      <c r="K552" s="44"/>
      <c r="L552" s="44"/>
      <c r="M552" s="44"/>
      <c r="N552" s="44"/>
      <c r="O552" s="43"/>
      <c r="P552" s="45"/>
      <c r="Q552" s="45"/>
      <c r="R552" s="45"/>
      <c r="S552" s="45"/>
      <c r="T552" s="45"/>
    </row>
    <row r="553" spans="1:20" ht="15.75" customHeight="1">
      <c r="A553" s="44"/>
      <c r="B553" s="44"/>
      <c r="C553" s="44"/>
      <c r="D553" s="44"/>
      <c r="E553" s="44"/>
      <c r="F553" s="44"/>
      <c r="G553" s="44"/>
      <c r="H553" s="44"/>
      <c r="I553" s="44"/>
      <c r="J553" s="44"/>
      <c r="K553" s="44"/>
      <c r="L553" s="44"/>
      <c r="M553" s="44"/>
      <c r="N553" s="44"/>
      <c r="O553" s="43"/>
      <c r="P553" s="45"/>
      <c r="Q553" s="45"/>
      <c r="R553" s="45"/>
      <c r="S553" s="45"/>
      <c r="T553" s="45"/>
    </row>
    <row r="554" spans="1:20" ht="15.75" customHeight="1">
      <c r="A554" s="44"/>
      <c r="B554" s="44"/>
      <c r="C554" s="44"/>
      <c r="D554" s="44"/>
      <c r="E554" s="44"/>
      <c r="F554" s="44"/>
      <c r="G554" s="44"/>
      <c r="H554" s="44"/>
      <c r="I554" s="44"/>
      <c r="J554" s="44"/>
      <c r="K554" s="44"/>
      <c r="L554" s="44"/>
      <c r="M554" s="44"/>
      <c r="N554" s="44"/>
      <c r="O554" s="43"/>
      <c r="P554" s="45"/>
      <c r="Q554" s="45"/>
      <c r="R554" s="45"/>
      <c r="S554" s="45"/>
      <c r="T554" s="45"/>
    </row>
    <row r="555" spans="1:20" ht="15.75" customHeight="1">
      <c r="A555" s="44"/>
      <c r="B555" s="44"/>
      <c r="C555" s="44"/>
      <c r="D555" s="44"/>
      <c r="E555" s="44"/>
      <c r="F555" s="44"/>
      <c r="G555" s="44"/>
      <c r="H555" s="44"/>
      <c r="I555" s="44"/>
      <c r="J555" s="44"/>
      <c r="K555" s="44"/>
      <c r="L555" s="44"/>
      <c r="M555" s="44"/>
      <c r="N555" s="44"/>
      <c r="O555" s="43"/>
      <c r="P555" s="45"/>
      <c r="Q555" s="45"/>
      <c r="R555" s="45"/>
      <c r="S555" s="45"/>
      <c r="T555" s="45"/>
    </row>
    <row r="556" spans="1:20" ht="15.75" customHeight="1">
      <c r="A556" s="44"/>
      <c r="B556" s="44"/>
      <c r="C556" s="44"/>
      <c r="D556" s="44"/>
      <c r="E556" s="44"/>
      <c r="F556" s="44"/>
      <c r="G556" s="44"/>
      <c r="H556" s="44"/>
      <c r="I556" s="44"/>
      <c r="J556" s="44"/>
      <c r="K556" s="44"/>
      <c r="L556" s="44"/>
      <c r="M556" s="44"/>
      <c r="N556" s="44"/>
      <c r="O556" s="43"/>
      <c r="P556" s="45"/>
      <c r="Q556" s="45"/>
      <c r="R556" s="45"/>
      <c r="S556" s="45"/>
      <c r="T556" s="45"/>
    </row>
    <row r="557" spans="1:20" ht="15.75" customHeight="1">
      <c r="A557" s="44"/>
      <c r="B557" s="44"/>
      <c r="C557" s="44"/>
      <c r="D557" s="44"/>
      <c r="E557" s="44"/>
      <c r="F557" s="44"/>
      <c r="G557" s="44"/>
      <c r="H557" s="44"/>
      <c r="I557" s="44"/>
      <c r="J557" s="44"/>
      <c r="K557" s="44"/>
      <c r="L557" s="44"/>
      <c r="M557" s="44"/>
      <c r="N557" s="44"/>
      <c r="O557" s="43"/>
      <c r="P557" s="45"/>
      <c r="Q557" s="45"/>
      <c r="R557" s="45"/>
      <c r="S557" s="45"/>
      <c r="T557" s="45"/>
    </row>
    <row r="558" spans="1:20" ht="15.75" customHeight="1">
      <c r="A558" s="44"/>
      <c r="B558" s="44"/>
      <c r="C558" s="44"/>
      <c r="D558" s="44"/>
      <c r="E558" s="44"/>
      <c r="F558" s="44"/>
      <c r="G558" s="44"/>
      <c r="H558" s="44"/>
      <c r="I558" s="44"/>
      <c r="J558" s="44"/>
      <c r="K558" s="44"/>
      <c r="L558" s="44"/>
      <c r="M558" s="44"/>
      <c r="N558" s="44"/>
      <c r="O558" s="43"/>
      <c r="P558" s="45"/>
      <c r="Q558" s="45"/>
      <c r="R558" s="45"/>
      <c r="S558" s="45"/>
      <c r="T558" s="45"/>
    </row>
    <row r="559" spans="1:20" ht="15.75" customHeight="1">
      <c r="A559" s="44"/>
      <c r="B559" s="44"/>
      <c r="C559" s="44"/>
      <c r="D559" s="44"/>
      <c r="E559" s="44"/>
      <c r="F559" s="44"/>
      <c r="G559" s="44"/>
      <c r="H559" s="44"/>
      <c r="I559" s="44"/>
      <c r="J559" s="44"/>
      <c r="K559" s="44"/>
      <c r="L559" s="44"/>
      <c r="M559" s="44"/>
      <c r="N559" s="44"/>
      <c r="O559" s="43"/>
      <c r="P559" s="45"/>
      <c r="Q559" s="45"/>
      <c r="R559" s="45"/>
      <c r="S559" s="45"/>
      <c r="T559" s="45"/>
    </row>
    <row r="560" spans="1:20" ht="15.75" customHeight="1">
      <c r="A560" s="44"/>
      <c r="B560" s="44"/>
      <c r="C560" s="44"/>
      <c r="D560" s="44"/>
      <c r="E560" s="44"/>
      <c r="F560" s="44"/>
      <c r="G560" s="44"/>
      <c r="H560" s="44"/>
      <c r="I560" s="44"/>
      <c r="J560" s="44"/>
      <c r="K560" s="44"/>
      <c r="L560" s="44"/>
      <c r="M560" s="44"/>
      <c r="N560" s="44"/>
      <c r="O560" s="43"/>
      <c r="P560" s="45"/>
      <c r="Q560" s="45"/>
      <c r="R560" s="45"/>
      <c r="S560" s="45"/>
      <c r="T560" s="45"/>
    </row>
    <row r="561" spans="1:20" ht="15.75" customHeight="1">
      <c r="A561" s="44"/>
      <c r="B561" s="44"/>
      <c r="C561" s="44"/>
      <c r="D561" s="44"/>
      <c r="E561" s="44"/>
      <c r="F561" s="44"/>
      <c r="G561" s="44"/>
      <c r="H561" s="44"/>
      <c r="I561" s="44"/>
      <c r="J561" s="44"/>
      <c r="K561" s="44"/>
      <c r="L561" s="44"/>
      <c r="M561" s="44"/>
      <c r="N561" s="44"/>
      <c r="O561" s="43"/>
      <c r="P561" s="45"/>
      <c r="Q561" s="45"/>
      <c r="R561" s="45"/>
      <c r="S561" s="45"/>
      <c r="T561" s="45"/>
    </row>
    <row r="562" spans="1:20" ht="15.75" customHeight="1">
      <c r="A562" s="44"/>
      <c r="B562" s="44"/>
      <c r="C562" s="44"/>
      <c r="D562" s="44"/>
      <c r="E562" s="44"/>
      <c r="F562" s="44"/>
      <c r="G562" s="44"/>
      <c r="H562" s="44"/>
      <c r="I562" s="44"/>
      <c r="J562" s="44"/>
      <c r="K562" s="44"/>
      <c r="L562" s="44"/>
      <c r="M562" s="44"/>
      <c r="N562" s="44"/>
      <c r="O562" s="43"/>
      <c r="P562" s="45"/>
      <c r="Q562" s="45"/>
      <c r="R562" s="45"/>
      <c r="S562" s="45"/>
      <c r="T562" s="45"/>
    </row>
    <row r="563" spans="1:20" ht="15.75" customHeight="1">
      <c r="A563" s="44"/>
      <c r="B563" s="44"/>
      <c r="C563" s="44"/>
      <c r="D563" s="44"/>
      <c r="E563" s="44"/>
      <c r="F563" s="44"/>
      <c r="G563" s="44"/>
      <c r="H563" s="44"/>
      <c r="I563" s="44"/>
      <c r="J563" s="44"/>
      <c r="K563" s="44"/>
      <c r="L563" s="44"/>
      <c r="M563" s="44"/>
      <c r="N563" s="44"/>
      <c r="O563" s="43"/>
      <c r="P563" s="45"/>
      <c r="Q563" s="45"/>
      <c r="R563" s="45"/>
      <c r="S563" s="45"/>
      <c r="T563" s="45"/>
    </row>
    <row r="564" spans="1:20" ht="15.75" customHeight="1">
      <c r="A564" s="44"/>
      <c r="B564" s="44"/>
      <c r="C564" s="44"/>
      <c r="D564" s="44"/>
      <c r="E564" s="44"/>
      <c r="F564" s="44"/>
      <c r="G564" s="44"/>
      <c r="H564" s="44"/>
      <c r="I564" s="44"/>
      <c r="J564" s="44"/>
      <c r="K564" s="44"/>
      <c r="L564" s="44"/>
      <c r="M564" s="44"/>
      <c r="N564" s="44"/>
      <c r="O564" s="43"/>
      <c r="P564" s="45"/>
      <c r="Q564" s="45"/>
      <c r="R564" s="45"/>
      <c r="S564" s="45"/>
      <c r="T564" s="45"/>
    </row>
    <row r="565" spans="1:20" ht="15.75" customHeight="1">
      <c r="A565" s="44"/>
      <c r="B565" s="44"/>
      <c r="C565" s="44"/>
      <c r="D565" s="44"/>
      <c r="E565" s="44"/>
      <c r="F565" s="44"/>
      <c r="G565" s="44"/>
      <c r="H565" s="44"/>
      <c r="I565" s="44"/>
      <c r="J565" s="44"/>
      <c r="K565" s="44"/>
      <c r="L565" s="44"/>
      <c r="M565" s="44"/>
      <c r="N565" s="44"/>
      <c r="O565" s="43"/>
      <c r="P565" s="45"/>
      <c r="Q565" s="45"/>
      <c r="R565" s="45"/>
      <c r="S565" s="45"/>
      <c r="T565" s="45"/>
    </row>
    <row r="566" spans="1:20" ht="15.75" customHeight="1">
      <c r="A566" s="44"/>
      <c r="B566" s="44"/>
      <c r="C566" s="44"/>
      <c r="D566" s="44"/>
      <c r="E566" s="44"/>
      <c r="F566" s="44"/>
      <c r="G566" s="44"/>
      <c r="H566" s="44"/>
      <c r="I566" s="44"/>
      <c r="J566" s="44"/>
      <c r="K566" s="44"/>
      <c r="L566" s="44"/>
      <c r="M566" s="44"/>
      <c r="N566" s="44"/>
      <c r="O566" s="43"/>
      <c r="P566" s="45"/>
      <c r="Q566" s="45"/>
      <c r="R566" s="45"/>
      <c r="S566" s="45"/>
      <c r="T566" s="45"/>
    </row>
    <row r="567" spans="1:20" ht="15.75" customHeight="1">
      <c r="A567" s="44"/>
      <c r="B567" s="44"/>
      <c r="C567" s="44"/>
      <c r="D567" s="44"/>
      <c r="E567" s="44"/>
      <c r="F567" s="44"/>
      <c r="G567" s="44"/>
      <c r="H567" s="44"/>
      <c r="I567" s="44"/>
      <c r="J567" s="44"/>
      <c r="K567" s="44"/>
      <c r="L567" s="44"/>
      <c r="M567" s="44"/>
      <c r="N567" s="44"/>
      <c r="O567" s="43"/>
      <c r="P567" s="45"/>
      <c r="Q567" s="45"/>
      <c r="R567" s="45"/>
      <c r="S567" s="45"/>
      <c r="T567" s="45"/>
    </row>
    <row r="568" spans="1:20" ht="15.75" customHeight="1">
      <c r="A568" s="44"/>
      <c r="B568" s="44"/>
      <c r="C568" s="44"/>
      <c r="D568" s="44"/>
      <c r="E568" s="44"/>
      <c r="F568" s="44"/>
      <c r="G568" s="44"/>
      <c r="H568" s="44"/>
      <c r="I568" s="44"/>
      <c r="J568" s="44"/>
      <c r="K568" s="44"/>
      <c r="L568" s="44"/>
      <c r="M568" s="44"/>
      <c r="N568" s="44"/>
      <c r="O568" s="43"/>
      <c r="P568" s="45"/>
      <c r="Q568" s="45"/>
      <c r="R568" s="45"/>
      <c r="S568" s="45"/>
      <c r="T568" s="45"/>
    </row>
    <row r="569" spans="1:20" ht="15.75" customHeight="1">
      <c r="A569" s="44"/>
      <c r="B569" s="44"/>
      <c r="C569" s="44"/>
      <c r="D569" s="44"/>
      <c r="E569" s="44"/>
      <c r="F569" s="44"/>
      <c r="G569" s="44"/>
      <c r="H569" s="44"/>
      <c r="I569" s="44"/>
      <c r="J569" s="44"/>
      <c r="K569" s="44"/>
      <c r="L569" s="44"/>
      <c r="M569" s="44"/>
      <c r="N569" s="44"/>
      <c r="O569" s="43"/>
      <c r="P569" s="45"/>
      <c r="Q569" s="45"/>
      <c r="R569" s="45"/>
      <c r="S569" s="45"/>
      <c r="T569" s="45"/>
    </row>
    <row r="570" spans="1:20" ht="15.75" customHeight="1">
      <c r="A570" s="44"/>
      <c r="B570" s="44"/>
      <c r="C570" s="44"/>
      <c r="D570" s="44"/>
      <c r="E570" s="44"/>
      <c r="F570" s="44"/>
      <c r="G570" s="44"/>
      <c r="H570" s="44"/>
      <c r="I570" s="44"/>
      <c r="J570" s="44"/>
      <c r="K570" s="44"/>
      <c r="L570" s="44"/>
      <c r="M570" s="44"/>
      <c r="N570" s="44"/>
      <c r="O570" s="43"/>
      <c r="P570" s="45"/>
      <c r="Q570" s="45"/>
      <c r="R570" s="45"/>
      <c r="S570" s="45"/>
      <c r="T570" s="45"/>
    </row>
    <row r="571" spans="1:20" ht="15.75" customHeight="1">
      <c r="A571" s="44"/>
      <c r="B571" s="44"/>
      <c r="C571" s="44"/>
      <c r="D571" s="44"/>
      <c r="E571" s="44"/>
      <c r="F571" s="44"/>
      <c r="G571" s="44"/>
      <c r="H571" s="44"/>
      <c r="I571" s="44"/>
      <c r="J571" s="44"/>
      <c r="K571" s="44"/>
      <c r="L571" s="44"/>
      <c r="M571" s="44"/>
      <c r="N571" s="44"/>
      <c r="O571" s="43"/>
      <c r="P571" s="45"/>
      <c r="Q571" s="45"/>
      <c r="R571" s="45"/>
      <c r="S571" s="45"/>
      <c r="T571" s="45"/>
    </row>
    <row r="572" spans="1:20" ht="15.75" customHeight="1">
      <c r="A572" s="44"/>
      <c r="B572" s="44"/>
      <c r="C572" s="44"/>
      <c r="D572" s="44"/>
      <c r="E572" s="44"/>
      <c r="F572" s="44"/>
      <c r="G572" s="44"/>
      <c r="H572" s="44"/>
      <c r="I572" s="44"/>
      <c r="J572" s="44"/>
      <c r="K572" s="44"/>
      <c r="L572" s="44"/>
      <c r="M572" s="44"/>
      <c r="N572" s="44"/>
      <c r="O572" s="43"/>
      <c r="P572" s="45"/>
      <c r="Q572" s="45"/>
      <c r="R572" s="45"/>
      <c r="S572" s="45"/>
      <c r="T572" s="45"/>
    </row>
    <row r="573" spans="1:20" ht="15.75" customHeight="1">
      <c r="A573" s="44"/>
      <c r="B573" s="44"/>
      <c r="C573" s="44"/>
      <c r="D573" s="44"/>
      <c r="E573" s="44"/>
      <c r="F573" s="44"/>
      <c r="G573" s="44"/>
      <c r="H573" s="44"/>
      <c r="I573" s="44"/>
      <c r="J573" s="44"/>
      <c r="K573" s="44"/>
      <c r="L573" s="44"/>
      <c r="M573" s="44"/>
      <c r="N573" s="44"/>
      <c r="O573" s="43"/>
      <c r="P573" s="45"/>
      <c r="Q573" s="45"/>
      <c r="R573" s="45"/>
      <c r="S573" s="45"/>
      <c r="T573" s="45"/>
    </row>
    <row r="574" spans="1:20" ht="15.75" customHeight="1">
      <c r="A574" s="44"/>
      <c r="B574" s="44"/>
      <c r="C574" s="44"/>
      <c r="D574" s="44"/>
      <c r="E574" s="44"/>
      <c r="F574" s="44"/>
      <c r="G574" s="44"/>
      <c r="H574" s="44"/>
      <c r="I574" s="44"/>
      <c r="J574" s="44"/>
      <c r="K574" s="44"/>
      <c r="L574" s="44"/>
      <c r="M574" s="44"/>
      <c r="N574" s="44"/>
      <c r="O574" s="43"/>
      <c r="P574" s="45"/>
      <c r="Q574" s="45"/>
      <c r="R574" s="45"/>
      <c r="S574" s="45"/>
      <c r="T574" s="45"/>
    </row>
    <row r="575" spans="1:20" ht="15.75" customHeight="1">
      <c r="A575" s="44"/>
      <c r="B575" s="44"/>
      <c r="C575" s="44"/>
      <c r="D575" s="44"/>
      <c r="E575" s="44"/>
      <c r="F575" s="44"/>
      <c r="G575" s="44"/>
      <c r="H575" s="44"/>
      <c r="I575" s="44"/>
      <c r="J575" s="44"/>
      <c r="K575" s="44"/>
      <c r="L575" s="44"/>
      <c r="M575" s="44"/>
      <c r="N575" s="44"/>
      <c r="O575" s="43"/>
      <c r="P575" s="45"/>
      <c r="Q575" s="45"/>
      <c r="R575" s="45"/>
      <c r="S575" s="45"/>
      <c r="T575" s="45"/>
    </row>
    <row r="576" spans="1:20" ht="15.75" customHeight="1">
      <c r="A576" s="44"/>
      <c r="B576" s="44"/>
      <c r="C576" s="44"/>
      <c r="D576" s="44"/>
      <c r="E576" s="44"/>
      <c r="F576" s="44"/>
      <c r="G576" s="44"/>
      <c r="H576" s="44"/>
      <c r="I576" s="44"/>
      <c r="J576" s="44"/>
      <c r="K576" s="44"/>
      <c r="L576" s="44"/>
      <c r="M576" s="44"/>
      <c r="N576" s="44"/>
      <c r="O576" s="43"/>
      <c r="P576" s="45"/>
      <c r="Q576" s="45"/>
      <c r="R576" s="45"/>
      <c r="S576" s="45"/>
      <c r="T576" s="45"/>
    </row>
    <row r="577" spans="1:20" ht="15.75" customHeight="1">
      <c r="A577" s="44"/>
      <c r="B577" s="44"/>
      <c r="C577" s="44"/>
      <c r="D577" s="44"/>
      <c r="E577" s="44"/>
      <c r="F577" s="44"/>
      <c r="G577" s="44"/>
      <c r="H577" s="44"/>
      <c r="I577" s="44"/>
      <c r="J577" s="44"/>
      <c r="K577" s="44"/>
      <c r="L577" s="44"/>
      <c r="M577" s="44"/>
      <c r="N577" s="44"/>
      <c r="O577" s="43"/>
      <c r="P577" s="45"/>
      <c r="Q577" s="45"/>
      <c r="R577" s="45"/>
      <c r="S577" s="45"/>
      <c r="T577" s="45"/>
    </row>
    <row r="578" spans="1:20" ht="15.75" customHeight="1">
      <c r="A578" s="44"/>
      <c r="B578" s="44"/>
      <c r="C578" s="44"/>
      <c r="D578" s="44"/>
      <c r="E578" s="44"/>
      <c r="F578" s="44"/>
      <c r="G578" s="44"/>
      <c r="H578" s="44"/>
      <c r="I578" s="44"/>
      <c r="J578" s="44"/>
      <c r="K578" s="44"/>
      <c r="L578" s="44"/>
      <c r="M578" s="44"/>
      <c r="N578" s="44"/>
      <c r="O578" s="43"/>
      <c r="P578" s="45"/>
      <c r="Q578" s="45"/>
      <c r="R578" s="45"/>
      <c r="S578" s="45"/>
      <c r="T578" s="45"/>
    </row>
    <row r="579" spans="1:20" ht="15.75" customHeight="1">
      <c r="A579" s="44"/>
      <c r="B579" s="44"/>
      <c r="C579" s="44"/>
      <c r="D579" s="44"/>
      <c r="E579" s="44"/>
      <c r="F579" s="44"/>
      <c r="G579" s="44"/>
      <c r="H579" s="44"/>
      <c r="I579" s="44"/>
      <c r="J579" s="44"/>
      <c r="K579" s="44"/>
      <c r="L579" s="44"/>
      <c r="M579" s="44"/>
      <c r="N579" s="44"/>
      <c r="O579" s="43"/>
      <c r="P579" s="45"/>
      <c r="Q579" s="45"/>
      <c r="R579" s="45"/>
      <c r="S579" s="45"/>
      <c r="T579" s="45"/>
    </row>
    <row r="580" spans="1:20" ht="15.75" customHeight="1">
      <c r="A580" s="44"/>
      <c r="B580" s="44"/>
      <c r="C580" s="44"/>
      <c r="D580" s="44"/>
      <c r="E580" s="44"/>
      <c r="F580" s="44"/>
      <c r="G580" s="44"/>
      <c r="H580" s="44"/>
      <c r="I580" s="44"/>
      <c r="J580" s="44"/>
      <c r="K580" s="44"/>
      <c r="L580" s="44"/>
      <c r="M580" s="44"/>
      <c r="N580" s="44"/>
      <c r="O580" s="43"/>
      <c r="P580" s="45"/>
      <c r="Q580" s="45"/>
      <c r="R580" s="45"/>
      <c r="S580" s="45"/>
      <c r="T580" s="45"/>
    </row>
    <row r="581" spans="1:20" ht="15.75" customHeight="1">
      <c r="A581" s="44"/>
      <c r="B581" s="44"/>
      <c r="C581" s="44"/>
      <c r="D581" s="44"/>
      <c r="E581" s="44"/>
      <c r="F581" s="44"/>
      <c r="G581" s="44"/>
      <c r="H581" s="44"/>
      <c r="I581" s="44"/>
      <c r="J581" s="44"/>
      <c r="K581" s="44"/>
      <c r="L581" s="44"/>
      <c r="M581" s="44"/>
      <c r="N581" s="44"/>
      <c r="O581" s="43"/>
      <c r="P581" s="45"/>
      <c r="Q581" s="45"/>
      <c r="R581" s="45"/>
      <c r="S581" s="45"/>
      <c r="T581" s="45"/>
    </row>
    <row r="582" spans="1:20" ht="15.75" customHeight="1">
      <c r="A582" s="44"/>
      <c r="B582" s="44"/>
      <c r="C582" s="44"/>
      <c r="D582" s="44"/>
      <c r="E582" s="44"/>
      <c r="F582" s="44"/>
      <c r="G582" s="44"/>
      <c r="H582" s="44"/>
      <c r="I582" s="44"/>
      <c r="J582" s="44"/>
      <c r="K582" s="44"/>
      <c r="L582" s="44"/>
      <c r="M582" s="44"/>
      <c r="N582" s="44"/>
      <c r="O582" s="43"/>
      <c r="P582" s="45"/>
      <c r="Q582" s="45"/>
      <c r="R582" s="45"/>
      <c r="S582" s="45"/>
      <c r="T582" s="45"/>
    </row>
    <row r="583" spans="1:20" ht="15.75" customHeight="1">
      <c r="A583" s="44"/>
      <c r="B583" s="44"/>
      <c r="C583" s="44"/>
      <c r="D583" s="44"/>
      <c r="E583" s="44"/>
      <c r="F583" s="44"/>
      <c r="G583" s="44"/>
      <c r="H583" s="44"/>
      <c r="I583" s="44"/>
      <c r="J583" s="44"/>
      <c r="K583" s="44"/>
      <c r="L583" s="44"/>
      <c r="M583" s="44"/>
      <c r="N583" s="44"/>
      <c r="O583" s="43"/>
      <c r="P583" s="45"/>
      <c r="Q583" s="45"/>
      <c r="R583" s="45"/>
      <c r="S583" s="45"/>
      <c r="T583" s="45"/>
    </row>
    <row r="584" spans="1:20" ht="15.75" customHeight="1">
      <c r="A584" s="44"/>
      <c r="B584" s="44"/>
      <c r="C584" s="44"/>
      <c r="D584" s="44"/>
      <c r="E584" s="44"/>
      <c r="F584" s="44"/>
      <c r="G584" s="44"/>
      <c r="H584" s="44"/>
      <c r="I584" s="44"/>
      <c r="J584" s="44"/>
      <c r="K584" s="44"/>
      <c r="L584" s="44"/>
      <c r="M584" s="44"/>
      <c r="N584" s="44"/>
      <c r="O584" s="43"/>
      <c r="P584" s="45"/>
      <c r="Q584" s="45"/>
      <c r="R584" s="45"/>
      <c r="S584" s="45"/>
      <c r="T584" s="45"/>
    </row>
    <row r="585" spans="1:20" ht="15.75" customHeight="1">
      <c r="A585" s="44"/>
      <c r="B585" s="44"/>
      <c r="C585" s="44"/>
      <c r="D585" s="44"/>
      <c r="E585" s="44"/>
      <c r="F585" s="44"/>
      <c r="G585" s="44"/>
      <c r="H585" s="44"/>
      <c r="I585" s="44"/>
      <c r="J585" s="44"/>
      <c r="K585" s="44"/>
      <c r="L585" s="44"/>
      <c r="M585" s="44"/>
      <c r="N585" s="44"/>
      <c r="O585" s="43"/>
      <c r="P585" s="45"/>
      <c r="Q585" s="45"/>
      <c r="R585" s="45"/>
      <c r="S585" s="45"/>
      <c r="T585" s="45"/>
    </row>
    <row r="586" spans="1:20" ht="15.75" customHeight="1">
      <c r="A586" s="44"/>
      <c r="B586" s="44"/>
      <c r="C586" s="44"/>
      <c r="D586" s="44"/>
      <c r="E586" s="44"/>
      <c r="F586" s="44"/>
      <c r="G586" s="44"/>
      <c r="H586" s="44"/>
      <c r="I586" s="44"/>
      <c r="J586" s="44"/>
      <c r="K586" s="44"/>
      <c r="L586" s="44"/>
      <c r="M586" s="44"/>
      <c r="N586" s="44"/>
      <c r="O586" s="43"/>
      <c r="P586" s="45"/>
      <c r="Q586" s="45"/>
      <c r="R586" s="45"/>
      <c r="S586" s="45"/>
      <c r="T586" s="45"/>
    </row>
    <row r="587" spans="1:20" ht="15.75" customHeight="1">
      <c r="A587" s="44"/>
      <c r="B587" s="44"/>
      <c r="C587" s="44"/>
      <c r="D587" s="44"/>
      <c r="E587" s="44"/>
      <c r="F587" s="44"/>
      <c r="G587" s="44"/>
      <c r="H587" s="44"/>
      <c r="I587" s="44"/>
      <c r="J587" s="44"/>
      <c r="K587" s="44"/>
      <c r="L587" s="44"/>
      <c r="M587" s="44"/>
      <c r="N587" s="44"/>
      <c r="O587" s="43"/>
      <c r="P587" s="45"/>
      <c r="Q587" s="45"/>
      <c r="R587" s="45"/>
      <c r="S587" s="45"/>
      <c r="T587" s="45"/>
    </row>
    <row r="588" spans="1:20" ht="15.75" customHeight="1">
      <c r="A588" s="44"/>
      <c r="B588" s="44"/>
      <c r="C588" s="44"/>
      <c r="D588" s="44"/>
      <c r="E588" s="44"/>
      <c r="F588" s="44"/>
      <c r="G588" s="44"/>
      <c r="H588" s="44"/>
      <c r="I588" s="44"/>
      <c r="J588" s="44"/>
      <c r="K588" s="44"/>
      <c r="L588" s="44"/>
      <c r="M588" s="44"/>
      <c r="N588" s="44"/>
      <c r="O588" s="43"/>
      <c r="P588" s="45"/>
      <c r="Q588" s="45"/>
      <c r="R588" s="45"/>
      <c r="S588" s="45"/>
      <c r="T588" s="45"/>
    </row>
    <row r="589" spans="1:20" ht="15.75" customHeight="1">
      <c r="A589" s="44"/>
      <c r="B589" s="44"/>
      <c r="C589" s="44"/>
      <c r="D589" s="44"/>
      <c r="E589" s="44"/>
      <c r="F589" s="44"/>
      <c r="G589" s="44"/>
      <c r="H589" s="44"/>
      <c r="I589" s="44"/>
      <c r="J589" s="44"/>
      <c r="K589" s="44"/>
      <c r="L589" s="44"/>
      <c r="M589" s="44"/>
      <c r="N589" s="44"/>
      <c r="O589" s="43"/>
      <c r="P589" s="45"/>
      <c r="Q589" s="45"/>
      <c r="R589" s="45"/>
      <c r="S589" s="45"/>
      <c r="T589" s="45"/>
    </row>
    <row r="590" spans="1:20" ht="15.75" customHeight="1">
      <c r="A590" s="44"/>
      <c r="B590" s="44"/>
      <c r="C590" s="44"/>
      <c r="D590" s="44"/>
      <c r="E590" s="44"/>
      <c r="F590" s="44"/>
      <c r="G590" s="44"/>
      <c r="H590" s="44"/>
      <c r="I590" s="44"/>
      <c r="J590" s="44"/>
      <c r="K590" s="44"/>
      <c r="L590" s="44"/>
      <c r="M590" s="44"/>
      <c r="N590" s="44"/>
      <c r="O590" s="43"/>
      <c r="P590" s="45"/>
      <c r="Q590" s="45"/>
      <c r="R590" s="45"/>
      <c r="S590" s="45"/>
      <c r="T590" s="45"/>
    </row>
    <row r="591" spans="1:20" ht="15.75" customHeight="1">
      <c r="A591" s="44"/>
      <c r="B591" s="44"/>
      <c r="C591" s="44"/>
      <c r="D591" s="44"/>
      <c r="E591" s="44"/>
      <c r="F591" s="44"/>
      <c r="G591" s="44"/>
      <c r="H591" s="44"/>
      <c r="I591" s="44"/>
      <c r="J591" s="44"/>
      <c r="K591" s="44"/>
      <c r="L591" s="44"/>
      <c r="M591" s="44"/>
      <c r="N591" s="44"/>
      <c r="O591" s="43"/>
      <c r="P591" s="45"/>
      <c r="Q591" s="45"/>
      <c r="R591" s="45"/>
      <c r="S591" s="45"/>
      <c r="T591" s="45"/>
    </row>
    <row r="592" spans="1:20" ht="15.75" customHeight="1">
      <c r="A592" s="44"/>
      <c r="B592" s="44"/>
      <c r="C592" s="44"/>
      <c r="D592" s="44"/>
      <c r="E592" s="44"/>
      <c r="F592" s="44"/>
      <c r="G592" s="44"/>
      <c r="H592" s="44"/>
      <c r="I592" s="44"/>
      <c r="J592" s="44"/>
      <c r="K592" s="44"/>
      <c r="L592" s="44"/>
      <c r="M592" s="44"/>
      <c r="N592" s="44"/>
      <c r="O592" s="43"/>
      <c r="P592" s="45"/>
      <c r="Q592" s="45"/>
      <c r="R592" s="45"/>
      <c r="S592" s="45"/>
      <c r="T592" s="45"/>
    </row>
    <row r="593" spans="1:20" ht="15.75" customHeight="1">
      <c r="A593" s="44"/>
      <c r="B593" s="44"/>
      <c r="C593" s="44"/>
      <c r="D593" s="44"/>
      <c r="E593" s="44"/>
      <c r="F593" s="44"/>
      <c r="G593" s="44"/>
      <c r="H593" s="44"/>
      <c r="I593" s="44"/>
      <c r="J593" s="44"/>
      <c r="K593" s="44"/>
      <c r="L593" s="44"/>
      <c r="M593" s="44"/>
      <c r="N593" s="44"/>
      <c r="O593" s="43"/>
      <c r="P593" s="45"/>
      <c r="Q593" s="45"/>
      <c r="R593" s="45"/>
      <c r="S593" s="45"/>
      <c r="T593" s="45"/>
    </row>
    <row r="594" spans="1:20" ht="15.75" customHeight="1">
      <c r="A594" s="44"/>
      <c r="B594" s="44"/>
      <c r="C594" s="44"/>
      <c r="D594" s="44"/>
      <c r="E594" s="44"/>
      <c r="F594" s="44"/>
      <c r="G594" s="44"/>
      <c r="H594" s="44"/>
      <c r="I594" s="44"/>
      <c r="J594" s="44"/>
      <c r="K594" s="44"/>
      <c r="L594" s="44"/>
      <c r="M594" s="44"/>
      <c r="N594" s="44"/>
      <c r="O594" s="43"/>
      <c r="P594" s="45"/>
      <c r="Q594" s="45"/>
      <c r="R594" s="45"/>
      <c r="S594" s="45"/>
      <c r="T594" s="45"/>
    </row>
    <row r="595" spans="1:20" ht="15.75" customHeight="1">
      <c r="A595" s="44"/>
      <c r="B595" s="44"/>
      <c r="C595" s="44"/>
      <c r="D595" s="44"/>
      <c r="E595" s="44"/>
      <c r="F595" s="44"/>
      <c r="G595" s="44"/>
      <c r="H595" s="44"/>
      <c r="I595" s="44"/>
      <c r="J595" s="44"/>
      <c r="K595" s="44"/>
      <c r="L595" s="44"/>
      <c r="M595" s="44"/>
      <c r="N595" s="44"/>
      <c r="O595" s="43"/>
      <c r="P595" s="45"/>
      <c r="Q595" s="45"/>
      <c r="R595" s="45"/>
      <c r="S595" s="45"/>
      <c r="T595" s="45"/>
    </row>
    <row r="596" spans="1:20" ht="15.75" customHeight="1">
      <c r="A596" s="44"/>
      <c r="B596" s="44"/>
      <c r="C596" s="44"/>
      <c r="D596" s="44"/>
      <c r="E596" s="44"/>
      <c r="F596" s="44"/>
      <c r="G596" s="44"/>
      <c r="H596" s="44"/>
      <c r="I596" s="44"/>
      <c r="J596" s="44"/>
      <c r="K596" s="44"/>
      <c r="L596" s="44"/>
      <c r="M596" s="44"/>
      <c r="N596" s="44"/>
      <c r="O596" s="43"/>
      <c r="P596" s="45"/>
      <c r="Q596" s="45"/>
      <c r="R596" s="45"/>
      <c r="S596" s="45"/>
      <c r="T596" s="45"/>
    </row>
    <row r="597" spans="1:20" ht="15.75" customHeight="1">
      <c r="A597" s="44"/>
      <c r="B597" s="44"/>
      <c r="C597" s="44"/>
      <c r="D597" s="44"/>
      <c r="E597" s="44"/>
      <c r="F597" s="44"/>
      <c r="G597" s="44"/>
      <c r="H597" s="44"/>
      <c r="I597" s="44"/>
      <c r="J597" s="44"/>
      <c r="K597" s="44"/>
      <c r="L597" s="44"/>
      <c r="M597" s="44"/>
      <c r="N597" s="44"/>
      <c r="O597" s="43"/>
      <c r="P597" s="45"/>
      <c r="Q597" s="45"/>
      <c r="R597" s="45"/>
      <c r="S597" s="45"/>
      <c r="T597" s="45"/>
    </row>
    <row r="598" spans="1:20" ht="15.75" customHeight="1">
      <c r="A598" s="44"/>
      <c r="B598" s="44"/>
      <c r="C598" s="44"/>
      <c r="D598" s="44"/>
      <c r="E598" s="44"/>
      <c r="F598" s="44"/>
      <c r="G598" s="44"/>
      <c r="H598" s="44"/>
      <c r="I598" s="44"/>
      <c r="J598" s="44"/>
      <c r="K598" s="44"/>
      <c r="L598" s="44"/>
      <c r="M598" s="44"/>
      <c r="N598" s="44"/>
      <c r="O598" s="43"/>
      <c r="P598" s="45"/>
      <c r="Q598" s="45"/>
      <c r="R598" s="45"/>
      <c r="S598" s="45"/>
      <c r="T598" s="45"/>
    </row>
    <row r="599" spans="1:20" ht="15.75" customHeight="1">
      <c r="A599" s="44"/>
      <c r="B599" s="44"/>
      <c r="C599" s="44"/>
      <c r="D599" s="44"/>
      <c r="E599" s="44"/>
      <c r="F599" s="44"/>
      <c r="G599" s="44"/>
      <c r="H599" s="44"/>
      <c r="I599" s="44"/>
      <c r="J599" s="44"/>
      <c r="K599" s="44"/>
      <c r="L599" s="44"/>
      <c r="M599" s="44"/>
      <c r="N599" s="44"/>
      <c r="O599" s="43"/>
      <c r="P599" s="45"/>
      <c r="Q599" s="45"/>
      <c r="R599" s="45"/>
      <c r="S599" s="45"/>
      <c r="T599" s="45"/>
    </row>
    <row r="600" spans="1:20" ht="15.75" customHeight="1">
      <c r="A600" s="44"/>
      <c r="B600" s="44"/>
      <c r="C600" s="44"/>
      <c r="D600" s="44"/>
      <c r="E600" s="44"/>
      <c r="F600" s="44"/>
      <c r="G600" s="44"/>
      <c r="H600" s="44"/>
      <c r="I600" s="44"/>
      <c r="J600" s="44"/>
      <c r="K600" s="44"/>
      <c r="L600" s="44"/>
      <c r="M600" s="44"/>
      <c r="N600" s="44"/>
      <c r="O600" s="43"/>
      <c r="P600" s="45"/>
      <c r="Q600" s="45"/>
      <c r="R600" s="45"/>
      <c r="S600" s="45"/>
      <c r="T600" s="45"/>
    </row>
    <row r="601" spans="1:20" ht="15.75" customHeight="1">
      <c r="A601" s="44"/>
      <c r="B601" s="44"/>
      <c r="C601" s="44"/>
      <c r="D601" s="44"/>
      <c r="E601" s="44"/>
      <c r="F601" s="44"/>
      <c r="G601" s="44"/>
      <c r="H601" s="44"/>
      <c r="I601" s="44"/>
      <c r="J601" s="44"/>
      <c r="K601" s="44"/>
      <c r="L601" s="44"/>
      <c r="M601" s="44"/>
      <c r="N601" s="44"/>
      <c r="O601" s="43"/>
      <c r="P601" s="45"/>
      <c r="Q601" s="45"/>
      <c r="R601" s="45"/>
      <c r="S601" s="45"/>
      <c r="T601" s="45"/>
    </row>
    <row r="602" spans="1:20" ht="15.75" customHeight="1">
      <c r="A602" s="44"/>
      <c r="B602" s="44"/>
      <c r="C602" s="44"/>
      <c r="D602" s="44"/>
      <c r="E602" s="44"/>
      <c r="F602" s="44"/>
      <c r="G602" s="44"/>
      <c r="H602" s="44"/>
      <c r="I602" s="44"/>
      <c r="J602" s="44"/>
      <c r="K602" s="44"/>
      <c r="L602" s="44"/>
      <c r="M602" s="44"/>
      <c r="N602" s="44"/>
      <c r="O602" s="43"/>
      <c r="P602" s="45"/>
      <c r="Q602" s="45"/>
      <c r="R602" s="45"/>
      <c r="S602" s="45"/>
      <c r="T602" s="45"/>
    </row>
    <row r="603" spans="1:20" ht="15.75" customHeight="1">
      <c r="A603" s="44"/>
      <c r="B603" s="44"/>
      <c r="C603" s="44"/>
      <c r="D603" s="44"/>
      <c r="E603" s="44"/>
      <c r="F603" s="44"/>
      <c r="G603" s="44"/>
      <c r="H603" s="44"/>
      <c r="I603" s="44"/>
      <c r="J603" s="44"/>
      <c r="K603" s="44"/>
      <c r="L603" s="44"/>
      <c r="M603" s="44"/>
      <c r="N603" s="44"/>
      <c r="O603" s="43"/>
      <c r="P603" s="45"/>
      <c r="Q603" s="45"/>
      <c r="R603" s="45"/>
      <c r="S603" s="45"/>
      <c r="T603" s="45"/>
    </row>
    <row r="604" spans="1:20" ht="15.75" customHeight="1">
      <c r="A604" s="44"/>
      <c r="B604" s="44"/>
      <c r="C604" s="44"/>
      <c r="D604" s="44"/>
      <c r="E604" s="44"/>
      <c r="F604" s="44"/>
      <c r="G604" s="44"/>
      <c r="H604" s="44"/>
      <c r="I604" s="44"/>
      <c r="J604" s="44"/>
      <c r="K604" s="44"/>
      <c r="L604" s="44"/>
      <c r="M604" s="44"/>
      <c r="N604" s="44"/>
      <c r="O604" s="43"/>
      <c r="P604" s="45"/>
      <c r="Q604" s="45"/>
      <c r="R604" s="45"/>
      <c r="S604" s="45"/>
      <c r="T604" s="45"/>
    </row>
    <row r="605" spans="1:20" ht="15.75" customHeight="1">
      <c r="A605" s="44"/>
      <c r="B605" s="44"/>
      <c r="C605" s="44"/>
      <c r="D605" s="44"/>
      <c r="E605" s="44"/>
      <c r="F605" s="44"/>
      <c r="G605" s="44"/>
      <c r="H605" s="44"/>
      <c r="I605" s="44"/>
      <c r="J605" s="44"/>
      <c r="K605" s="44"/>
      <c r="L605" s="44"/>
      <c r="M605" s="44"/>
      <c r="N605" s="44"/>
      <c r="O605" s="43"/>
      <c r="P605" s="45"/>
      <c r="Q605" s="45"/>
      <c r="R605" s="45"/>
      <c r="S605" s="45"/>
      <c r="T605" s="45"/>
    </row>
    <row r="606" spans="1:20" ht="15.75" customHeight="1">
      <c r="A606" s="44"/>
      <c r="B606" s="44"/>
      <c r="C606" s="44"/>
      <c r="D606" s="44"/>
      <c r="E606" s="44"/>
      <c r="F606" s="44"/>
      <c r="G606" s="44"/>
      <c r="H606" s="44"/>
      <c r="I606" s="44"/>
      <c r="J606" s="44"/>
      <c r="K606" s="44"/>
      <c r="L606" s="44"/>
      <c r="M606" s="44"/>
      <c r="N606" s="44"/>
      <c r="O606" s="43"/>
      <c r="P606" s="45"/>
      <c r="Q606" s="45"/>
      <c r="R606" s="45"/>
      <c r="S606" s="45"/>
      <c r="T606" s="45"/>
    </row>
    <row r="607" spans="1:20" ht="15.75" customHeight="1">
      <c r="A607" s="44"/>
      <c r="B607" s="44"/>
      <c r="C607" s="44"/>
      <c r="D607" s="44"/>
      <c r="E607" s="44"/>
      <c r="F607" s="44"/>
      <c r="G607" s="44"/>
      <c r="H607" s="44"/>
      <c r="I607" s="44"/>
      <c r="J607" s="44"/>
      <c r="K607" s="44"/>
      <c r="L607" s="44"/>
      <c r="M607" s="44"/>
      <c r="N607" s="44"/>
      <c r="O607" s="43"/>
      <c r="P607" s="45"/>
      <c r="Q607" s="45"/>
      <c r="R607" s="45"/>
      <c r="S607" s="45"/>
      <c r="T607" s="45"/>
    </row>
    <row r="608" spans="1:20" ht="15.75" customHeight="1">
      <c r="A608" s="44"/>
      <c r="B608" s="44"/>
      <c r="C608" s="44"/>
      <c r="D608" s="44"/>
      <c r="E608" s="44"/>
      <c r="F608" s="44"/>
      <c r="G608" s="44"/>
      <c r="H608" s="44"/>
      <c r="I608" s="44"/>
      <c r="J608" s="44"/>
      <c r="K608" s="44"/>
      <c r="L608" s="44"/>
      <c r="M608" s="44"/>
      <c r="N608" s="44"/>
      <c r="O608" s="43"/>
      <c r="P608" s="45"/>
      <c r="Q608" s="45"/>
      <c r="R608" s="45"/>
      <c r="S608" s="45"/>
      <c r="T608" s="45"/>
    </row>
    <row r="609" spans="1:20" ht="15.75" customHeight="1">
      <c r="A609" s="44"/>
      <c r="B609" s="44"/>
      <c r="C609" s="44"/>
      <c r="D609" s="44"/>
      <c r="E609" s="44"/>
      <c r="F609" s="44"/>
      <c r="G609" s="44"/>
      <c r="H609" s="44"/>
      <c r="I609" s="44"/>
      <c r="J609" s="44"/>
      <c r="K609" s="44"/>
      <c r="L609" s="44"/>
      <c r="M609" s="44"/>
      <c r="N609" s="44"/>
      <c r="O609" s="43"/>
      <c r="P609" s="45"/>
      <c r="Q609" s="45"/>
      <c r="R609" s="45"/>
      <c r="S609" s="45"/>
      <c r="T609" s="45"/>
    </row>
    <row r="610" spans="1:20" ht="15.75" customHeight="1">
      <c r="A610" s="44"/>
      <c r="B610" s="44"/>
      <c r="C610" s="44"/>
      <c r="D610" s="44"/>
      <c r="E610" s="44"/>
      <c r="F610" s="44"/>
      <c r="G610" s="44"/>
      <c r="H610" s="44"/>
      <c r="I610" s="44"/>
      <c r="J610" s="44"/>
      <c r="K610" s="44"/>
      <c r="L610" s="44"/>
      <c r="M610" s="44"/>
      <c r="N610" s="44"/>
      <c r="O610" s="43"/>
      <c r="P610" s="45"/>
      <c r="Q610" s="45"/>
      <c r="R610" s="45"/>
      <c r="S610" s="45"/>
      <c r="T610" s="45"/>
    </row>
    <row r="611" spans="1:20" ht="15.75" customHeight="1">
      <c r="A611" s="44"/>
      <c r="B611" s="44"/>
      <c r="C611" s="44"/>
      <c r="D611" s="44"/>
      <c r="E611" s="44"/>
      <c r="F611" s="44"/>
      <c r="G611" s="44"/>
      <c r="H611" s="44"/>
      <c r="I611" s="44"/>
      <c r="J611" s="44"/>
      <c r="K611" s="44"/>
      <c r="L611" s="44"/>
      <c r="M611" s="44"/>
      <c r="N611" s="44"/>
      <c r="O611" s="43"/>
      <c r="P611" s="45"/>
      <c r="Q611" s="45"/>
      <c r="R611" s="45"/>
      <c r="S611" s="45"/>
      <c r="T611" s="45"/>
    </row>
    <row r="612" spans="1:20" ht="15.75" customHeight="1">
      <c r="A612" s="44"/>
      <c r="B612" s="44"/>
      <c r="C612" s="44"/>
      <c r="D612" s="44"/>
      <c r="E612" s="44"/>
      <c r="F612" s="44"/>
      <c r="G612" s="44"/>
      <c r="H612" s="44"/>
      <c r="I612" s="44"/>
      <c r="J612" s="44"/>
      <c r="K612" s="44"/>
      <c r="L612" s="44"/>
      <c r="M612" s="44"/>
      <c r="N612" s="44"/>
      <c r="O612" s="43"/>
      <c r="P612" s="45"/>
      <c r="Q612" s="45"/>
      <c r="R612" s="45"/>
      <c r="S612" s="45"/>
      <c r="T612" s="45"/>
    </row>
    <row r="613" spans="1:20" ht="15.75" customHeight="1">
      <c r="A613" s="44"/>
      <c r="B613" s="44"/>
      <c r="C613" s="44"/>
      <c r="D613" s="44"/>
      <c r="E613" s="44"/>
      <c r="F613" s="44"/>
      <c r="G613" s="44"/>
      <c r="H613" s="44"/>
      <c r="I613" s="44"/>
      <c r="J613" s="44"/>
      <c r="K613" s="44"/>
      <c r="L613" s="44"/>
      <c r="M613" s="44"/>
      <c r="N613" s="44"/>
      <c r="O613" s="43"/>
      <c r="P613" s="45"/>
      <c r="Q613" s="45"/>
      <c r="R613" s="45"/>
      <c r="S613" s="45"/>
      <c r="T613" s="45"/>
    </row>
    <row r="614" spans="1:20" ht="15.75" customHeight="1">
      <c r="A614" s="44"/>
      <c r="B614" s="44"/>
      <c r="C614" s="44"/>
      <c r="D614" s="44"/>
      <c r="E614" s="44"/>
      <c r="F614" s="44"/>
      <c r="G614" s="44"/>
      <c r="H614" s="44"/>
      <c r="I614" s="44"/>
      <c r="J614" s="44"/>
      <c r="K614" s="44"/>
      <c r="L614" s="44"/>
      <c r="M614" s="44"/>
      <c r="N614" s="44"/>
      <c r="O614" s="43"/>
      <c r="P614" s="45"/>
      <c r="Q614" s="45"/>
      <c r="R614" s="45"/>
      <c r="S614" s="45"/>
      <c r="T614" s="45"/>
    </row>
    <row r="615" spans="1:20" ht="15.75" customHeight="1">
      <c r="A615" s="44"/>
      <c r="B615" s="44"/>
      <c r="C615" s="44"/>
      <c r="D615" s="44"/>
      <c r="E615" s="44"/>
      <c r="F615" s="44"/>
      <c r="G615" s="44"/>
      <c r="H615" s="44"/>
      <c r="I615" s="44"/>
      <c r="J615" s="44"/>
      <c r="K615" s="44"/>
      <c r="L615" s="44"/>
      <c r="M615" s="44"/>
      <c r="N615" s="44"/>
      <c r="O615" s="43"/>
      <c r="P615" s="45"/>
      <c r="Q615" s="45"/>
      <c r="R615" s="45"/>
      <c r="S615" s="45"/>
      <c r="T615" s="45"/>
    </row>
    <row r="616" spans="1:20" ht="15.75" customHeight="1">
      <c r="A616" s="44"/>
      <c r="B616" s="44"/>
      <c r="C616" s="44"/>
      <c r="D616" s="44"/>
      <c r="E616" s="44"/>
      <c r="F616" s="44"/>
      <c r="G616" s="44"/>
      <c r="H616" s="44"/>
      <c r="I616" s="44"/>
      <c r="J616" s="44"/>
      <c r="K616" s="44"/>
      <c r="L616" s="44"/>
      <c r="M616" s="44"/>
      <c r="N616" s="44"/>
      <c r="O616" s="43"/>
      <c r="P616" s="45"/>
      <c r="Q616" s="45"/>
      <c r="R616" s="45"/>
      <c r="S616" s="45"/>
      <c r="T616" s="45"/>
    </row>
    <row r="617" spans="1:20" ht="15.75" customHeight="1">
      <c r="A617" s="44"/>
      <c r="B617" s="44"/>
      <c r="C617" s="44"/>
      <c r="D617" s="44"/>
      <c r="E617" s="44"/>
      <c r="F617" s="44"/>
      <c r="G617" s="44"/>
      <c r="H617" s="44"/>
      <c r="I617" s="44"/>
      <c r="J617" s="44"/>
      <c r="K617" s="44"/>
      <c r="L617" s="44"/>
      <c r="M617" s="44"/>
      <c r="N617" s="44"/>
      <c r="O617" s="43"/>
      <c r="P617" s="45"/>
      <c r="Q617" s="45"/>
      <c r="R617" s="45"/>
      <c r="S617" s="45"/>
      <c r="T617" s="45"/>
    </row>
    <row r="618" spans="1:20" ht="15.75" customHeight="1">
      <c r="A618" s="44"/>
      <c r="B618" s="44"/>
      <c r="C618" s="44"/>
      <c r="D618" s="44"/>
      <c r="E618" s="44"/>
      <c r="F618" s="44"/>
      <c r="G618" s="44"/>
      <c r="H618" s="44"/>
      <c r="I618" s="44"/>
      <c r="J618" s="44"/>
      <c r="K618" s="44"/>
      <c r="L618" s="44"/>
      <c r="M618" s="44"/>
      <c r="N618" s="44"/>
      <c r="O618" s="43"/>
      <c r="P618" s="45"/>
      <c r="Q618" s="45"/>
      <c r="R618" s="45"/>
      <c r="S618" s="45"/>
      <c r="T618" s="45"/>
    </row>
    <row r="619" spans="1:20" ht="15.75" customHeight="1">
      <c r="A619" s="44"/>
      <c r="B619" s="44"/>
      <c r="C619" s="44"/>
      <c r="D619" s="44"/>
      <c r="E619" s="44"/>
      <c r="F619" s="44"/>
      <c r="G619" s="44"/>
      <c r="H619" s="44"/>
      <c r="I619" s="44"/>
      <c r="J619" s="44"/>
      <c r="K619" s="44"/>
      <c r="L619" s="44"/>
      <c r="M619" s="44"/>
      <c r="N619" s="44"/>
      <c r="O619" s="43"/>
      <c r="P619" s="45"/>
      <c r="Q619" s="45"/>
      <c r="R619" s="45"/>
      <c r="S619" s="45"/>
      <c r="T619" s="45"/>
    </row>
    <row r="620" spans="1:20" ht="15.75" customHeight="1">
      <c r="A620" s="44"/>
      <c r="B620" s="44"/>
      <c r="C620" s="44"/>
      <c r="D620" s="44"/>
      <c r="E620" s="44"/>
      <c r="F620" s="44"/>
      <c r="G620" s="44"/>
      <c r="H620" s="44"/>
      <c r="I620" s="44"/>
      <c r="J620" s="44"/>
      <c r="K620" s="44"/>
      <c r="L620" s="44"/>
      <c r="M620" s="44"/>
      <c r="N620" s="44"/>
      <c r="O620" s="43"/>
      <c r="P620" s="45"/>
      <c r="Q620" s="45"/>
      <c r="R620" s="45"/>
      <c r="S620" s="45"/>
      <c r="T620" s="45"/>
    </row>
    <row r="621" spans="1:20" ht="15.75" customHeight="1">
      <c r="A621" s="44"/>
      <c r="B621" s="44"/>
      <c r="C621" s="44"/>
      <c r="D621" s="44"/>
      <c r="E621" s="44"/>
      <c r="F621" s="44"/>
      <c r="G621" s="44"/>
      <c r="H621" s="44"/>
      <c r="I621" s="44"/>
      <c r="J621" s="44"/>
      <c r="K621" s="44"/>
      <c r="L621" s="44"/>
      <c r="M621" s="44"/>
      <c r="N621" s="44"/>
      <c r="O621" s="43"/>
      <c r="P621" s="45"/>
      <c r="Q621" s="45"/>
      <c r="R621" s="45"/>
      <c r="S621" s="45"/>
      <c r="T621" s="45"/>
    </row>
    <row r="622" spans="1:20" ht="15.75" customHeight="1">
      <c r="A622" s="44"/>
      <c r="B622" s="44"/>
      <c r="C622" s="44"/>
      <c r="D622" s="44"/>
      <c r="E622" s="44"/>
      <c r="F622" s="44"/>
      <c r="G622" s="44"/>
      <c r="H622" s="44"/>
      <c r="I622" s="44"/>
      <c r="J622" s="44"/>
      <c r="K622" s="44"/>
      <c r="L622" s="44"/>
      <c r="M622" s="44"/>
      <c r="N622" s="44"/>
      <c r="O622" s="43"/>
      <c r="P622" s="45"/>
      <c r="Q622" s="45"/>
      <c r="R622" s="45"/>
      <c r="S622" s="45"/>
      <c r="T622" s="45"/>
    </row>
    <row r="623" spans="1:20" ht="15.75" customHeight="1">
      <c r="A623" s="44"/>
      <c r="B623" s="44"/>
      <c r="C623" s="44"/>
      <c r="D623" s="44"/>
      <c r="E623" s="44"/>
      <c r="F623" s="44"/>
      <c r="G623" s="44"/>
      <c r="H623" s="44"/>
      <c r="I623" s="44"/>
      <c r="J623" s="44"/>
      <c r="K623" s="44"/>
      <c r="L623" s="44"/>
      <c r="M623" s="44"/>
      <c r="N623" s="44"/>
      <c r="O623" s="43"/>
      <c r="P623" s="45"/>
      <c r="Q623" s="45"/>
      <c r="R623" s="45"/>
      <c r="S623" s="45"/>
      <c r="T623" s="45"/>
    </row>
    <row r="624" spans="1:20" ht="15.75" customHeight="1">
      <c r="A624" s="44"/>
      <c r="B624" s="44"/>
      <c r="C624" s="44"/>
      <c r="D624" s="44"/>
      <c r="E624" s="44"/>
      <c r="F624" s="44"/>
      <c r="G624" s="44"/>
      <c r="H624" s="44"/>
      <c r="I624" s="44"/>
      <c r="J624" s="44"/>
      <c r="K624" s="44"/>
      <c r="L624" s="44"/>
      <c r="M624" s="44"/>
      <c r="N624" s="44"/>
      <c r="O624" s="43"/>
      <c r="P624" s="45"/>
      <c r="Q624" s="45"/>
      <c r="R624" s="45"/>
      <c r="S624" s="45"/>
      <c r="T624" s="45"/>
    </row>
    <row r="625" spans="1:20" ht="15.75" customHeight="1">
      <c r="A625" s="44"/>
      <c r="B625" s="44"/>
      <c r="C625" s="44"/>
      <c r="D625" s="44"/>
      <c r="E625" s="44"/>
      <c r="F625" s="44"/>
      <c r="G625" s="44"/>
      <c r="H625" s="44"/>
      <c r="I625" s="44"/>
      <c r="J625" s="44"/>
      <c r="K625" s="44"/>
      <c r="L625" s="44"/>
      <c r="M625" s="44"/>
      <c r="N625" s="44"/>
      <c r="O625" s="43"/>
      <c r="P625" s="45"/>
      <c r="Q625" s="45"/>
      <c r="R625" s="45"/>
      <c r="S625" s="45"/>
      <c r="T625" s="45"/>
    </row>
    <row r="626" spans="1:20" ht="15.75" customHeight="1">
      <c r="A626" s="44"/>
      <c r="B626" s="44"/>
      <c r="C626" s="44"/>
      <c r="D626" s="44"/>
      <c r="E626" s="44"/>
      <c r="F626" s="44"/>
      <c r="G626" s="44"/>
      <c r="H626" s="44"/>
      <c r="I626" s="44"/>
      <c r="J626" s="44"/>
      <c r="K626" s="44"/>
      <c r="L626" s="44"/>
      <c r="M626" s="44"/>
      <c r="N626" s="44"/>
      <c r="O626" s="43"/>
      <c r="P626" s="45"/>
      <c r="Q626" s="45"/>
      <c r="R626" s="45"/>
      <c r="S626" s="45"/>
      <c r="T626" s="45"/>
    </row>
    <row r="627" spans="1:20" ht="15.75" customHeight="1">
      <c r="A627" s="44"/>
      <c r="B627" s="44"/>
      <c r="C627" s="44"/>
      <c r="D627" s="44"/>
      <c r="E627" s="44"/>
      <c r="F627" s="44"/>
      <c r="G627" s="44"/>
      <c r="H627" s="44"/>
      <c r="I627" s="44"/>
      <c r="J627" s="44"/>
      <c r="K627" s="44"/>
      <c r="L627" s="44"/>
      <c r="M627" s="44"/>
      <c r="N627" s="44"/>
      <c r="O627" s="43"/>
      <c r="P627" s="45"/>
      <c r="Q627" s="45"/>
      <c r="R627" s="45"/>
      <c r="S627" s="45"/>
      <c r="T627" s="45"/>
    </row>
    <row r="628" spans="1:20" ht="15.75" customHeight="1">
      <c r="A628" s="44"/>
      <c r="B628" s="44"/>
      <c r="C628" s="44"/>
      <c r="D628" s="44"/>
      <c r="E628" s="44"/>
      <c r="F628" s="44"/>
      <c r="G628" s="44"/>
      <c r="H628" s="44"/>
      <c r="I628" s="44"/>
      <c r="J628" s="44"/>
      <c r="K628" s="44"/>
      <c r="L628" s="44"/>
      <c r="M628" s="44"/>
      <c r="N628" s="44"/>
      <c r="O628" s="43"/>
      <c r="P628" s="45"/>
      <c r="Q628" s="45"/>
      <c r="R628" s="45"/>
      <c r="S628" s="45"/>
      <c r="T628" s="45"/>
    </row>
    <row r="629" spans="1:20" ht="15.75" customHeight="1">
      <c r="A629" s="44"/>
      <c r="B629" s="44"/>
      <c r="C629" s="44"/>
      <c r="D629" s="44"/>
      <c r="E629" s="44"/>
      <c r="F629" s="44"/>
      <c r="G629" s="44"/>
      <c r="H629" s="44"/>
      <c r="I629" s="44"/>
      <c r="J629" s="44"/>
      <c r="K629" s="44"/>
      <c r="L629" s="44"/>
      <c r="M629" s="44"/>
      <c r="N629" s="44"/>
      <c r="O629" s="43"/>
      <c r="P629" s="45"/>
      <c r="Q629" s="45"/>
      <c r="R629" s="45"/>
      <c r="S629" s="45"/>
      <c r="T629" s="45"/>
    </row>
    <row r="630" spans="1:20" ht="15.75" customHeight="1">
      <c r="A630" s="44"/>
      <c r="B630" s="44"/>
      <c r="C630" s="44"/>
      <c r="D630" s="44"/>
      <c r="E630" s="44"/>
      <c r="F630" s="44"/>
      <c r="G630" s="44"/>
      <c r="H630" s="44"/>
      <c r="I630" s="44"/>
      <c r="J630" s="44"/>
      <c r="K630" s="44"/>
      <c r="L630" s="44"/>
      <c r="M630" s="44"/>
      <c r="N630" s="44"/>
      <c r="O630" s="43"/>
      <c r="P630" s="45"/>
      <c r="Q630" s="45"/>
      <c r="R630" s="45"/>
      <c r="S630" s="45"/>
      <c r="T630" s="45"/>
    </row>
    <row r="631" spans="1:20" ht="15.75" customHeight="1">
      <c r="A631" s="44"/>
      <c r="B631" s="44"/>
      <c r="C631" s="44"/>
      <c r="D631" s="44"/>
      <c r="E631" s="44"/>
      <c r="F631" s="44"/>
      <c r="G631" s="44"/>
      <c r="H631" s="44"/>
      <c r="I631" s="44"/>
      <c r="J631" s="44"/>
      <c r="K631" s="44"/>
      <c r="L631" s="44"/>
      <c r="M631" s="44"/>
      <c r="N631" s="44"/>
      <c r="O631" s="43"/>
      <c r="P631" s="45"/>
      <c r="Q631" s="45"/>
      <c r="R631" s="45"/>
      <c r="S631" s="45"/>
      <c r="T631" s="45"/>
    </row>
    <row r="632" spans="1:20" ht="15.75" customHeight="1">
      <c r="A632" s="44"/>
      <c r="B632" s="44"/>
      <c r="C632" s="44"/>
      <c r="D632" s="44"/>
      <c r="E632" s="44"/>
      <c r="F632" s="44"/>
      <c r="G632" s="44"/>
      <c r="H632" s="44"/>
      <c r="I632" s="44"/>
      <c r="J632" s="44"/>
      <c r="K632" s="44"/>
      <c r="L632" s="44"/>
      <c r="M632" s="44"/>
      <c r="N632" s="44"/>
      <c r="O632" s="43"/>
      <c r="P632" s="45"/>
      <c r="Q632" s="45"/>
      <c r="R632" s="45"/>
      <c r="S632" s="45"/>
      <c r="T632" s="45"/>
    </row>
    <row r="633" spans="1:20" ht="15.75" customHeight="1">
      <c r="A633" s="44"/>
      <c r="B633" s="44"/>
      <c r="C633" s="44"/>
      <c r="D633" s="44"/>
      <c r="E633" s="44"/>
      <c r="F633" s="44"/>
      <c r="G633" s="44"/>
      <c r="H633" s="44"/>
      <c r="I633" s="44"/>
      <c r="J633" s="44"/>
      <c r="K633" s="44"/>
      <c r="L633" s="44"/>
      <c r="M633" s="44"/>
      <c r="N633" s="44"/>
      <c r="O633" s="43"/>
      <c r="P633" s="45"/>
      <c r="Q633" s="45"/>
      <c r="R633" s="45"/>
      <c r="S633" s="45"/>
      <c r="T633" s="45"/>
    </row>
    <row r="634" spans="1:20" ht="15.75" customHeight="1">
      <c r="A634" s="44"/>
      <c r="B634" s="44"/>
      <c r="C634" s="44"/>
      <c r="D634" s="44"/>
      <c r="E634" s="44"/>
      <c r="F634" s="44"/>
      <c r="G634" s="44"/>
      <c r="H634" s="44"/>
      <c r="I634" s="44"/>
      <c r="J634" s="44"/>
      <c r="K634" s="44"/>
      <c r="L634" s="44"/>
      <c r="M634" s="44"/>
      <c r="N634" s="44"/>
      <c r="O634" s="43"/>
      <c r="P634" s="45"/>
      <c r="Q634" s="45"/>
      <c r="R634" s="45"/>
      <c r="S634" s="45"/>
      <c r="T634" s="45"/>
    </row>
    <row r="635" spans="1:20" ht="15.75" customHeight="1">
      <c r="A635" s="44"/>
      <c r="B635" s="44"/>
      <c r="C635" s="44"/>
      <c r="D635" s="44"/>
      <c r="E635" s="44"/>
      <c r="F635" s="44"/>
      <c r="G635" s="44"/>
      <c r="H635" s="44"/>
      <c r="I635" s="44"/>
      <c r="J635" s="44"/>
      <c r="K635" s="44"/>
      <c r="L635" s="44"/>
      <c r="M635" s="44"/>
      <c r="N635" s="44"/>
      <c r="O635" s="43"/>
      <c r="P635" s="45"/>
      <c r="Q635" s="45"/>
      <c r="R635" s="45"/>
      <c r="S635" s="45"/>
      <c r="T635" s="45"/>
    </row>
    <row r="636" spans="1:20" ht="15.75" customHeight="1">
      <c r="A636" s="44"/>
      <c r="B636" s="44"/>
      <c r="C636" s="44"/>
      <c r="D636" s="44"/>
      <c r="E636" s="44"/>
      <c r="F636" s="44"/>
      <c r="G636" s="44"/>
      <c r="H636" s="44"/>
      <c r="I636" s="44"/>
      <c r="J636" s="44"/>
      <c r="K636" s="44"/>
      <c r="L636" s="44"/>
      <c r="M636" s="44"/>
      <c r="N636" s="44"/>
      <c r="O636" s="43"/>
      <c r="P636" s="45"/>
      <c r="Q636" s="45"/>
      <c r="R636" s="45"/>
      <c r="S636" s="45"/>
      <c r="T636" s="45"/>
    </row>
    <row r="637" spans="1:20" ht="15.75" customHeight="1">
      <c r="A637" s="44"/>
      <c r="B637" s="44"/>
      <c r="C637" s="44"/>
      <c r="D637" s="44"/>
      <c r="E637" s="44"/>
      <c r="F637" s="44"/>
      <c r="G637" s="44"/>
      <c r="H637" s="44"/>
      <c r="I637" s="44"/>
      <c r="J637" s="44"/>
      <c r="K637" s="44"/>
      <c r="L637" s="44"/>
      <c r="M637" s="44"/>
      <c r="N637" s="44"/>
      <c r="O637" s="43"/>
      <c r="P637" s="45"/>
      <c r="Q637" s="45"/>
      <c r="R637" s="45"/>
      <c r="S637" s="45"/>
      <c r="T637" s="45"/>
    </row>
    <row r="638" spans="1:20" ht="15.75" customHeight="1">
      <c r="A638" s="44"/>
      <c r="B638" s="44"/>
      <c r="C638" s="44"/>
      <c r="D638" s="44"/>
      <c r="E638" s="44"/>
      <c r="F638" s="44"/>
      <c r="G638" s="44"/>
      <c r="H638" s="44"/>
      <c r="I638" s="44"/>
      <c r="J638" s="44"/>
      <c r="K638" s="44"/>
      <c r="L638" s="44"/>
      <c r="M638" s="44"/>
      <c r="N638" s="44"/>
      <c r="O638" s="43"/>
      <c r="P638" s="45"/>
      <c r="Q638" s="45"/>
      <c r="R638" s="45"/>
      <c r="S638" s="45"/>
      <c r="T638" s="45"/>
    </row>
    <row r="639" spans="1:20" ht="15.75" customHeight="1">
      <c r="A639" s="44"/>
      <c r="B639" s="44"/>
      <c r="C639" s="44"/>
      <c r="D639" s="44"/>
      <c r="E639" s="44"/>
      <c r="F639" s="44"/>
      <c r="G639" s="44"/>
      <c r="H639" s="44"/>
      <c r="I639" s="44"/>
      <c r="J639" s="44"/>
      <c r="K639" s="44"/>
      <c r="L639" s="44"/>
      <c r="M639" s="44"/>
      <c r="N639" s="44"/>
      <c r="O639" s="43"/>
      <c r="P639" s="45"/>
      <c r="Q639" s="45"/>
      <c r="R639" s="45"/>
      <c r="S639" s="45"/>
      <c r="T639" s="45"/>
    </row>
    <row r="640" spans="1:20" ht="15.75" customHeight="1">
      <c r="A640" s="44"/>
      <c r="B640" s="44"/>
      <c r="C640" s="44"/>
      <c r="D640" s="44"/>
      <c r="E640" s="44"/>
      <c r="F640" s="44"/>
      <c r="G640" s="44"/>
      <c r="H640" s="44"/>
      <c r="I640" s="44"/>
      <c r="J640" s="44"/>
      <c r="K640" s="44"/>
      <c r="L640" s="44"/>
      <c r="M640" s="44"/>
      <c r="N640" s="44"/>
      <c r="O640" s="43"/>
      <c r="P640" s="45"/>
      <c r="Q640" s="45"/>
      <c r="R640" s="45"/>
      <c r="S640" s="45"/>
      <c r="T640" s="45"/>
    </row>
    <row r="641" spans="1:20" ht="15.75" customHeight="1">
      <c r="A641" s="44"/>
      <c r="B641" s="44"/>
      <c r="C641" s="44"/>
      <c r="D641" s="44"/>
      <c r="E641" s="44"/>
      <c r="F641" s="44"/>
      <c r="G641" s="44"/>
      <c r="H641" s="44"/>
      <c r="I641" s="44"/>
      <c r="J641" s="44"/>
      <c r="K641" s="44"/>
      <c r="L641" s="44"/>
      <c r="M641" s="44"/>
      <c r="N641" s="44"/>
      <c r="O641" s="43"/>
      <c r="P641" s="45"/>
      <c r="Q641" s="45"/>
      <c r="R641" s="45"/>
      <c r="S641" s="45"/>
      <c r="T641" s="45"/>
    </row>
    <row r="642" spans="1:20" ht="15.75" customHeight="1">
      <c r="A642" s="44"/>
      <c r="B642" s="44"/>
      <c r="C642" s="44"/>
      <c r="D642" s="44"/>
      <c r="E642" s="44"/>
      <c r="F642" s="44"/>
      <c r="G642" s="44"/>
      <c r="H642" s="44"/>
      <c r="I642" s="44"/>
      <c r="J642" s="44"/>
      <c r="K642" s="44"/>
      <c r="L642" s="44"/>
      <c r="M642" s="44"/>
      <c r="N642" s="44"/>
      <c r="O642" s="43"/>
      <c r="P642" s="45"/>
      <c r="Q642" s="45"/>
      <c r="R642" s="45"/>
      <c r="S642" s="45"/>
      <c r="T642" s="45"/>
    </row>
    <row r="643" spans="1:20" ht="15.75" customHeight="1">
      <c r="A643" s="44"/>
      <c r="B643" s="44"/>
      <c r="C643" s="44"/>
      <c r="D643" s="44"/>
      <c r="E643" s="44"/>
      <c r="F643" s="44"/>
      <c r="G643" s="44"/>
      <c r="H643" s="44"/>
      <c r="I643" s="44"/>
      <c r="J643" s="44"/>
      <c r="K643" s="44"/>
      <c r="L643" s="44"/>
      <c r="M643" s="44"/>
      <c r="N643" s="44"/>
      <c r="O643" s="43"/>
      <c r="P643" s="45"/>
      <c r="Q643" s="45"/>
      <c r="R643" s="45"/>
      <c r="S643" s="45"/>
      <c r="T643" s="45"/>
    </row>
    <row r="644" spans="1:20" ht="15.75" customHeight="1">
      <c r="A644" s="44"/>
      <c r="B644" s="44"/>
      <c r="C644" s="44"/>
      <c r="D644" s="44"/>
      <c r="E644" s="44"/>
      <c r="F644" s="44"/>
      <c r="G644" s="44"/>
      <c r="H644" s="44"/>
      <c r="I644" s="44"/>
      <c r="J644" s="44"/>
      <c r="K644" s="44"/>
      <c r="L644" s="44"/>
      <c r="M644" s="44"/>
      <c r="N644" s="44"/>
      <c r="O644" s="43"/>
      <c r="P644" s="45"/>
      <c r="Q644" s="45"/>
      <c r="R644" s="45"/>
      <c r="S644" s="45"/>
      <c r="T644" s="45"/>
    </row>
    <row r="645" spans="1:20" ht="15.75" customHeight="1">
      <c r="A645" s="44"/>
      <c r="B645" s="44"/>
      <c r="C645" s="44"/>
      <c r="D645" s="44"/>
      <c r="E645" s="44"/>
      <c r="F645" s="44"/>
      <c r="G645" s="44"/>
      <c r="H645" s="44"/>
      <c r="I645" s="44"/>
      <c r="J645" s="44"/>
      <c r="K645" s="44"/>
      <c r="L645" s="44"/>
      <c r="M645" s="44"/>
      <c r="N645" s="44"/>
      <c r="O645" s="43"/>
      <c r="P645" s="45"/>
      <c r="Q645" s="45"/>
      <c r="R645" s="45"/>
      <c r="S645" s="45"/>
      <c r="T645" s="45"/>
    </row>
    <row r="646" spans="1:20" ht="15.75" customHeight="1">
      <c r="A646" s="44"/>
      <c r="B646" s="44"/>
      <c r="C646" s="44"/>
      <c r="D646" s="44"/>
      <c r="E646" s="44"/>
      <c r="F646" s="44"/>
      <c r="G646" s="44"/>
      <c r="H646" s="44"/>
      <c r="I646" s="44"/>
      <c r="J646" s="44"/>
      <c r="K646" s="44"/>
      <c r="L646" s="44"/>
      <c r="M646" s="44"/>
      <c r="N646" s="44"/>
      <c r="O646" s="43"/>
      <c r="P646" s="45"/>
      <c r="Q646" s="45"/>
      <c r="R646" s="45"/>
      <c r="S646" s="45"/>
      <c r="T646" s="45"/>
    </row>
    <row r="647" spans="1:20" ht="15.75" customHeight="1">
      <c r="A647" s="44"/>
      <c r="B647" s="44"/>
      <c r="C647" s="44"/>
      <c r="D647" s="44"/>
      <c r="E647" s="44"/>
      <c r="F647" s="44"/>
      <c r="G647" s="44"/>
      <c r="H647" s="44"/>
      <c r="I647" s="44"/>
      <c r="J647" s="44"/>
      <c r="K647" s="44"/>
      <c r="L647" s="44"/>
      <c r="M647" s="44"/>
      <c r="N647" s="44"/>
      <c r="O647" s="43"/>
      <c r="P647" s="45"/>
      <c r="Q647" s="45"/>
      <c r="R647" s="45"/>
      <c r="S647" s="45"/>
      <c r="T647" s="45"/>
    </row>
    <row r="648" spans="1:20" ht="15.75" customHeight="1">
      <c r="A648" s="44"/>
      <c r="B648" s="44"/>
      <c r="C648" s="44"/>
      <c r="D648" s="44"/>
      <c r="E648" s="44"/>
      <c r="F648" s="44"/>
      <c r="G648" s="44"/>
      <c r="H648" s="44"/>
      <c r="I648" s="44"/>
      <c r="J648" s="44"/>
      <c r="K648" s="44"/>
      <c r="L648" s="44"/>
      <c r="M648" s="44"/>
      <c r="N648" s="44"/>
      <c r="O648" s="43"/>
      <c r="P648" s="45"/>
      <c r="Q648" s="45"/>
      <c r="R648" s="45"/>
      <c r="S648" s="45"/>
      <c r="T648" s="45"/>
    </row>
    <row r="649" spans="1:20" ht="15.75" customHeight="1">
      <c r="A649" s="44"/>
      <c r="B649" s="44"/>
      <c r="C649" s="44"/>
      <c r="D649" s="44"/>
      <c r="E649" s="44"/>
      <c r="F649" s="44"/>
      <c r="G649" s="44"/>
      <c r="H649" s="44"/>
      <c r="I649" s="44"/>
      <c r="J649" s="44"/>
      <c r="K649" s="44"/>
      <c r="L649" s="44"/>
      <c r="M649" s="44"/>
      <c r="N649" s="44"/>
      <c r="O649" s="43"/>
      <c r="P649" s="45"/>
      <c r="Q649" s="45"/>
      <c r="R649" s="45"/>
      <c r="S649" s="45"/>
      <c r="T649" s="45"/>
    </row>
    <row r="650" spans="1:20" ht="15.75" customHeight="1">
      <c r="A650" s="44"/>
      <c r="B650" s="44"/>
      <c r="C650" s="44"/>
      <c r="D650" s="44"/>
      <c r="E650" s="44"/>
      <c r="F650" s="44"/>
      <c r="G650" s="44"/>
      <c r="H650" s="44"/>
      <c r="I650" s="44"/>
      <c r="J650" s="44"/>
      <c r="K650" s="44"/>
      <c r="L650" s="44"/>
      <c r="M650" s="44"/>
      <c r="N650" s="44"/>
      <c r="O650" s="43"/>
      <c r="P650" s="45"/>
      <c r="Q650" s="45"/>
      <c r="R650" s="45"/>
      <c r="S650" s="45"/>
      <c r="T650" s="45"/>
    </row>
    <row r="651" spans="1:20" ht="15.75" customHeight="1">
      <c r="A651" s="44"/>
      <c r="B651" s="44"/>
      <c r="C651" s="44"/>
      <c r="D651" s="44"/>
      <c r="E651" s="44"/>
      <c r="F651" s="44"/>
      <c r="G651" s="44"/>
      <c r="H651" s="44"/>
      <c r="I651" s="44"/>
      <c r="J651" s="44"/>
      <c r="K651" s="44"/>
      <c r="L651" s="44"/>
      <c r="M651" s="44"/>
      <c r="N651" s="44"/>
      <c r="O651" s="43"/>
      <c r="P651" s="45"/>
      <c r="Q651" s="45"/>
      <c r="R651" s="45"/>
      <c r="S651" s="45"/>
      <c r="T651" s="45"/>
    </row>
    <row r="652" spans="1:20" ht="15.75" customHeight="1">
      <c r="A652" s="44"/>
      <c r="B652" s="44"/>
      <c r="C652" s="44"/>
      <c r="D652" s="44"/>
      <c r="E652" s="44"/>
      <c r="F652" s="44"/>
      <c r="G652" s="44"/>
      <c r="H652" s="44"/>
      <c r="I652" s="44"/>
      <c r="J652" s="44"/>
      <c r="K652" s="44"/>
      <c r="L652" s="44"/>
      <c r="M652" s="44"/>
      <c r="N652" s="44"/>
      <c r="O652" s="43"/>
      <c r="P652" s="45"/>
      <c r="Q652" s="45"/>
      <c r="R652" s="45"/>
      <c r="S652" s="45"/>
      <c r="T652" s="45"/>
    </row>
    <row r="653" spans="1:20" ht="15.75" customHeight="1">
      <c r="A653" s="44"/>
      <c r="B653" s="44"/>
      <c r="C653" s="44"/>
      <c r="D653" s="44"/>
      <c r="E653" s="44"/>
      <c r="F653" s="44"/>
      <c r="G653" s="44"/>
      <c r="H653" s="44"/>
      <c r="I653" s="44"/>
      <c r="J653" s="44"/>
      <c r="K653" s="44"/>
      <c r="L653" s="44"/>
      <c r="M653" s="44"/>
      <c r="N653" s="44"/>
      <c r="O653" s="43"/>
      <c r="P653" s="45"/>
      <c r="Q653" s="45"/>
      <c r="R653" s="45"/>
      <c r="S653" s="45"/>
      <c r="T653" s="45"/>
    </row>
    <row r="654" spans="1:20" ht="15.75" customHeight="1">
      <c r="A654" s="44"/>
      <c r="B654" s="44"/>
      <c r="C654" s="44"/>
      <c r="D654" s="44"/>
      <c r="E654" s="44"/>
      <c r="F654" s="44"/>
      <c r="G654" s="44"/>
      <c r="H654" s="44"/>
      <c r="I654" s="44"/>
      <c r="J654" s="44"/>
      <c r="K654" s="44"/>
      <c r="L654" s="44"/>
      <c r="M654" s="44"/>
      <c r="N654" s="44"/>
      <c r="O654" s="43"/>
      <c r="P654" s="45"/>
      <c r="Q654" s="45"/>
      <c r="R654" s="45"/>
      <c r="S654" s="45"/>
      <c r="T654" s="45"/>
    </row>
    <row r="655" spans="1:20" ht="15.75" customHeight="1">
      <c r="A655" s="44"/>
      <c r="B655" s="44"/>
      <c r="C655" s="44"/>
      <c r="D655" s="44"/>
      <c r="E655" s="44"/>
      <c r="F655" s="44"/>
      <c r="G655" s="44"/>
      <c r="H655" s="44"/>
      <c r="I655" s="44"/>
      <c r="J655" s="44"/>
      <c r="K655" s="44"/>
      <c r="L655" s="44"/>
      <c r="M655" s="44"/>
      <c r="N655" s="44"/>
      <c r="O655" s="43"/>
      <c r="P655" s="45"/>
      <c r="Q655" s="45"/>
      <c r="R655" s="45"/>
      <c r="S655" s="45"/>
      <c r="T655" s="45"/>
    </row>
    <row r="656" spans="1:20" ht="15.75" customHeight="1">
      <c r="A656" s="44"/>
      <c r="B656" s="44"/>
      <c r="C656" s="44"/>
      <c r="D656" s="44"/>
      <c r="E656" s="44"/>
      <c r="F656" s="44"/>
      <c r="G656" s="44"/>
      <c r="H656" s="44"/>
      <c r="I656" s="44"/>
      <c r="J656" s="44"/>
      <c r="K656" s="44"/>
      <c r="L656" s="44"/>
      <c r="M656" s="44"/>
      <c r="N656" s="44"/>
      <c r="O656" s="43"/>
      <c r="P656" s="45"/>
      <c r="Q656" s="45"/>
      <c r="R656" s="45"/>
      <c r="S656" s="45"/>
      <c r="T656" s="45"/>
    </row>
    <row r="657" spans="1:20" ht="15.75" customHeight="1">
      <c r="A657" s="44"/>
      <c r="B657" s="44"/>
      <c r="C657" s="44"/>
      <c r="D657" s="44"/>
      <c r="E657" s="44"/>
      <c r="F657" s="44"/>
      <c r="G657" s="44"/>
      <c r="H657" s="44"/>
      <c r="I657" s="44"/>
      <c r="J657" s="44"/>
      <c r="K657" s="44"/>
      <c r="L657" s="44"/>
      <c r="M657" s="44"/>
      <c r="N657" s="44"/>
      <c r="O657" s="43"/>
      <c r="P657" s="45"/>
      <c r="Q657" s="45"/>
      <c r="R657" s="45"/>
      <c r="S657" s="45"/>
      <c r="T657" s="45"/>
    </row>
    <row r="658" spans="1:20" ht="15.75" customHeight="1">
      <c r="A658" s="44"/>
      <c r="B658" s="44"/>
      <c r="C658" s="44"/>
      <c r="D658" s="44"/>
      <c r="E658" s="44"/>
      <c r="F658" s="44"/>
      <c r="G658" s="44"/>
      <c r="H658" s="44"/>
      <c r="I658" s="44"/>
      <c r="J658" s="44"/>
      <c r="K658" s="44"/>
      <c r="L658" s="44"/>
      <c r="M658" s="44"/>
      <c r="N658" s="44"/>
      <c r="O658" s="43"/>
      <c r="P658" s="45"/>
      <c r="Q658" s="45"/>
      <c r="R658" s="45"/>
      <c r="S658" s="45"/>
      <c r="T658" s="45"/>
    </row>
    <row r="659" spans="1:20" ht="15.75" customHeight="1">
      <c r="A659" s="44"/>
      <c r="B659" s="44"/>
      <c r="C659" s="44"/>
      <c r="D659" s="44"/>
      <c r="E659" s="44"/>
      <c r="F659" s="44"/>
      <c r="G659" s="44"/>
      <c r="H659" s="44"/>
      <c r="I659" s="44"/>
      <c r="J659" s="44"/>
      <c r="K659" s="44"/>
      <c r="L659" s="44"/>
      <c r="M659" s="44"/>
      <c r="N659" s="44"/>
      <c r="O659" s="43"/>
      <c r="P659" s="45"/>
      <c r="Q659" s="45"/>
      <c r="R659" s="45"/>
      <c r="S659" s="45"/>
      <c r="T659" s="45"/>
    </row>
    <row r="660" spans="1:20" ht="15.75" customHeight="1">
      <c r="A660" s="44"/>
      <c r="B660" s="44"/>
      <c r="C660" s="44"/>
      <c r="D660" s="44"/>
      <c r="E660" s="44"/>
      <c r="F660" s="44"/>
      <c r="G660" s="44"/>
      <c r="H660" s="44"/>
      <c r="I660" s="44"/>
      <c r="J660" s="44"/>
      <c r="K660" s="44"/>
      <c r="L660" s="44"/>
      <c r="M660" s="44"/>
      <c r="N660" s="44"/>
      <c r="O660" s="43"/>
      <c r="P660" s="45"/>
      <c r="Q660" s="45"/>
      <c r="R660" s="45"/>
      <c r="S660" s="45"/>
      <c r="T660" s="45"/>
    </row>
    <row r="661" spans="1:20" ht="15.75" customHeight="1">
      <c r="A661" s="44"/>
      <c r="B661" s="44"/>
      <c r="C661" s="44"/>
      <c r="D661" s="44"/>
      <c r="E661" s="44"/>
      <c r="F661" s="44"/>
      <c r="G661" s="44"/>
      <c r="H661" s="44"/>
      <c r="I661" s="44"/>
      <c r="J661" s="44"/>
      <c r="K661" s="44"/>
      <c r="L661" s="44"/>
      <c r="M661" s="44"/>
      <c r="N661" s="44"/>
      <c r="O661" s="43"/>
      <c r="P661" s="45"/>
      <c r="Q661" s="45"/>
      <c r="R661" s="45"/>
      <c r="S661" s="45"/>
      <c r="T661" s="45"/>
    </row>
    <row r="662" spans="1:20" ht="15.75" customHeight="1">
      <c r="A662" s="44"/>
      <c r="B662" s="44"/>
      <c r="C662" s="44"/>
      <c r="D662" s="44"/>
      <c r="E662" s="44"/>
      <c r="F662" s="44"/>
      <c r="G662" s="44"/>
      <c r="H662" s="44"/>
      <c r="I662" s="44"/>
      <c r="J662" s="44"/>
      <c r="K662" s="44"/>
      <c r="L662" s="44"/>
      <c r="M662" s="44"/>
      <c r="N662" s="44"/>
      <c r="O662" s="43"/>
      <c r="P662" s="45"/>
      <c r="Q662" s="45"/>
      <c r="R662" s="45"/>
      <c r="S662" s="45"/>
      <c r="T662" s="45"/>
    </row>
    <row r="663" spans="1:20" ht="15.75" customHeight="1">
      <c r="A663" s="44"/>
      <c r="B663" s="44"/>
      <c r="C663" s="44"/>
      <c r="D663" s="44"/>
      <c r="E663" s="44"/>
      <c r="F663" s="44"/>
      <c r="G663" s="44"/>
      <c r="H663" s="44"/>
      <c r="I663" s="44"/>
      <c r="J663" s="44"/>
      <c r="K663" s="44"/>
      <c r="L663" s="44"/>
      <c r="M663" s="44"/>
      <c r="N663" s="44"/>
      <c r="O663" s="43"/>
      <c r="P663" s="45"/>
      <c r="Q663" s="45"/>
      <c r="R663" s="45"/>
      <c r="S663" s="45"/>
      <c r="T663" s="45"/>
    </row>
    <row r="664" spans="1:20" ht="15.75" customHeight="1">
      <c r="A664" s="44"/>
      <c r="B664" s="44"/>
      <c r="C664" s="44"/>
      <c r="D664" s="44"/>
      <c r="E664" s="44"/>
      <c r="F664" s="44"/>
      <c r="G664" s="44"/>
      <c r="H664" s="44"/>
      <c r="I664" s="44"/>
      <c r="J664" s="44"/>
      <c r="K664" s="44"/>
      <c r="L664" s="44"/>
      <c r="M664" s="44"/>
      <c r="N664" s="44"/>
      <c r="O664" s="43"/>
      <c r="P664" s="45"/>
      <c r="Q664" s="45"/>
      <c r="R664" s="45"/>
      <c r="S664" s="45"/>
      <c r="T664" s="45"/>
    </row>
    <row r="665" spans="1:20" ht="15.75" customHeight="1">
      <c r="A665" s="44"/>
      <c r="B665" s="44"/>
      <c r="C665" s="44"/>
      <c r="D665" s="44"/>
      <c r="E665" s="44"/>
      <c r="F665" s="44"/>
      <c r="G665" s="44"/>
      <c r="H665" s="44"/>
      <c r="I665" s="44"/>
      <c r="J665" s="44"/>
      <c r="K665" s="44"/>
      <c r="L665" s="44"/>
      <c r="M665" s="44"/>
      <c r="N665" s="44"/>
      <c r="O665" s="43"/>
      <c r="P665" s="45"/>
      <c r="Q665" s="45"/>
      <c r="R665" s="45"/>
      <c r="S665" s="45"/>
      <c r="T665" s="45"/>
    </row>
    <row r="666" spans="1:20" ht="15.75" customHeight="1">
      <c r="A666" s="44"/>
      <c r="B666" s="44"/>
      <c r="C666" s="44"/>
      <c r="D666" s="44"/>
      <c r="E666" s="44"/>
      <c r="F666" s="44"/>
      <c r="G666" s="44"/>
      <c r="H666" s="44"/>
      <c r="I666" s="44"/>
      <c r="J666" s="44"/>
      <c r="K666" s="44"/>
      <c r="L666" s="44"/>
      <c r="M666" s="44"/>
      <c r="N666" s="44"/>
      <c r="O666" s="43"/>
      <c r="P666" s="45"/>
      <c r="Q666" s="45"/>
      <c r="R666" s="45"/>
      <c r="S666" s="45"/>
      <c r="T666" s="45"/>
    </row>
    <row r="667" spans="1:20" ht="15.75" customHeight="1">
      <c r="A667" s="44"/>
      <c r="B667" s="44"/>
      <c r="C667" s="44"/>
      <c r="D667" s="44"/>
      <c r="E667" s="44"/>
      <c r="F667" s="44"/>
      <c r="G667" s="44"/>
      <c r="H667" s="44"/>
      <c r="I667" s="44"/>
      <c r="J667" s="44"/>
      <c r="K667" s="44"/>
      <c r="L667" s="44"/>
      <c r="M667" s="44"/>
      <c r="N667" s="44"/>
      <c r="O667" s="43"/>
      <c r="P667" s="45"/>
      <c r="Q667" s="45"/>
      <c r="R667" s="45"/>
      <c r="S667" s="45"/>
      <c r="T667" s="45"/>
    </row>
    <row r="668" spans="1:20" ht="15.75" customHeight="1">
      <c r="A668" s="44"/>
      <c r="B668" s="44"/>
      <c r="C668" s="44"/>
      <c r="D668" s="44"/>
      <c r="E668" s="44"/>
      <c r="F668" s="44"/>
      <c r="G668" s="44"/>
      <c r="H668" s="44"/>
      <c r="I668" s="44"/>
      <c r="J668" s="44"/>
      <c r="K668" s="44"/>
      <c r="L668" s="44"/>
      <c r="M668" s="44"/>
      <c r="N668" s="44"/>
      <c r="O668" s="43"/>
      <c r="P668" s="45"/>
      <c r="Q668" s="45"/>
      <c r="R668" s="45"/>
      <c r="S668" s="45"/>
      <c r="T668" s="45"/>
    </row>
    <row r="669" spans="1:20" ht="15.75" customHeight="1">
      <c r="A669" s="44"/>
      <c r="B669" s="44"/>
      <c r="C669" s="44"/>
      <c r="D669" s="44"/>
      <c r="E669" s="44"/>
      <c r="F669" s="44"/>
      <c r="G669" s="44"/>
      <c r="H669" s="44"/>
      <c r="I669" s="44"/>
      <c r="J669" s="44"/>
      <c r="K669" s="44"/>
      <c r="L669" s="44"/>
      <c r="M669" s="44"/>
      <c r="N669" s="44"/>
      <c r="O669" s="43"/>
      <c r="P669" s="45"/>
      <c r="Q669" s="45"/>
      <c r="R669" s="45"/>
      <c r="S669" s="45"/>
      <c r="T669" s="45"/>
    </row>
    <row r="670" spans="1:20" ht="15.75" customHeight="1">
      <c r="A670" s="44"/>
      <c r="B670" s="44"/>
      <c r="C670" s="44"/>
      <c r="D670" s="44"/>
      <c r="E670" s="44"/>
      <c r="F670" s="44"/>
      <c r="G670" s="44"/>
      <c r="H670" s="44"/>
      <c r="I670" s="44"/>
      <c r="J670" s="44"/>
      <c r="K670" s="44"/>
      <c r="L670" s="44"/>
      <c r="M670" s="44"/>
      <c r="N670" s="44"/>
      <c r="O670" s="43"/>
      <c r="P670" s="45"/>
      <c r="Q670" s="45"/>
      <c r="R670" s="45"/>
      <c r="S670" s="45"/>
      <c r="T670" s="45"/>
    </row>
    <row r="671" spans="1:20" ht="15.75" customHeight="1">
      <c r="A671" s="44"/>
      <c r="B671" s="44"/>
      <c r="C671" s="44"/>
      <c r="D671" s="44"/>
      <c r="E671" s="44"/>
      <c r="F671" s="44"/>
      <c r="G671" s="44"/>
      <c r="H671" s="44"/>
      <c r="I671" s="44"/>
      <c r="J671" s="44"/>
      <c r="K671" s="44"/>
      <c r="L671" s="44"/>
      <c r="M671" s="44"/>
      <c r="N671" s="44"/>
      <c r="O671" s="43"/>
      <c r="P671" s="45"/>
      <c r="Q671" s="45"/>
      <c r="R671" s="45"/>
      <c r="S671" s="45"/>
      <c r="T671" s="45"/>
    </row>
    <row r="672" spans="1:20" ht="15.75" customHeight="1">
      <c r="A672" s="44"/>
      <c r="B672" s="44"/>
      <c r="C672" s="44"/>
      <c r="D672" s="44"/>
      <c r="E672" s="44"/>
      <c r="F672" s="44"/>
      <c r="G672" s="44"/>
      <c r="H672" s="44"/>
      <c r="I672" s="44"/>
      <c r="J672" s="44"/>
      <c r="K672" s="44"/>
      <c r="L672" s="44"/>
      <c r="M672" s="44"/>
      <c r="N672" s="44"/>
      <c r="O672" s="43"/>
      <c r="P672" s="45"/>
      <c r="Q672" s="45"/>
      <c r="R672" s="45"/>
      <c r="S672" s="45"/>
      <c r="T672" s="45"/>
    </row>
    <row r="673" spans="1:20" ht="15.75" customHeight="1">
      <c r="A673" s="44"/>
      <c r="B673" s="44"/>
      <c r="C673" s="44"/>
      <c r="D673" s="44"/>
      <c r="E673" s="44"/>
      <c r="F673" s="44"/>
      <c r="G673" s="44"/>
      <c r="H673" s="44"/>
      <c r="I673" s="44"/>
      <c r="J673" s="44"/>
      <c r="K673" s="44"/>
      <c r="L673" s="44"/>
      <c r="M673" s="44"/>
      <c r="N673" s="44"/>
      <c r="O673" s="43"/>
      <c r="P673" s="45"/>
      <c r="Q673" s="45"/>
      <c r="R673" s="45"/>
      <c r="S673" s="45"/>
      <c r="T673" s="45"/>
    </row>
    <row r="674" spans="1:20" ht="15.75" customHeight="1">
      <c r="A674" s="44"/>
      <c r="B674" s="44"/>
      <c r="C674" s="44"/>
      <c r="D674" s="44"/>
      <c r="E674" s="44"/>
      <c r="F674" s="44"/>
      <c r="G674" s="44"/>
      <c r="H674" s="44"/>
      <c r="I674" s="44"/>
      <c r="J674" s="44"/>
      <c r="K674" s="44"/>
      <c r="L674" s="44"/>
      <c r="M674" s="44"/>
      <c r="N674" s="44"/>
      <c r="O674" s="43"/>
      <c r="P674" s="45"/>
      <c r="Q674" s="45"/>
      <c r="R674" s="45"/>
      <c r="S674" s="45"/>
      <c r="T674" s="45"/>
    </row>
    <row r="675" spans="1:20" ht="15.75" customHeight="1">
      <c r="A675" s="44"/>
      <c r="B675" s="44"/>
      <c r="C675" s="44"/>
      <c r="D675" s="44"/>
      <c r="E675" s="44"/>
      <c r="F675" s="44"/>
      <c r="G675" s="44"/>
      <c r="H675" s="44"/>
      <c r="I675" s="44"/>
      <c r="J675" s="44"/>
      <c r="K675" s="44"/>
      <c r="L675" s="44"/>
      <c r="M675" s="44"/>
      <c r="N675" s="44"/>
      <c r="O675" s="43"/>
      <c r="P675" s="45"/>
      <c r="Q675" s="45"/>
      <c r="R675" s="45"/>
      <c r="S675" s="45"/>
      <c r="T675" s="45"/>
    </row>
    <row r="676" spans="1:20" ht="15.75" customHeight="1">
      <c r="A676" s="44"/>
      <c r="B676" s="44"/>
      <c r="C676" s="44"/>
      <c r="D676" s="44"/>
      <c r="E676" s="44"/>
      <c r="F676" s="44"/>
      <c r="G676" s="44"/>
      <c r="H676" s="44"/>
      <c r="I676" s="44"/>
      <c r="J676" s="44"/>
      <c r="K676" s="44"/>
      <c r="L676" s="44"/>
      <c r="M676" s="44"/>
      <c r="N676" s="44"/>
      <c r="O676" s="43"/>
      <c r="P676" s="45"/>
      <c r="Q676" s="45"/>
      <c r="R676" s="45"/>
      <c r="S676" s="45"/>
      <c r="T676" s="45"/>
    </row>
    <row r="677" spans="1:20" ht="15.75" customHeight="1">
      <c r="A677" s="44"/>
      <c r="B677" s="44"/>
      <c r="C677" s="44"/>
      <c r="D677" s="44"/>
      <c r="E677" s="44"/>
      <c r="F677" s="44"/>
      <c r="G677" s="44"/>
      <c r="H677" s="44"/>
      <c r="I677" s="44"/>
      <c r="J677" s="44"/>
      <c r="K677" s="44"/>
      <c r="L677" s="44"/>
      <c r="M677" s="44"/>
      <c r="N677" s="44"/>
      <c r="O677" s="43"/>
      <c r="P677" s="45"/>
      <c r="Q677" s="45"/>
      <c r="R677" s="45"/>
      <c r="S677" s="45"/>
      <c r="T677" s="45"/>
    </row>
    <row r="678" spans="1:20" ht="15.75" customHeight="1">
      <c r="A678" s="44"/>
      <c r="B678" s="44"/>
      <c r="C678" s="44"/>
      <c r="D678" s="44"/>
      <c r="E678" s="44"/>
      <c r="F678" s="44"/>
      <c r="G678" s="44"/>
      <c r="H678" s="44"/>
      <c r="I678" s="44"/>
      <c r="J678" s="44"/>
      <c r="K678" s="44"/>
      <c r="L678" s="44"/>
      <c r="M678" s="44"/>
      <c r="N678" s="44"/>
      <c r="O678" s="43"/>
      <c r="P678" s="45"/>
      <c r="Q678" s="45"/>
      <c r="R678" s="45"/>
      <c r="S678" s="45"/>
      <c r="T678" s="45"/>
    </row>
    <row r="679" spans="1:20" ht="15.75" customHeight="1">
      <c r="A679" s="44"/>
      <c r="B679" s="44"/>
      <c r="C679" s="44"/>
      <c r="D679" s="44"/>
      <c r="E679" s="44"/>
      <c r="F679" s="44"/>
      <c r="G679" s="44"/>
      <c r="H679" s="44"/>
      <c r="I679" s="44"/>
      <c r="J679" s="44"/>
      <c r="K679" s="44"/>
      <c r="L679" s="44"/>
      <c r="M679" s="44"/>
      <c r="N679" s="44"/>
      <c r="O679" s="43"/>
      <c r="P679" s="45"/>
      <c r="Q679" s="45"/>
      <c r="R679" s="45"/>
      <c r="S679" s="45"/>
      <c r="T679" s="45"/>
    </row>
    <row r="680" spans="1:20" ht="15.75" customHeight="1">
      <c r="A680" s="44"/>
      <c r="B680" s="44"/>
      <c r="C680" s="44"/>
      <c r="D680" s="44"/>
      <c r="E680" s="44"/>
      <c r="F680" s="44"/>
      <c r="G680" s="44"/>
      <c r="H680" s="44"/>
      <c r="I680" s="44"/>
      <c r="J680" s="44"/>
      <c r="K680" s="44"/>
      <c r="L680" s="44"/>
      <c r="M680" s="44"/>
      <c r="N680" s="44"/>
      <c r="O680" s="43"/>
      <c r="P680" s="45"/>
      <c r="Q680" s="45"/>
      <c r="R680" s="45"/>
      <c r="S680" s="45"/>
      <c r="T680" s="45"/>
    </row>
    <row r="681" spans="1:20" ht="15.75" customHeight="1">
      <c r="A681" s="44"/>
      <c r="B681" s="44"/>
      <c r="C681" s="44"/>
      <c r="D681" s="44"/>
      <c r="E681" s="44"/>
      <c r="F681" s="44"/>
      <c r="G681" s="44"/>
      <c r="H681" s="44"/>
      <c r="I681" s="44"/>
      <c r="J681" s="44"/>
      <c r="K681" s="44"/>
      <c r="L681" s="44"/>
      <c r="M681" s="44"/>
      <c r="N681" s="44"/>
      <c r="O681" s="43"/>
      <c r="P681" s="45"/>
      <c r="Q681" s="45"/>
      <c r="R681" s="45"/>
      <c r="S681" s="45"/>
      <c r="T681" s="45"/>
    </row>
    <row r="682" spans="1:20" ht="15.75" customHeight="1">
      <c r="A682" s="44"/>
      <c r="B682" s="44"/>
      <c r="C682" s="44"/>
      <c r="D682" s="44"/>
      <c r="E682" s="44"/>
      <c r="F682" s="44"/>
      <c r="G682" s="44"/>
      <c r="H682" s="44"/>
      <c r="I682" s="44"/>
      <c r="J682" s="44"/>
      <c r="K682" s="44"/>
      <c r="L682" s="44"/>
      <c r="M682" s="44"/>
      <c r="N682" s="44"/>
      <c r="O682" s="43"/>
      <c r="P682" s="45"/>
      <c r="Q682" s="45"/>
      <c r="R682" s="45"/>
      <c r="S682" s="45"/>
      <c r="T682" s="45"/>
    </row>
    <row r="683" spans="1:20" ht="15.75" customHeight="1">
      <c r="A683" s="44"/>
      <c r="B683" s="44"/>
      <c r="C683" s="44"/>
      <c r="D683" s="44"/>
      <c r="E683" s="44"/>
      <c r="F683" s="44"/>
      <c r="G683" s="44"/>
      <c r="H683" s="44"/>
      <c r="I683" s="44"/>
      <c r="J683" s="44"/>
      <c r="K683" s="44"/>
      <c r="L683" s="44"/>
      <c r="M683" s="44"/>
      <c r="N683" s="44"/>
      <c r="O683" s="43"/>
      <c r="P683" s="45"/>
      <c r="Q683" s="45"/>
      <c r="R683" s="45"/>
      <c r="S683" s="45"/>
      <c r="T683" s="45"/>
    </row>
    <row r="684" spans="1:20" ht="15.75" customHeight="1">
      <c r="A684" s="44"/>
      <c r="B684" s="44"/>
      <c r="C684" s="44"/>
      <c r="D684" s="44"/>
      <c r="E684" s="44"/>
      <c r="F684" s="44"/>
      <c r="G684" s="44"/>
      <c r="H684" s="44"/>
      <c r="I684" s="44"/>
      <c r="J684" s="44"/>
      <c r="K684" s="44"/>
      <c r="L684" s="44"/>
      <c r="M684" s="44"/>
      <c r="N684" s="44"/>
      <c r="O684" s="43"/>
      <c r="P684" s="45"/>
      <c r="Q684" s="45"/>
      <c r="R684" s="45"/>
      <c r="S684" s="45"/>
      <c r="T684" s="45"/>
    </row>
    <row r="685" spans="1:20" ht="15.75" customHeight="1">
      <c r="A685" s="44"/>
      <c r="B685" s="44"/>
      <c r="C685" s="44"/>
      <c r="D685" s="44"/>
      <c r="E685" s="44"/>
      <c r="F685" s="44"/>
      <c r="G685" s="44"/>
      <c r="H685" s="44"/>
      <c r="I685" s="44"/>
      <c r="J685" s="44"/>
      <c r="K685" s="44"/>
      <c r="L685" s="44"/>
      <c r="M685" s="44"/>
      <c r="N685" s="44"/>
      <c r="O685" s="43"/>
      <c r="P685" s="45"/>
      <c r="Q685" s="45"/>
      <c r="R685" s="45"/>
      <c r="S685" s="45"/>
      <c r="T685" s="45"/>
    </row>
    <row r="686" spans="1:20" ht="15.75" customHeight="1">
      <c r="A686" s="44"/>
      <c r="B686" s="44"/>
      <c r="C686" s="44"/>
      <c r="D686" s="44"/>
      <c r="E686" s="44"/>
      <c r="F686" s="44"/>
      <c r="G686" s="44"/>
      <c r="H686" s="44"/>
      <c r="I686" s="44"/>
      <c r="J686" s="44"/>
      <c r="K686" s="44"/>
      <c r="L686" s="44"/>
      <c r="M686" s="44"/>
      <c r="N686" s="44"/>
      <c r="O686" s="43"/>
      <c r="P686" s="45"/>
      <c r="Q686" s="45"/>
      <c r="R686" s="45"/>
      <c r="S686" s="45"/>
      <c r="T686" s="45"/>
    </row>
    <row r="687" spans="1:20" ht="15.75" customHeight="1">
      <c r="A687" s="44"/>
      <c r="B687" s="44"/>
      <c r="C687" s="44"/>
      <c r="D687" s="44"/>
      <c r="E687" s="44"/>
      <c r="F687" s="44"/>
      <c r="G687" s="44"/>
      <c r="H687" s="44"/>
      <c r="I687" s="44"/>
      <c r="J687" s="44"/>
      <c r="K687" s="44"/>
      <c r="L687" s="44"/>
      <c r="M687" s="44"/>
      <c r="N687" s="44"/>
      <c r="O687" s="43"/>
      <c r="P687" s="45"/>
      <c r="Q687" s="45"/>
      <c r="R687" s="45"/>
      <c r="S687" s="45"/>
      <c r="T687" s="45"/>
    </row>
    <row r="688" spans="1:20" ht="15.75" customHeight="1">
      <c r="A688" s="44"/>
      <c r="B688" s="44"/>
      <c r="C688" s="44"/>
      <c r="D688" s="44"/>
      <c r="E688" s="44"/>
      <c r="F688" s="44"/>
      <c r="G688" s="44"/>
      <c r="H688" s="44"/>
      <c r="I688" s="44"/>
      <c r="J688" s="44"/>
      <c r="K688" s="44"/>
      <c r="L688" s="44"/>
      <c r="M688" s="44"/>
      <c r="N688" s="44"/>
      <c r="O688" s="43"/>
      <c r="P688" s="45"/>
      <c r="Q688" s="45"/>
      <c r="R688" s="45"/>
      <c r="S688" s="45"/>
      <c r="T688" s="45"/>
    </row>
    <row r="689" spans="1:20" ht="15.75" customHeight="1">
      <c r="A689" s="44"/>
      <c r="B689" s="44"/>
      <c r="C689" s="44"/>
      <c r="D689" s="44"/>
      <c r="E689" s="44"/>
      <c r="F689" s="44"/>
      <c r="G689" s="44"/>
      <c r="H689" s="44"/>
      <c r="I689" s="44"/>
      <c r="J689" s="44"/>
      <c r="K689" s="44"/>
      <c r="L689" s="44"/>
      <c r="M689" s="44"/>
      <c r="N689" s="44"/>
      <c r="O689" s="43"/>
      <c r="P689" s="45"/>
      <c r="Q689" s="45"/>
      <c r="R689" s="45"/>
      <c r="S689" s="45"/>
      <c r="T689" s="45"/>
    </row>
    <row r="690" spans="1:20" ht="15.75" customHeight="1">
      <c r="A690" s="44"/>
      <c r="B690" s="44"/>
      <c r="C690" s="44"/>
      <c r="D690" s="44"/>
      <c r="E690" s="44"/>
      <c r="F690" s="44"/>
      <c r="G690" s="44"/>
      <c r="H690" s="44"/>
      <c r="I690" s="44"/>
      <c r="J690" s="44"/>
      <c r="K690" s="44"/>
      <c r="L690" s="44"/>
      <c r="M690" s="44"/>
      <c r="N690" s="44"/>
      <c r="O690" s="43"/>
      <c r="P690" s="45"/>
      <c r="Q690" s="45"/>
      <c r="R690" s="45"/>
      <c r="S690" s="45"/>
      <c r="T690" s="45"/>
    </row>
    <row r="691" spans="1:20" ht="15.75" customHeight="1">
      <c r="A691" s="44"/>
      <c r="B691" s="44"/>
      <c r="C691" s="44"/>
      <c r="D691" s="44"/>
      <c r="E691" s="44"/>
      <c r="F691" s="44"/>
      <c r="G691" s="44"/>
      <c r="H691" s="44"/>
      <c r="I691" s="44"/>
      <c r="J691" s="44"/>
      <c r="K691" s="44"/>
      <c r="L691" s="44"/>
      <c r="M691" s="44"/>
      <c r="N691" s="44"/>
      <c r="O691" s="43"/>
      <c r="P691" s="45"/>
      <c r="Q691" s="45"/>
      <c r="R691" s="45"/>
      <c r="S691" s="45"/>
      <c r="T691" s="45"/>
    </row>
    <row r="692" spans="1:20" ht="15.75" customHeight="1">
      <c r="A692" s="44"/>
      <c r="B692" s="44"/>
      <c r="C692" s="44"/>
      <c r="D692" s="44"/>
      <c r="E692" s="44"/>
      <c r="F692" s="44"/>
      <c r="G692" s="44"/>
      <c r="H692" s="44"/>
      <c r="I692" s="44"/>
      <c r="J692" s="44"/>
      <c r="K692" s="44"/>
      <c r="L692" s="44"/>
      <c r="M692" s="44"/>
      <c r="N692" s="44"/>
      <c r="O692" s="43"/>
      <c r="P692" s="45"/>
      <c r="Q692" s="45"/>
      <c r="R692" s="45"/>
      <c r="S692" s="45"/>
      <c r="T692" s="45"/>
    </row>
    <row r="693" spans="1:20" ht="15.75" customHeight="1">
      <c r="A693" s="44"/>
      <c r="B693" s="44"/>
      <c r="C693" s="44"/>
      <c r="D693" s="44"/>
      <c r="E693" s="44"/>
      <c r="F693" s="44"/>
      <c r="G693" s="44"/>
      <c r="H693" s="44"/>
      <c r="I693" s="44"/>
      <c r="J693" s="44"/>
      <c r="K693" s="44"/>
      <c r="L693" s="44"/>
      <c r="M693" s="44"/>
      <c r="N693" s="44"/>
      <c r="O693" s="43"/>
      <c r="P693" s="45"/>
      <c r="Q693" s="45"/>
      <c r="R693" s="45"/>
      <c r="S693" s="45"/>
      <c r="T693" s="45"/>
    </row>
    <row r="694" spans="1:20" ht="15.75" customHeight="1">
      <c r="A694" s="44"/>
      <c r="B694" s="44"/>
      <c r="C694" s="44"/>
      <c r="D694" s="44"/>
      <c r="E694" s="44"/>
      <c r="F694" s="44"/>
      <c r="G694" s="44"/>
      <c r="H694" s="44"/>
      <c r="I694" s="44"/>
      <c r="J694" s="44"/>
      <c r="K694" s="44"/>
      <c r="L694" s="44"/>
      <c r="M694" s="44"/>
      <c r="N694" s="44"/>
      <c r="O694" s="43"/>
      <c r="P694" s="45"/>
      <c r="Q694" s="45"/>
      <c r="R694" s="45"/>
      <c r="S694" s="45"/>
      <c r="T694" s="45"/>
    </row>
    <row r="695" spans="1:20" ht="15.75" customHeight="1">
      <c r="A695" s="44"/>
      <c r="B695" s="44"/>
      <c r="C695" s="44"/>
      <c r="D695" s="44"/>
      <c r="E695" s="44"/>
      <c r="F695" s="44"/>
      <c r="G695" s="44"/>
      <c r="H695" s="44"/>
      <c r="I695" s="44"/>
      <c r="J695" s="44"/>
      <c r="K695" s="44"/>
      <c r="L695" s="44"/>
      <c r="M695" s="44"/>
      <c r="N695" s="44"/>
      <c r="O695" s="43"/>
      <c r="P695" s="45"/>
      <c r="Q695" s="45"/>
      <c r="R695" s="45"/>
      <c r="S695" s="45"/>
      <c r="T695" s="45"/>
    </row>
    <row r="696" spans="1:20" ht="15.75" customHeight="1">
      <c r="A696" s="44"/>
      <c r="B696" s="44"/>
      <c r="C696" s="44"/>
      <c r="D696" s="44"/>
      <c r="E696" s="44"/>
      <c r="F696" s="44"/>
      <c r="G696" s="44"/>
      <c r="H696" s="44"/>
      <c r="I696" s="44"/>
      <c r="J696" s="44"/>
      <c r="K696" s="44"/>
      <c r="L696" s="44"/>
      <c r="M696" s="44"/>
      <c r="N696" s="44"/>
      <c r="O696" s="43"/>
      <c r="P696" s="45"/>
      <c r="Q696" s="45"/>
      <c r="R696" s="45"/>
      <c r="S696" s="45"/>
      <c r="T696" s="45"/>
    </row>
    <row r="697" spans="1:20" ht="15.75" customHeight="1">
      <c r="A697" s="44"/>
      <c r="B697" s="44"/>
      <c r="C697" s="44"/>
      <c r="D697" s="44"/>
      <c r="E697" s="44"/>
      <c r="F697" s="44"/>
      <c r="G697" s="44"/>
      <c r="H697" s="44"/>
      <c r="I697" s="44"/>
      <c r="J697" s="44"/>
      <c r="K697" s="44"/>
      <c r="L697" s="44"/>
      <c r="M697" s="44"/>
      <c r="N697" s="44"/>
      <c r="O697" s="43"/>
      <c r="P697" s="45"/>
      <c r="Q697" s="45"/>
      <c r="R697" s="45"/>
      <c r="S697" s="45"/>
      <c r="T697" s="45"/>
    </row>
    <row r="698" spans="1:20" ht="15.75" customHeight="1">
      <c r="A698" s="44"/>
      <c r="B698" s="44"/>
      <c r="C698" s="44"/>
      <c r="D698" s="44"/>
      <c r="E698" s="44"/>
      <c r="F698" s="44"/>
      <c r="G698" s="44"/>
      <c r="H698" s="44"/>
      <c r="I698" s="44"/>
      <c r="J698" s="44"/>
      <c r="K698" s="44"/>
      <c r="L698" s="44"/>
      <c r="M698" s="44"/>
      <c r="N698" s="44"/>
      <c r="O698" s="43"/>
      <c r="P698" s="45"/>
      <c r="Q698" s="45"/>
      <c r="R698" s="45"/>
      <c r="S698" s="45"/>
      <c r="T698" s="45"/>
    </row>
    <row r="699" spans="1:20" ht="15.75" customHeight="1">
      <c r="A699" s="44"/>
      <c r="B699" s="44"/>
      <c r="C699" s="44"/>
      <c r="D699" s="44"/>
      <c r="E699" s="44"/>
      <c r="F699" s="44"/>
      <c r="G699" s="44"/>
      <c r="H699" s="44"/>
      <c r="I699" s="44"/>
      <c r="J699" s="44"/>
      <c r="K699" s="44"/>
      <c r="L699" s="44"/>
      <c r="M699" s="44"/>
      <c r="N699" s="44"/>
      <c r="O699" s="43"/>
      <c r="P699" s="45"/>
      <c r="Q699" s="45"/>
      <c r="R699" s="45"/>
      <c r="S699" s="45"/>
      <c r="T699" s="45"/>
    </row>
    <row r="700" spans="1:20" ht="15.75" customHeight="1">
      <c r="A700" s="44"/>
      <c r="B700" s="44"/>
      <c r="C700" s="44"/>
      <c r="D700" s="44"/>
      <c r="E700" s="44"/>
      <c r="F700" s="44"/>
      <c r="G700" s="44"/>
      <c r="H700" s="44"/>
      <c r="I700" s="44"/>
      <c r="J700" s="44"/>
      <c r="K700" s="44"/>
      <c r="L700" s="44"/>
      <c r="M700" s="44"/>
      <c r="N700" s="44"/>
      <c r="O700" s="43"/>
      <c r="P700" s="45"/>
      <c r="Q700" s="45"/>
      <c r="R700" s="45"/>
      <c r="S700" s="45"/>
      <c r="T700" s="45"/>
    </row>
    <row r="701" spans="1:20" ht="15.75" customHeight="1">
      <c r="A701" s="44"/>
      <c r="B701" s="44"/>
      <c r="C701" s="44"/>
      <c r="D701" s="44"/>
      <c r="E701" s="44"/>
      <c r="F701" s="44"/>
      <c r="G701" s="44"/>
      <c r="H701" s="44"/>
      <c r="I701" s="44"/>
      <c r="J701" s="44"/>
      <c r="K701" s="44"/>
      <c r="L701" s="44"/>
      <c r="M701" s="44"/>
      <c r="N701" s="44"/>
      <c r="O701" s="43"/>
      <c r="P701" s="45"/>
      <c r="Q701" s="45"/>
      <c r="R701" s="45"/>
      <c r="S701" s="45"/>
      <c r="T701" s="45"/>
    </row>
    <row r="702" spans="1:20" ht="15.75" customHeight="1">
      <c r="A702" s="44"/>
      <c r="B702" s="44"/>
      <c r="C702" s="44"/>
      <c r="D702" s="44"/>
      <c r="E702" s="44"/>
      <c r="F702" s="44"/>
      <c r="G702" s="44"/>
      <c r="H702" s="44"/>
      <c r="I702" s="44"/>
      <c r="J702" s="44"/>
      <c r="K702" s="44"/>
      <c r="L702" s="44"/>
      <c r="M702" s="44"/>
      <c r="N702" s="44"/>
      <c r="O702" s="43"/>
      <c r="P702" s="45"/>
      <c r="Q702" s="45"/>
      <c r="R702" s="45"/>
      <c r="S702" s="45"/>
      <c r="T702" s="45"/>
    </row>
    <row r="703" spans="1:20" ht="15.75" customHeight="1">
      <c r="A703" s="44"/>
      <c r="B703" s="44"/>
      <c r="C703" s="44"/>
      <c r="D703" s="44"/>
      <c r="E703" s="44"/>
      <c r="F703" s="44"/>
      <c r="G703" s="44"/>
      <c r="H703" s="44"/>
      <c r="I703" s="44"/>
      <c r="J703" s="44"/>
      <c r="K703" s="44"/>
      <c r="L703" s="44"/>
      <c r="M703" s="44"/>
      <c r="N703" s="44"/>
      <c r="O703" s="43"/>
      <c r="P703" s="45"/>
      <c r="Q703" s="45"/>
      <c r="R703" s="45"/>
      <c r="S703" s="45"/>
      <c r="T703" s="45"/>
    </row>
    <row r="704" spans="1:20" ht="15.75" customHeight="1">
      <c r="A704" s="44"/>
      <c r="B704" s="44"/>
      <c r="C704" s="44"/>
      <c r="D704" s="44"/>
      <c r="E704" s="44"/>
      <c r="F704" s="44"/>
      <c r="G704" s="44"/>
      <c r="H704" s="44"/>
      <c r="I704" s="44"/>
      <c r="J704" s="44"/>
      <c r="K704" s="44"/>
      <c r="L704" s="44"/>
      <c r="M704" s="44"/>
      <c r="N704" s="44"/>
      <c r="O704" s="43"/>
      <c r="P704" s="45"/>
      <c r="Q704" s="45"/>
      <c r="R704" s="45"/>
      <c r="S704" s="45"/>
      <c r="T704" s="45"/>
    </row>
    <row r="705" spans="1:20" ht="15.75" customHeight="1">
      <c r="A705" s="44"/>
      <c r="B705" s="44"/>
      <c r="C705" s="44"/>
      <c r="D705" s="44"/>
      <c r="E705" s="44"/>
      <c r="F705" s="44"/>
      <c r="G705" s="44"/>
      <c r="H705" s="44"/>
      <c r="I705" s="44"/>
      <c r="J705" s="44"/>
      <c r="K705" s="44"/>
      <c r="L705" s="44"/>
      <c r="M705" s="44"/>
      <c r="N705" s="44"/>
      <c r="O705" s="43"/>
      <c r="P705" s="45"/>
      <c r="Q705" s="45"/>
      <c r="R705" s="45"/>
      <c r="S705" s="45"/>
      <c r="T705" s="45"/>
    </row>
    <row r="706" spans="1:20" ht="15.75" customHeight="1">
      <c r="A706" s="44"/>
      <c r="B706" s="44"/>
      <c r="C706" s="44"/>
      <c r="D706" s="44"/>
      <c r="E706" s="44"/>
      <c r="F706" s="44"/>
      <c r="G706" s="44"/>
      <c r="H706" s="44"/>
      <c r="I706" s="44"/>
      <c r="J706" s="44"/>
      <c r="K706" s="44"/>
      <c r="L706" s="44"/>
      <c r="M706" s="44"/>
      <c r="N706" s="44"/>
      <c r="O706" s="43"/>
      <c r="P706" s="45"/>
      <c r="Q706" s="45"/>
      <c r="R706" s="45"/>
      <c r="S706" s="45"/>
      <c r="T706" s="45"/>
    </row>
    <row r="707" spans="1:20" ht="15.75" customHeight="1">
      <c r="A707" s="44"/>
      <c r="B707" s="44"/>
      <c r="C707" s="44"/>
      <c r="D707" s="44"/>
      <c r="E707" s="44"/>
      <c r="F707" s="44"/>
      <c r="G707" s="44"/>
      <c r="H707" s="44"/>
      <c r="I707" s="44"/>
      <c r="J707" s="44"/>
      <c r="K707" s="44"/>
      <c r="L707" s="44"/>
      <c r="M707" s="44"/>
      <c r="N707" s="44"/>
      <c r="O707" s="43"/>
      <c r="P707" s="45"/>
      <c r="Q707" s="45"/>
      <c r="R707" s="45"/>
      <c r="S707" s="45"/>
      <c r="T707" s="45"/>
    </row>
    <row r="708" spans="1:20" ht="15.75" customHeight="1">
      <c r="A708" s="44"/>
      <c r="B708" s="44"/>
      <c r="C708" s="44"/>
      <c r="D708" s="44"/>
      <c r="E708" s="44"/>
      <c r="F708" s="44"/>
      <c r="G708" s="44"/>
      <c r="H708" s="44"/>
      <c r="I708" s="44"/>
      <c r="J708" s="44"/>
      <c r="K708" s="44"/>
      <c r="L708" s="44"/>
      <c r="M708" s="44"/>
      <c r="N708" s="44"/>
      <c r="O708" s="43"/>
      <c r="P708" s="45"/>
      <c r="Q708" s="45"/>
      <c r="R708" s="45"/>
      <c r="S708" s="45"/>
      <c r="T708" s="45"/>
    </row>
    <row r="709" spans="1:20" ht="15.75" customHeight="1">
      <c r="A709" s="44"/>
      <c r="B709" s="44"/>
      <c r="C709" s="44"/>
      <c r="D709" s="44"/>
      <c r="E709" s="44"/>
      <c r="F709" s="44"/>
      <c r="G709" s="44"/>
      <c r="H709" s="44"/>
      <c r="I709" s="44"/>
      <c r="J709" s="44"/>
      <c r="K709" s="44"/>
      <c r="L709" s="44"/>
      <c r="M709" s="44"/>
      <c r="N709" s="44"/>
      <c r="O709" s="43"/>
      <c r="P709" s="45"/>
      <c r="Q709" s="45"/>
      <c r="R709" s="45"/>
      <c r="S709" s="45"/>
      <c r="T709" s="45"/>
    </row>
    <row r="710" spans="1:20" ht="15.75" customHeight="1">
      <c r="A710" s="44"/>
      <c r="B710" s="44"/>
      <c r="C710" s="44"/>
      <c r="D710" s="44"/>
      <c r="E710" s="44"/>
      <c r="F710" s="44"/>
      <c r="G710" s="44"/>
      <c r="H710" s="44"/>
      <c r="I710" s="44"/>
      <c r="J710" s="44"/>
      <c r="K710" s="44"/>
      <c r="L710" s="44"/>
      <c r="M710" s="44"/>
      <c r="N710" s="44"/>
      <c r="O710" s="43"/>
      <c r="P710" s="45"/>
      <c r="Q710" s="45"/>
      <c r="R710" s="45"/>
      <c r="S710" s="45"/>
      <c r="T710" s="45"/>
    </row>
    <row r="711" spans="1:20" ht="15.75" customHeight="1">
      <c r="A711" s="44"/>
      <c r="B711" s="44"/>
      <c r="C711" s="44"/>
      <c r="D711" s="44"/>
      <c r="E711" s="44"/>
      <c r="F711" s="44"/>
      <c r="G711" s="44"/>
      <c r="H711" s="44"/>
      <c r="I711" s="44"/>
      <c r="J711" s="44"/>
      <c r="K711" s="44"/>
      <c r="L711" s="44"/>
      <c r="M711" s="44"/>
      <c r="N711" s="44"/>
      <c r="O711" s="43"/>
      <c r="P711" s="45"/>
      <c r="Q711" s="45"/>
      <c r="R711" s="45"/>
      <c r="S711" s="45"/>
      <c r="T711" s="45"/>
    </row>
    <row r="712" spans="1:20" ht="15.75" customHeight="1">
      <c r="A712" s="44"/>
      <c r="B712" s="44"/>
      <c r="C712" s="44"/>
      <c r="D712" s="44"/>
      <c r="E712" s="44"/>
      <c r="F712" s="44"/>
      <c r="G712" s="44"/>
      <c r="H712" s="44"/>
      <c r="I712" s="44"/>
      <c r="J712" s="44"/>
      <c r="K712" s="44"/>
      <c r="L712" s="44"/>
      <c r="M712" s="44"/>
      <c r="N712" s="44"/>
      <c r="O712" s="43"/>
      <c r="P712" s="45"/>
      <c r="Q712" s="45"/>
      <c r="R712" s="45"/>
      <c r="S712" s="45"/>
      <c r="T712" s="45"/>
    </row>
    <row r="713" spans="1:20" ht="15.75" customHeight="1">
      <c r="A713" s="44"/>
      <c r="B713" s="44"/>
      <c r="C713" s="44"/>
      <c r="D713" s="44"/>
      <c r="E713" s="44"/>
      <c r="F713" s="44"/>
      <c r="G713" s="44"/>
      <c r="H713" s="44"/>
      <c r="I713" s="44"/>
      <c r="J713" s="44"/>
      <c r="K713" s="44"/>
      <c r="L713" s="44"/>
      <c r="M713" s="44"/>
      <c r="N713" s="44"/>
      <c r="O713" s="43"/>
      <c r="P713" s="45"/>
      <c r="Q713" s="45"/>
      <c r="R713" s="45"/>
      <c r="S713" s="45"/>
      <c r="T713" s="45"/>
    </row>
    <row r="714" spans="1:20" ht="15.75" customHeight="1">
      <c r="A714" s="44"/>
      <c r="B714" s="44"/>
      <c r="C714" s="44"/>
      <c r="D714" s="44"/>
      <c r="E714" s="44"/>
      <c r="F714" s="44"/>
      <c r="G714" s="44"/>
      <c r="H714" s="44"/>
      <c r="I714" s="44"/>
      <c r="J714" s="44"/>
      <c r="K714" s="44"/>
      <c r="L714" s="44"/>
      <c r="M714" s="44"/>
      <c r="N714" s="44"/>
      <c r="O714" s="43"/>
      <c r="P714" s="45"/>
      <c r="Q714" s="45"/>
      <c r="R714" s="45"/>
      <c r="S714" s="45"/>
      <c r="T714" s="45"/>
    </row>
    <row r="715" spans="1:20" ht="15.75" customHeight="1">
      <c r="A715" s="44"/>
      <c r="B715" s="44"/>
      <c r="C715" s="44"/>
      <c r="D715" s="44"/>
      <c r="E715" s="44"/>
      <c r="F715" s="44"/>
      <c r="G715" s="44"/>
      <c r="H715" s="44"/>
      <c r="I715" s="44"/>
      <c r="J715" s="44"/>
      <c r="K715" s="44"/>
      <c r="L715" s="44"/>
      <c r="M715" s="44"/>
      <c r="N715" s="44"/>
      <c r="O715" s="43"/>
      <c r="P715" s="45"/>
      <c r="Q715" s="45"/>
      <c r="R715" s="45"/>
      <c r="S715" s="45"/>
      <c r="T715" s="45"/>
    </row>
    <row r="716" spans="1:20" ht="15.75" customHeight="1">
      <c r="A716" s="44"/>
      <c r="B716" s="44"/>
      <c r="C716" s="44"/>
      <c r="D716" s="44"/>
      <c r="E716" s="44"/>
      <c r="F716" s="44"/>
      <c r="G716" s="44"/>
      <c r="H716" s="44"/>
      <c r="I716" s="44"/>
      <c r="J716" s="44"/>
      <c r="K716" s="44"/>
      <c r="L716" s="44"/>
      <c r="M716" s="44"/>
      <c r="N716" s="44"/>
      <c r="O716" s="43"/>
      <c r="P716" s="45"/>
      <c r="Q716" s="45"/>
      <c r="R716" s="45"/>
      <c r="S716" s="45"/>
      <c r="T716" s="45"/>
    </row>
    <row r="717" spans="1:20" ht="15.75" customHeight="1">
      <c r="A717" s="44"/>
      <c r="B717" s="44"/>
      <c r="C717" s="44"/>
      <c r="D717" s="44"/>
      <c r="E717" s="44"/>
      <c r="F717" s="44"/>
      <c r="G717" s="44"/>
      <c r="H717" s="44"/>
      <c r="I717" s="44"/>
      <c r="J717" s="44"/>
      <c r="K717" s="44"/>
      <c r="L717" s="44"/>
      <c r="M717" s="44"/>
      <c r="N717" s="44"/>
      <c r="O717" s="43"/>
      <c r="P717" s="45"/>
      <c r="Q717" s="45"/>
      <c r="R717" s="45"/>
      <c r="S717" s="45"/>
      <c r="T717" s="45"/>
    </row>
    <row r="718" spans="1:20" ht="15.75" customHeight="1">
      <c r="A718" s="44"/>
      <c r="B718" s="44"/>
      <c r="C718" s="44"/>
      <c r="D718" s="44"/>
      <c r="E718" s="44"/>
      <c r="F718" s="44"/>
      <c r="G718" s="44"/>
      <c r="H718" s="44"/>
      <c r="I718" s="44"/>
      <c r="J718" s="44"/>
      <c r="K718" s="44"/>
      <c r="L718" s="44"/>
      <c r="M718" s="44"/>
      <c r="N718" s="44"/>
      <c r="O718" s="43"/>
      <c r="P718" s="45"/>
      <c r="Q718" s="45"/>
      <c r="R718" s="45"/>
      <c r="S718" s="45"/>
      <c r="T718" s="45"/>
    </row>
    <row r="719" spans="1:20" ht="15.75" customHeight="1">
      <c r="A719" s="44"/>
      <c r="B719" s="44"/>
      <c r="C719" s="44"/>
      <c r="D719" s="44"/>
      <c r="E719" s="44"/>
      <c r="F719" s="44"/>
      <c r="G719" s="44"/>
      <c r="H719" s="44"/>
      <c r="I719" s="44"/>
      <c r="J719" s="44"/>
      <c r="K719" s="44"/>
      <c r="L719" s="44"/>
      <c r="M719" s="44"/>
      <c r="N719" s="44"/>
      <c r="O719" s="43"/>
      <c r="P719" s="45"/>
      <c r="Q719" s="45"/>
      <c r="R719" s="45"/>
      <c r="S719" s="45"/>
      <c r="T719" s="45"/>
    </row>
    <row r="720" spans="1:20" ht="15.75" customHeight="1">
      <c r="A720" s="44"/>
      <c r="B720" s="44"/>
      <c r="C720" s="44"/>
      <c r="D720" s="44"/>
      <c r="E720" s="44"/>
      <c r="F720" s="44"/>
      <c r="G720" s="44"/>
      <c r="H720" s="44"/>
      <c r="I720" s="44"/>
      <c r="J720" s="44"/>
      <c r="K720" s="44"/>
      <c r="L720" s="44"/>
      <c r="M720" s="44"/>
      <c r="N720" s="44"/>
      <c r="O720" s="43"/>
      <c r="P720" s="45"/>
      <c r="Q720" s="45"/>
      <c r="R720" s="45"/>
      <c r="S720" s="45"/>
      <c r="T720" s="45"/>
    </row>
    <row r="721" spans="1:20" ht="15.75" customHeight="1">
      <c r="A721" s="44"/>
      <c r="B721" s="44"/>
      <c r="C721" s="44"/>
      <c r="D721" s="44"/>
      <c r="E721" s="44"/>
      <c r="F721" s="44"/>
      <c r="G721" s="44"/>
      <c r="H721" s="44"/>
      <c r="I721" s="44"/>
      <c r="J721" s="44"/>
      <c r="K721" s="44"/>
      <c r="L721" s="44"/>
      <c r="M721" s="44"/>
      <c r="N721" s="44"/>
      <c r="O721" s="43"/>
      <c r="P721" s="45"/>
      <c r="Q721" s="45"/>
      <c r="R721" s="45"/>
      <c r="S721" s="45"/>
      <c r="T721" s="45"/>
    </row>
    <row r="722" spans="1:20" ht="15.75" customHeight="1">
      <c r="A722" s="44"/>
      <c r="B722" s="44"/>
      <c r="C722" s="44"/>
      <c r="D722" s="44"/>
      <c r="E722" s="44"/>
      <c r="F722" s="44"/>
      <c r="G722" s="44"/>
      <c r="H722" s="44"/>
      <c r="I722" s="44"/>
      <c r="J722" s="44"/>
      <c r="K722" s="44"/>
      <c r="L722" s="44"/>
      <c r="M722" s="44"/>
      <c r="N722" s="44"/>
      <c r="O722" s="43"/>
      <c r="P722" s="45"/>
      <c r="Q722" s="45"/>
      <c r="R722" s="45"/>
      <c r="S722" s="45"/>
      <c r="T722" s="45"/>
    </row>
    <row r="723" spans="1:20" ht="15.75" customHeight="1">
      <c r="A723" s="44"/>
      <c r="B723" s="44"/>
      <c r="C723" s="44"/>
      <c r="D723" s="44"/>
      <c r="E723" s="44"/>
      <c r="F723" s="44"/>
      <c r="G723" s="44"/>
      <c r="H723" s="44"/>
      <c r="I723" s="44"/>
      <c r="J723" s="44"/>
      <c r="K723" s="44"/>
      <c r="L723" s="44"/>
      <c r="M723" s="44"/>
      <c r="N723" s="44"/>
      <c r="O723" s="43"/>
      <c r="P723" s="45"/>
      <c r="Q723" s="45"/>
      <c r="R723" s="45"/>
      <c r="S723" s="45"/>
      <c r="T723" s="45"/>
    </row>
    <row r="724" spans="1:20" ht="15.75" customHeight="1">
      <c r="A724" s="44"/>
      <c r="B724" s="44"/>
      <c r="C724" s="44"/>
      <c r="D724" s="44"/>
      <c r="E724" s="44"/>
      <c r="F724" s="44"/>
      <c r="G724" s="44"/>
      <c r="H724" s="44"/>
      <c r="I724" s="44"/>
      <c r="J724" s="44"/>
      <c r="K724" s="44"/>
      <c r="L724" s="44"/>
      <c r="M724" s="44"/>
      <c r="N724" s="44"/>
      <c r="O724" s="43"/>
      <c r="P724" s="45"/>
      <c r="Q724" s="45"/>
      <c r="R724" s="45"/>
      <c r="S724" s="45"/>
      <c r="T724" s="45"/>
    </row>
    <row r="725" spans="1:20" ht="15.75" customHeight="1">
      <c r="A725" s="44"/>
      <c r="B725" s="44"/>
      <c r="C725" s="44"/>
      <c r="D725" s="44"/>
      <c r="E725" s="44"/>
      <c r="F725" s="44"/>
      <c r="G725" s="44"/>
      <c r="H725" s="44"/>
      <c r="I725" s="44"/>
      <c r="J725" s="44"/>
      <c r="K725" s="44"/>
      <c r="L725" s="44"/>
      <c r="M725" s="44"/>
      <c r="N725" s="44"/>
      <c r="O725" s="43"/>
      <c r="P725" s="45"/>
      <c r="Q725" s="45"/>
      <c r="R725" s="45"/>
      <c r="S725" s="45"/>
      <c r="T725" s="45"/>
    </row>
    <row r="726" spans="1:20" ht="15.75" customHeight="1">
      <c r="A726" s="44"/>
      <c r="B726" s="44"/>
      <c r="C726" s="44"/>
      <c r="D726" s="44"/>
      <c r="E726" s="44"/>
      <c r="F726" s="44"/>
      <c r="G726" s="44"/>
      <c r="H726" s="44"/>
      <c r="I726" s="44"/>
      <c r="J726" s="44"/>
      <c r="K726" s="44"/>
      <c r="L726" s="44"/>
      <c r="M726" s="44"/>
      <c r="N726" s="44"/>
      <c r="O726" s="43"/>
      <c r="P726" s="45"/>
      <c r="Q726" s="45"/>
      <c r="R726" s="45"/>
      <c r="S726" s="45"/>
      <c r="T726" s="45"/>
    </row>
    <row r="727" spans="1:20" ht="15.75" customHeight="1">
      <c r="A727" s="44"/>
      <c r="B727" s="44"/>
      <c r="C727" s="44"/>
      <c r="D727" s="44"/>
      <c r="E727" s="44"/>
      <c r="F727" s="44"/>
      <c r="G727" s="44"/>
      <c r="H727" s="44"/>
      <c r="I727" s="44"/>
      <c r="J727" s="44"/>
      <c r="K727" s="44"/>
      <c r="L727" s="44"/>
      <c r="M727" s="44"/>
      <c r="N727" s="44"/>
      <c r="O727" s="43"/>
      <c r="P727" s="45"/>
      <c r="Q727" s="45"/>
      <c r="R727" s="45"/>
      <c r="S727" s="45"/>
      <c r="T727" s="45"/>
    </row>
    <row r="728" spans="1:20" ht="15.75" customHeight="1">
      <c r="A728" s="44"/>
      <c r="B728" s="44"/>
      <c r="C728" s="44"/>
      <c r="D728" s="44"/>
      <c r="E728" s="44"/>
      <c r="F728" s="44"/>
      <c r="G728" s="44"/>
      <c r="H728" s="44"/>
      <c r="I728" s="44"/>
      <c r="J728" s="44"/>
      <c r="K728" s="44"/>
      <c r="L728" s="44"/>
      <c r="M728" s="44"/>
      <c r="N728" s="44"/>
      <c r="O728" s="43"/>
      <c r="P728" s="45"/>
      <c r="Q728" s="45"/>
      <c r="R728" s="45"/>
      <c r="S728" s="45"/>
      <c r="T728" s="45"/>
    </row>
    <row r="729" spans="1:20" ht="15.75" customHeight="1">
      <c r="A729" s="44"/>
      <c r="B729" s="44"/>
      <c r="C729" s="44"/>
      <c r="D729" s="44"/>
      <c r="E729" s="44"/>
      <c r="F729" s="44"/>
      <c r="G729" s="44"/>
      <c r="H729" s="44"/>
      <c r="I729" s="44"/>
      <c r="J729" s="44"/>
      <c r="K729" s="44"/>
      <c r="L729" s="44"/>
      <c r="M729" s="44"/>
      <c r="N729" s="44"/>
      <c r="O729" s="43"/>
      <c r="P729" s="45"/>
      <c r="Q729" s="45"/>
      <c r="R729" s="45"/>
      <c r="S729" s="45"/>
      <c r="T729" s="45"/>
    </row>
    <row r="730" spans="1:20" ht="15.75" customHeight="1">
      <c r="A730" s="44"/>
      <c r="B730" s="44"/>
      <c r="C730" s="44"/>
      <c r="D730" s="44"/>
      <c r="E730" s="44"/>
      <c r="F730" s="44"/>
      <c r="G730" s="44"/>
      <c r="H730" s="44"/>
      <c r="I730" s="44"/>
      <c r="J730" s="44"/>
      <c r="K730" s="44"/>
      <c r="L730" s="44"/>
      <c r="M730" s="44"/>
      <c r="N730" s="44"/>
      <c r="O730" s="43"/>
      <c r="P730" s="45"/>
      <c r="Q730" s="45"/>
      <c r="R730" s="45"/>
      <c r="S730" s="45"/>
      <c r="T730" s="45"/>
    </row>
    <row r="731" spans="1:20" ht="15.75" customHeight="1">
      <c r="A731" s="44"/>
      <c r="B731" s="44"/>
      <c r="C731" s="44"/>
      <c r="D731" s="44"/>
      <c r="E731" s="44"/>
      <c r="F731" s="44"/>
      <c r="G731" s="44"/>
      <c r="H731" s="44"/>
      <c r="I731" s="44"/>
      <c r="J731" s="44"/>
      <c r="K731" s="44"/>
      <c r="L731" s="44"/>
      <c r="M731" s="44"/>
      <c r="N731" s="44"/>
      <c r="O731" s="43"/>
      <c r="P731" s="45"/>
      <c r="Q731" s="45"/>
      <c r="R731" s="45"/>
      <c r="S731" s="45"/>
      <c r="T731" s="45"/>
    </row>
    <row r="732" spans="1:20" ht="15.75" customHeight="1">
      <c r="A732" s="44"/>
      <c r="B732" s="44"/>
      <c r="C732" s="44"/>
      <c r="D732" s="44"/>
      <c r="E732" s="44"/>
      <c r="F732" s="44"/>
      <c r="G732" s="44"/>
      <c r="H732" s="44"/>
      <c r="I732" s="44"/>
      <c r="J732" s="44"/>
      <c r="K732" s="44"/>
      <c r="L732" s="44"/>
      <c r="M732" s="44"/>
      <c r="N732" s="44"/>
      <c r="O732" s="43"/>
      <c r="P732" s="45"/>
      <c r="Q732" s="45"/>
      <c r="R732" s="45"/>
      <c r="S732" s="45"/>
      <c r="T732" s="45"/>
    </row>
    <row r="733" spans="1:20" ht="15.75" customHeight="1">
      <c r="A733" s="44"/>
      <c r="B733" s="44"/>
      <c r="C733" s="44"/>
      <c r="D733" s="44"/>
      <c r="E733" s="44"/>
      <c r="F733" s="44"/>
      <c r="G733" s="44"/>
      <c r="H733" s="44"/>
      <c r="I733" s="44"/>
      <c r="J733" s="44"/>
      <c r="K733" s="44"/>
      <c r="L733" s="44"/>
      <c r="M733" s="44"/>
      <c r="N733" s="44"/>
      <c r="O733" s="43"/>
      <c r="P733" s="45"/>
      <c r="Q733" s="45"/>
      <c r="R733" s="45"/>
      <c r="S733" s="45"/>
      <c r="T733" s="45"/>
    </row>
    <row r="734" spans="1:20" ht="15.75" customHeight="1">
      <c r="A734" s="44"/>
      <c r="B734" s="44"/>
      <c r="C734" s="44"/>
      <c r="D734" s="44"/>
      <c r="E734" s="44"/>
      <c r="F734" s="44"/>
      <c r="G734" s="44"/>
      <c r="H734" s="44"/>
      <c r="I734" s="44"/>
      <c r="J734" s="44"/>
      <c r="K734" s="44"/>
      <c r="L734" s="44"/>
      <c r="M734" s="44"/>
      <c r="N734" s="44"/>
      <c r="O734" s="43"/>
      <c r="P734" s="45"/>
      <c r="Q734" s="45"/>
      <c r="R734" s="45"/>
      <c r="S734" s="45"/>
      <c r="T734" s="45"/>
    </row>
    <row r="735" spans="1:20" ht="15.75" customHeight="1">
      <c r="A735" s="44"/>
      <c r="B735" s="44"/>
      <c r="C735" s="44"/>
      <c r="D735" s="44"/>
      <c r="E735" s="44"/>
      <c r="F735" s="44"/>
      <c r="G735" s="44"/>
      <c r="H735" s="44"/>
      <c r="I735" s="44"/>
      <c r="J735" s="44"/>
      <c r="K735" s="44"/>
      <c r="L735" s="44"/>
      <c r="M735" s="44"/>
      <c r="N735" s="44"/>
      <c r="O735" s="43"/>
      <c r="P735" s="45"/>
      <c r="Q735" s="45"/>
      <c r="R735" s="45"/>
      <c r="S735" s="45"/>
      <c r="T735" s="45"/>
    </row>
    <row r="736" spans="1:20" ht="15.75" customHeight="1">
      <c r="A736" s="44"/>
      <c r="B736" s="44"/>
      <c r="C736" s="44"/>
      <c r="D736" s="44"/>
      <c r="E736" s="44"/>
      <c r="F736" s="44"/>
      <c r="G736" s="44"/>
      <c r="H736" s="44"/>
      <c r="I736" s="44"/>
      <c r="J736" s="44"/>
      <c r="K736" s="44"/>
      <c r="L736" s="44"/>
      <c r="M736" s="44"/>
      <c r="N736" s="44"/>
      <c r="O736" s="43"/>
      <c r="P736" s="45"/>
      <c r="Q736" s="45"/>
      <c r="R736" s="45"/>
      <c r="S736" s="45"/>
      <c r="T736" s="45"/>
    </row>
    <row r="737" spans="1:20" ht="15.75" customHeight="1">
      <c r="A737" s="44"/>
      <c r="B737" s="44"/>
      <c r="C737" s="44"/>
      <c r="D737" s="44"/>
      <c r="E737" s="44"/>
      <c r="F737" s="44"/>
      <c r="G737" s="44"/>
      <c r="H737" s="44"/>
      <c r="I737" s="44"/>
      <c r="J737" s="44"/>
      <c r="K737" s="44"/>
      <c r="L737" s="44"/>
      <c r="M737" s="44"/>
      <c r="N737" s="44"/>
      <c r="O737" s="43"/>
      <c r="P737" s="45"/>
      <c r="Q737" s="45"/>
      <c r="R737" s="45"/>
      <c r="S737" s="45"/>
      <c r="T737" s="45"/>
    </row>
    <row r="738" spans="1:20" ht="15.75" customHeight="1">
      <c r="A738" s="44"/>
      <c r="B738" s="44"/>
      <c r="C738" s="44"/>
      <c r="D738" s="44"/>
      <c r="E738" s="44"/>
      <c r="F738" s="44"/>
      <c r="G738" s="44"/>
      <c r="H738" s="44"/>
      <c r="I738" s="44"/>
      <c r="J738" s="44"/>
      <c r="K738" s="44"/>
      <c r="L738" s="44"/>
      <c r="M738" s="44"/>
      <c r="N738" s="44"/>
      <c r="O738" s="43"/>
      <c r="P738" s="45"/>
      <c r="Q738" s="45"/>
      <c r="R738" s="45"/>
      <c r="S738" s="45"/>
      <c r="T738" s="45"/>
    </row>
    <row r="739" spans="1:20" ht="15.75" customHeight="1">
      <c r="A739" s="44"/>
      <c r="B739" s="44"/>
      <c r="C739" s="44"/>
      <c r="D739" s="44"/>
      <c r="E739" s="44"/>
      <c r="F739" s="44"/>
      <c r="G739" s="44"/>
      <c r="H739" s="44"/>
      <c r="I739" s="44"/>
      <c r="J739" s="44"/>
      <c r="K739" s="44"/>
      <c r="L739" s="44"/>
      <c r="M739" s="44"/>
      <c r="N739" s="44"/>
      <c r="O739" s="43"/>
      <c r="P739" s="45"/>
      <c r="Q739" s="45"/>
      <c r="R739" s="45"/>
      <c r="S739" s="45"/>
      <c r="T739" s="45"/>
    </row>
    <row r="740" spans="1:20" ht="15.75" customHeight="1">
      <c r="A740" s="44"/>
      <c r="B740" s="44"/>
      <c r="C740" s="44"/>
      <c r="D740" s="44"/>
      <c r="E740" s="44"/>
      <c r="F740" s="44"/>
      <c r="G740" s="44"/>
      <c r="H740" s="44"/>
      <c r="I740" s="44"/>
      <c r="J740" s="44"/>
      <c r="K740" s="44"/>
      <c r="L740" s="44"/>
      <c r="M740" s="44"/>
      <c r="N740" s="44"/>
      <c r="O740" s="43"/>
      <c r="P740" s="45"/>
      <c r="Q740" s="45"/>
      <c r="R740" s="45"/>
      <c r="S740" s="45"/>
      <c r="T740" s="45"/>
    </row>
    <row r="741" spans="1:20" ht="15.75" customHeight="1">
      <c r="A741" s="44"/>
      <c r="B741" s="44"/>
      <c r="C741" s="44"/>
      <c r="D741" s="44"/>
      <c r="E741" s="44"/>
      <c r="F741" s="44"/>
      <c r="G741" s="44"/>
      <c r="H741" s="44"/>
      <c r="I741" s="44"/>
      <c r="J741" s="44"/>
      <c r="K741" s="44"/>
      <c r="L741" s="44"/>
      <c r="M741" s="44"/>
      <c r="N741" s="44"/>
      <c r="O741" s="43"/>
      <c r="P741" s="45"/>
      <c r="Q741" s="45"/>
      <c r="R741" s="45"/>
      <c r="S741" s="45"/>
      <c r="T741" s="45"/>
    </row>
    <row r="742" spans="1:20" ht="15.75" customHeight="1">
      <c r="A742" s="44"/>
      <c r="B742" s="44"/>
      <c r="C742" s="44"/>
      <c r="D742" s="44"/>
      <c r="E742" s="44"/>
      <c r="F742" s="44"/>
      <c r="G742" s="44"/>
      <c r="H742" s="44"/>
      <c r="I742" s="44"/>
      <c r="J742" s="44"/>
      <c r="K742" s="44"/>
      <c r="L742" s="44"/>
      <c r="M742" s="44"/>
      <c r="N742" s="44"/>
      <c r="O742" s="43"/>
      <c r="P742" s="45"/>
      <c r="Q742" s="45"/>
      <c r="R742" s="45"/>
      <c r="S742" s="45"/>
      <c r="T742" s="45"/>
    </row>
    <row r="743" spans="1:20" ht="15.75" customHeight="1">
      <c r="A743" s="44"/>
      <c r="B743" s="44"/>
      <c r="C743" s="44"/>
      <c r="D743" s="44"/>
      <c r="E743" s="44"/>
      <c r="F743" s="44"/>
      <c r="G743" s="44"/>
      <c r="H743" s="44"/>
      <c r="I743" s="44"/>
      <c r="J743" s="44"/>
      <c r="K743" s="44"/>
      <c r="L743" s="44"/>
      <c r="M743" s="44"/>
      <c r="N743" s="44"/>
      <c r="O743" s="43"/>
      <c r="P743" s="45"/>
      <c r="Q743" s="45"/>
      <c r="R743" s="45"/>
      <c r="S743" s="45"/>
      <c r="T743" s="45"/>
    </row>
    <row r="744" spans="1:20" ht="15.75" customHeight="1">
      <c r="A744" s="44"/>
      <c r="B744" s="44"/>
      <c r="C744" s="44"/>
      <c r="D744" s="44"/>
      <c r="E744" s="44"/>
      <c r="F744" s="44"/>
      <c r="G744" s="44"/>
      <c r="H744" s="44"/>
      <c r="I744" s="44"/>
      <c r="J744" s="44"/>
      <c r="K744" s="44"/>
      <c r="L744" s="44"/>
      <c r="M744" s="44"/>
      <c r="N744" s="44"/>
      <c r="O744" s="43"/>
      <c r="P744" s="45"/>
      <c r="Q744" s="45"/>
      <c r="R744" s="45"/>
      <c r="S744" s="45"/>
      <c r="T744" s="45"/>
    </row>
    <row r="745" spans="1:20" ht="15.75" customHeight="1">
      <c r="A745" s="44"/>
      <c r="B745" s="44"/>
      <c r="C745" s="44"/>
      <c r="D745" s="44"/>
      <c r="E745" s="44"/>
      <c r="F745" s="44"/>
      <c r="G745" s="44"/>
      <c r="H745" s="44"/>
      <c r="I745" s="44"/>
      <c r="J745" s="44"/>
      <c r="K745" s="44"/>
      <c r="L745" s="44"/>
      <c r="M745" s="44"/>
      <c r="N745" s="44"/>
      <c r="O745" s="43"/>
      <c r="P745" s="45"/>
      <c r="Q745" s="45"/>
      <c r="R745" s="45"/>
      <c r="S745" s="45"/>
      <c r="T745" s="45"/>
    </row>
    <row r="746" spans="1:20" ht="15.75" customHeight="1">
      <c r="A746" s="44"/>
      <c r="B746" s="44"/>
      <c r="C746" s="44"/>
      <c r="D746" s="44"/>
      <c r="E746" s="44"/>
      <c r="F746" s="44"/>
      <c r="G746" s="44"/>
      <c r="H746" s="44"/>
      <c r="I746" s="44"/>
      <c r="J746" s="44"/>
      <c r="K746" s="44"/>
      <c r="L746" s="44"/>
      <c r="M746" s="44"/>
      <c r="N746" s="44"/>
      <c r="O746" s="43"/>
      <c r="P746" s="45"/>
      <c r="Q746" s="45"/>
      <c r="R746" s="45"/>
      <c r="S746" s="45"/>
      <c r="T746" s="45"/>
    </row>
    <row r="747" spans="1:20" ht="15.75" customHeight="1">
      <c r="A747" s="44"/>
      <c r="B747" s="44"/>
      <c r="C747" s="44"/>
      <c r="D747" s="44"/>
      <c r="E747" s="44"/>
      <c r="F747" s="44"/>
      <c r="G747" s="44"/>
      <c r="H747" s="44"/>
      <c r="I747" s="44"/>
      <c r="J747" s="44"/>
      <c r="K747" s="44"/>
      <c r="L747" s="44"/>
      <c r="M747" s="44"/>
      <c r="N747" s="44"/>
      <c r="O747" s="43"/>
      <c r="P747" s="45"/>
      <c r="Q747" s="45"/>
      <c r="R747" s="45"/>
      <c r="S747" s="45"/>
      <c r="T747" s="45"/>
    </row>
    <row r="748" spans="1:20" ht="15.75" customHeight="1">
      <c r="A748" s="44"/>
      <c r="B748" s="44"/>
      <c r="C748" s="44"/>
      <c r="D748" s="44"/>
      <c r="E748" s="44"/>
      <c r="F748" s="44"/>
      <c r="G748" s="44"/>
      <c r="H748" s="44"/>
      <c r="I748" s="44"/>
      <c r="J748" s="44"/>
      <c r="K748" s="44"/>
      <c r="L748" s="44"/>
      <c r="M748" s="44"/>
      <c r="N748" s="44"/>
      <c r="O748" s="43"/>
      <c r="P748" s="45"/>
      <c r="Q748" s="45"/>
      <c r="R748" s="45"/>
      <c r="S748" s="45"/>
      <c r="T748" s="45"/>
    </row>
    <row r="749" spans="1:20" ht="15.75" customHeight="1">
      <c r="A749" s="44"/>
      <c r="B749" s="44"/>
      <c r="C749" s="44"/>
      <c r="D749" s="44"/>
      <c r="E749" s="44"/>
      <c r="F749" s="44"/>
      <c r="G749" s="44"/>
      <c r="H749" s="44"/>
      <c r="I749" s="44"/>
      <c r="J749" s="44"/>
      <c r="K749" s="44"/>
      <c r="L749" s="44"/>
      <c r="M749" s="44"/>
      <c r="N749" s="44"/>
      <c r="O749" s="43"/>
      <c r="P749" s="45"/>
      <c r="Q749" s="45"/>
      <c r="R749" s="45"/>
      <c r="S749" s="45"/>
      <c r="T749" s="45"/>
    </row>
    <row r="750" spans="1:20" ht="15.75" customHeight="1">
      <c r="A750" s="44"/>
      <c r="B750" s="44"/>
      <c r="C750" s="44"/>
      <c r="D750" s="44"/>
      <c r="E750" s="44"/>
      <c r="F750" s="44"/>
      <c r="G750" s="44"/>
      <c r="H750" s="44"/>
      <c r="I750" s="44"/>
      <c r="J750" s="44"/>
      <c r="K750" s="44"/>
      <c r="L750" s="44"/>
      <c r="M750" s="44"/>
      <c r="N750" s="44"/>
      <c r="O750" s="43"/>
      <c r="P750" s="45"/>
      <c r="Q750" s="45"/>
      <c r="R750" s="45"/>
      <c r="S750" s="45"/>
      <c r="T750" s="45"/>
    </row>
    <row r="751" spans="1:20" ht="15.75" customHeight="1">
      <c r="A751" s="44"/>
      <c r="B751" s="44"/>
      <c r="C751" s="44"/>
      <c r="D751" s="44"/>
      <c r="E751" s="44"/>
      <c r="F751" s="44"/>
      <c r="G751" s="44"/>
      <c r="H751" s="44"/>
      <c r="I751" s="44"/>
      <c r="J751" s="44"/>
      <c r="K751" s="44"/>
      <c r="L751" s="44"/>
      <c r="M751" s="44"/>
      <c r="N751" s="44"/>
      <c r="O751" s="43"/>
      <c r="P751" s="45"/>
      <c r="Q751" s="45"/>
      <c r="R751" s="45"/>
      <c r="S751" s="45"/>
      <c r="T751" s="45"/>
    </row>
    <row r="752" spans="1:20" ht="15.75" customHeight="1">
      <c r="A752" s="44"/>
      <c r="B752" s="44"/>
      <c r="C752" s="44"/>
      <c r="D752" s="44"/>
      <c r="E752" s="44"/>
      <c r="F752" s="44"/>
      <c r="G752" s="44"/>
      <c r="H752" s="44"/>
      <c r="I752" s="44"/>
      <c r="J752" s="44"/>
      <c r="K752" s="44"/>
      <c r="L752" s="44"/>
      <c r="M752" s="44"/>
      <c r="N752" s="44"/>
      <c r="O752" s="43"/>
      <c r="P752" s="45"/>
      <c r="Q752" s="45"/>
      <c r="R752" s="45"/>
      <c r="S752" s="45"/>
      <c r="T752" s="45"/>
    </row>
    <row r="753" spans="1:20" ht="15.75" customHeight="1">
      <c r="A753" s="44"/>
      <c r="B753" s="44"/>
      <c r="C753" s="44"/>
      <c r="D753" s="44"/>
      <c r="E753" s="44"/>
      <c r="F753" s="44"/>
      <c r="G753" s="44"/>
      <c r="H753" s="44"/>
      <c r="I753" s="44"/>
      <c r="J753" s="44"/>
      <c r="K753" s="44"/>
      <c r="L753" s="44"/>
      <c r="M753" s="44"/>
      <c r="N753" s="44"/>
      <c r="O753" s="43"/>
      <c r="P753" s="45"/>
      <c r="Q753" s="45"/>
      <c r="R753" s="45"/>
      <c r="S753" s="45"/>
      <c r="T753" s="45"/>
    </row>
    <row r="754" spans="1:20" ht="15.75" customHeight="1">
      <c r="A754" s="44"/>
      <c r="B754" s="44"/>
      <c r="C754" s="44"/>
      <c r="D754" s="44"/>
      <c r="E754" s="44"/>
      <c r="F754" s="44"/>
      <c r="G754" s="44"/>
      <c r="H754" s="44"/>
      <c r="I754" s="44"/>
      <c r="J754" s="44"/>
      <c r="K754" s="44"/>
      <c r="L754" s="44"/>
      <c r="M754" s="44"/>
      <c r="N754" s="44"/>
      <c r="O754" s="43"/>
      <c r="P754" s="45"/>
      <c r="Q754" s="45"/>
      <c r="R754" s="45"/>
      <c r="S754" s="45"/>
      <c r="T754" s="45"/>
    </row>
    <row r="755" spans="1:20" ht="15.75" customHeight="1">
      <c r="A755" s="44"/>
      <c r="B755" s="44"/>
      <c r="C755" s="44"/>
      <c r="D755" s="44"/>
      <c r="E755" s="44"/>
      <c r="F755" s="44"/>
      <c r="G755" s="44"/>
      <c r="H755" s="44"/>
      <c r="I755" s="44"/>
      <c r="J755" s="44"/>
      <c r="K755" s="44"/>
      <c r="L755" s="44"/>
      <c r="M755" s="44"/>
      <c r="N755" s="44"/>
      <c r="O755" s="43"/>
      <c r="P755" s="45"/>
      <c r="Q755" s="45"/>
      <c r="R755" s="45"/>
      <c r="S755" s="45"/>
      <c r="T755" s="45"/>
    </row>
    <row r="756" spans="1:20" ht="15.75" customHeight="1">
      <c r="A756" s="44"/>
      <c r="B756" s="44"/>
      <c r="C756" s="44"/>
      <c r="D756" s="44"/>
      <c r="E756" s="44"/>
      <c r="F756" s="44"/>
      <c r="G756" s="44"/>
      <c r="H756" s="44"/>
      <c r="I756" s="44"/>
      <c r="J756" s="44"/>
      <c r="K756" s="44"/>
      <c r="L756" s="44"/>
      <c r="M756" s="44"/>
      <c r="N756" s="44"/>
      <c r="O756" s="43"/>
      <c r="P756" s="45"/>
      <c r="Q756" s="45"/>
      <c r="R756" s="45"/>
      <c r="S756" s="45"/>
      <c r="T756" s="45"/>
    </row>
    <row r="757" spans="1:20" ht="15.75" customHeight="1">
      <c r="A757" s="44"/>
      <c r="B757" s="44"/>
      <c r="C757" s="44"/>
      <c r="D757" s="44"/>
      <c r="E757" s="44"/>
      <c r="F757" s="44"/>
      <c r="G757" s="44"/>
      <c r="H757" s="44"/>
      <c r="I757" s="44"/>
      <c r="J757" s="44"/>
      <c r="K757" s="44"/>
      <c r="L757" s="44"/>
      <c r="M757" s="44"/>
      <c r="N757" s="44"/>
      <c r="O757" s="43"/>
      <c r="P757" s="45"/>
      <c r="Q757" s="45"/>
      <c r="R757" s="45"/>
      <c r="S757" s="45"/>
      <c r="T757" s="45"/>
    </row>
    <row r="758" spans="1:20" ht="15.75" customHeight="1">
      <c r="A758" s="44"/>
      <c r="B758" s="44"/>
      <c r="C758" s="44"/>
      <c r="D758" s="44"/>
      <c r="E758" s="44"/>
      <c r="F758" s="44"/>
      <c r="G758" s="44"/>
      <c r="H758" s="44"/>
      <c r="I758" s="44"/>
      <c r="J758" s="44"/>
      <c r="K758" s="44"/>
      <c r="L758" s="44"/>
      <c r="M758" s="44"/>
      <c r="N758" s="44"/>
      <c r="O758" s="43"/>
      <c r="P758" s="45"/>
      <c r="Q758" s="45"/>
      <c r="R758" s="45"/>
      <c r="S758" s="45"/>
      <c r="T758" s="45"/>
    </row>
    <row r="759" spans="1:20" ht="15.75" customHeight="1">
      <c r="A759" s="44"/>
      <c r="B759" s="44"/>
      <c r="C759" s="44"/>
      <c r="D759" s="44"/>
      <c r="E759" s="44"/>
      <c r="F759" s="44"/>
      <c r="G759" s="44"/>
      <c r="H759" s="44"/>
      <c r="I759" s="44"/>
      <c r="J759" s="44"/>
      <c r="K759" s="44"/>
      <c r="L759" s="44"/>
      <c r="M759" s="44"/>
      <c r="N759" s="44"/>
      <c r="O759" s="43"/>
      <c r="P759" s="45"/>
      <c r="Q759" s="45"/>
      <c r="R759" s="45"/>
      <c r="S759" s="45"/>
      <c r="T759" s="45"/>
    </row>
    <row r="760" spans="1:20" ht="15.75" customHeight="1">
      <c r="A760" s="44"/>
      <c r="B760" s="44"/>
      <c r="C760" s="44"/>
      <c r="D760" s="44"/>
      <c r="E760" s="44"/>
      <c r="F760" s="44"/>
      <c r="G760" s="44"/>
      <c r="H760" s="44"/>
      <c r="I760" s="44"/>
      <c r="J760" s="44"/>
      <c r="K760" s="44"/>
      <c r="L760" s="44"/>
      <c r="M760" s="44"/>
      <c r="N760" s="44"/>
      <c r="O760" s="43"/>
      <c r="P760" s="45"/>
      <c r="Q760" s="45"/>
      <c r="R760" s="45"/>
      <c r="S760" s="45"/>
      <c r="T760" s="45"/>
    </row>
    <row r="761" spans="1:20" ht="15.75" customHeight="1">
      <c r="A761" s="44"/>
      <c r="B761" s="44"/>
      <c r="C761" s="44"/>
      <c r="D761" s="44"/>
      <c r="E761" s="44"/>
      <c r="F761" s="44"/>
      <c r="G761" s="44"/>
      <c r="H761" s="44"/>
      <c r="I761" s="44"/>
      <c r="J761" s="44"/>
      <c r="K761" s="44"/>
      <c r="L761" s="44"/>
      <c r="M761" s="44"/>
      <c r="N761" s="44"/>
      <c r="O761" s="43"/>
      <c r="P761" s="45"/>
      <c r="Q761" s="45"/>
      <c r="R761" s="45"/>
      <c r="S761" s="45"/>
      <c r="T761" s="45"/>
    </row>
    <row r="762" spans="1:20" ht="15.75" customHeight="1">
      <c r="A762" s="44"/>
      <c r="B762" s="44"/>
      <c r="C762" s="44"/>
      <c r="D762" s="44"/>
      <c r="E762" s="44"/>
      <c r="F762" s="44"/>
      <c r="G762" s="44"/>
      <c r="H762" s="44"/>
      <c r="I762" s="44"/>
      <c r="J762" s="44"/>
      <c r="K762" s="44"/>
      <c r="L762" s="44"/>
      <c r="M762" s="44"/>
      <c r="N762" s="44"/>
      <c r="O762" s="43"/>
      <c r="P762" s="45"/>
      <c r="Q762" s="45"/>
      <c r="R762" s="45"/>
      <c r="S762" s="45"/>
      <c r="T762" s="45"/>
    </row>
    <row r="763" spans="1:20" ht="15.75" customHeight="1">
      <c r="A763" s="44"/>
      <c r="B763" s="44"/>
      <c r="C763" s="44"/>
      <c r="D763" s="44"/>
      <c r="E763" s="44"/>
      <c r="F763" s="44"/>
      <c r="G763" s="44"/>
      <c r="H763" s="44"/>
      <c r="I763" s="44"/>
      <c r="J763" s="44"/>
      <c r="K763" s="44"/>
      <c r="L763" s="44"/>
      <c r="M763" s="44"/>
      <c r="N763" s="44"/>
      <c r="O763" s="43"/>
      <c r="P763" s="45"/>
      <c r="Q763" s="45"/>
      <c r="R763" s="45"/>
      <c r="S763" s="45"/>
      <c r="T763" s="45"/>
    </row>
    <row r="764" spans="1:20" ht="15.75" customHeight="1">
      <c r="A764" s="44"/>
      <c r="B764" s="44"/>
      <c r="C764" s="44"/>
      <c r="D764" s="44"/>
      <c r="E764" s="44"/>
      <c r="F764" s="44"/>
      <c r="G764" s="44"/>
      <c r="H764" s="44"/>
      <c r="I764" s="44"/>
      <c r="J764" s="44"/>
      <c r="K764" s="44"/>
      <c r="L764" s="44"/>
      <c r="M764" s="44"/>
      <c r="N764" s="44"/>
      <c r="O764" s="43"/>
      <c r="P764" s="45"/>
      <c r="Q764" s="45"/>
      <c r="R764" s="45"/>
      <c r="S764" s="45"/>
      <c r="T764" s="45"/>
    </row>
    <row r="765" spans="1:20" ht="15.75" customHeight="1">
      <c r="A765" s="44"/>
      <c r="B765" s="44"/>
      <c r="C765" s="44"/>
      <c r="D765" s="44"/>
      <c r="E765" s="44"/>
      <c r="F765" s="44"/>
      <c r="G765" s="44"/>
      <c r="H765" s="44"/>
      <c r="I765" s="44"/>
      <c r="J765" s="44"/>
      <c r="K765" s="44"/>
      <c r="L765" s="44"/>
      <c r="M765" s="44"/>
      <c r="N765" s="44"/>
      <c r="O765" s="43"/>
      <c r="P765" s="45"/>
      <c r="Q765" s="45"/>
      <c r="R765" s="45"/>
      <c r="S765" s="45"/>
      <c r="T765" s="45"/>
    </row>
    <row r="766" spans="1:20" ht="15.75" customHeight="1">
      <c r="A766" s="44"/>
      <c r="B766" s="44"/>
      <c r="C766" s="44"/>
      <c r="D766" s="44"/>
      <c r="E766" s="44"/>
      <c r="F766" s="44"/>
      <c r="G766" s="44"/>
      <c r="H766" s="44"/>
      <c r="I766" s="44"/>
      <c r="J766" s="44"/>
      <c r="K766" s="44"/>
      <c r="L766" s="44"/>
      <c r="M766" s="44"/>
      <c r="N766" s="44"/>
      <c r="O766" s="43"/>
      <c r="P766" s="45"/>
      <c r="Q766" s="45"/>
      <c r="R766" s="45"/>
      <c r="S766" s="45"/>
      <c r="T766" s="45"/>
    </row>
    <row r="767" spans="1:20" ht="15.75" customHeight="1">
      <c r="A767" s="44"/>
      <c r="B767" s="44"/>
      <c r="C767" s="44"/>
      <c r="D767" s="44"/>
      <c r="E767" s="44"/>
      <c r="F767" s="44"/>
      <c r="G767" s="44"/>
      <c r="H767" s="44"/>
      <c r="I767" s="44"/>
      <c r="J767" s="44"/>
      <c r="K767" s="44"/>
      <c r="L767" s="44"/>
      <c r="M767" s="44"/>
      <c r="N767" s="44"/>
      <c r="O767" s="43"/>
      <c r="P767" s="45"/>
      <c r="Q767" s="45"/>
      <c r="R767" s="45"/>
      <c r="S767" s="45"/>
      <c r="T767" s="45"/>
    </row>
    <row r="768" spans="1:20" ht="15.75" customHeight="1">
      <c r="A768" s="44"/>
      <c r="B768" s="44"/>
      <c r="C768" s="44"/>
      <c r="D768" s="44"/>
      <c r="E768" s="44"/>
      <c r="F768" s="44"/>
      <c r="G768" s="44"/>
      <c r="H768" s="44"/>
      <c r="I768" s="44"/>
      <c r="J768" s="44"/>
      <c r="K768" s="44"/>
      <c r="L768" s="44"/>
      <c r="M768" s="44"/>
      <c r="N768" s="44"/>
      <c r="O768" s="43"/>
      <c r="P768" s="45"/>
      <c r="Q768" s="45"/>
      <c r="R768" s="45"/>
      <c r="S768" s="45"/>
      <c r="T768" s="45"/>
    </row>
    <row r="769" spans="1:20" ht="15.75" customHeight="1">
      <c r="A769" s="44"/>
      <c r="B769" s="44"/>
      <c r="C769" s="44"/>
      <c r="D769" s="44"/>
      <c r="E769" s="44"/>
      <c r="F769" s="44"/>
      <c r="G769" s="44"/>
      <c r="H769" s="44"/>
      <c r="I769" s="44"/>
      <c r="J769" s="44"/>
      <c r="K769" s="44"/>
      <c r="L769" s="44"/>
      <c r="M769" s="44"/>
      <c r="N769" s="44"/>
      <c r="O769" s="43"/>
      <c r="P769" s="45"/>
      <c r="Q769" s="45"/>
      <c r="R769" s="45"/>
      <c r="S769" s="45"/>
      <c r="T769" s="45"/>
    </row>
    <row r="770" spans="1:20" ht="15.75" customHeight="1">
      <c r="A770" s="44"/>
      <c r="B770" s="44"/>
      <c r="C770" s="44"/>
      <c r="D770" s="44"/>
      <c r="E770" s="44"/>
      <c r="F770" s="44"/>
      <c r="G770" s="44"/>
      <c r="H770" s="44"/>
      <c r="I770" s="44"/>
      <c r="J770" s="44"/>
      <c r="K770" s="44"/>
      <c r="L770" s="44"/>
      <c r="M770" s="44"/>
      <c r="N770" s="44"/>
      <c r="O770" s="43"/>
      <c r="P770" s="45"/>
      <c r="Q770" s="45"/>
      <c r="R770" s="45"/>
      <c r="S770" s="45"/>
      <c r="T770" s="45"/>
    </row>
    <row r="771" spans="1:20" ht="15.75" customHeight="1">
      <c r="A771" s="44"/>
      <c r="B771" s="44"/>
      <c r="C771" s="44"/>
      <c r="D771" s="44"/>
      <c r="E771" s="44"/>
      <c r="F771" s="44"/>
      <c r="G771" s="44"/>
      <c r="H771" s="44"/>
      <c r="I771" s="44"/>
      <c r="J771" s="44"/>
      <c r="K771" s="44"/>
      <c r="L771" s="44"/>
      <c r="M771" s="44"/>
      <c r="N771" s="44"/>
      <c r="O771" s="43"/>
      <c r="P771" s="45"/>
      <c r="Q771" s="45"/>
      <c r="R771" s="45"/>
      <c r="S771" s="45"/>
      <c r="T771" s="45"/>
    </row>
    <row r="772" spans="1:20" ht="15.75" customHeight="1">
      <c r="A772" s="44"/>
      <c r="B772" s="44"/>
      <c r="C772" s="44"/>
      <c r="D772" s="44"/>
      <c r="E772" s="44"/>
      <c r="F772" s="44"/>
      <c r="G772" s="44"/>
      <c r="H772" s="44"/>
      <c r="I772" s="44"/>
      <c r="J772" s="44"/>
      <c r="K772" s="44"/>
      <c r="L772" s="44"/>
      <c r="M772" s="44"/>
      <c r="N772" s="44"/>
      <c r="O772" s="43"/>
      <c r="P772" s="45"/>
      <c r="Q772" s="45"/>
      <c r="R772" s="45"/>
      <c r="S772" s="45"/>
      <c r="T772" s="45"/>
    </row>
    <row r="773" spans="1:20" ht="15.75" customHeight="1">
      <c r="A773" s="44"/>
      <c r="B773" s="44"/>
      <c r="C773" s="44"/>
      <c r="D773" s="44"/>
      <c r="E773" s="44"/>
      <c r="F773" s="44"/>
      <c r="G773" s="44"/>
      <c r="H773" s="44"/>
      <c r="I773" s="44"/>
      <c r="J773" s="44"/>
      <c r="K773" s="44"/>
      <c r="L773" s="44"/>
      <c r="M773" s="44"/>
      <c r="N773" s="44"/>
      <c r="O773" s="43"/>
      <c r="P773" s="45"/>
      <c r="Q773" s="45"/>
      <c r="R773" s="45"/>
      <c r="S773" s="45"/>
      <c r="T773" s="45"/>
    </row>
    <row r="774" spans="1:20" ht="15.75" customHeight="1">
      <c r="A774" s="44"/>
      <c r="B774" s="44"/>
      <c r="C774" s="44"/>
      <c r="D774" s="44"/>
      <c r="E774" s="44"/>
      <c r="F774" s="44"/>
      <c r="G774" s="44"/>
      <c r="H774" s="44"/>
      <c r="I774" s="44"/>
      <c r="J774" s="44"/>
      <c r="K774" s="44"/>
      <c r="L774" s="44"/>
      <c r="M774" s="44"/>
      <c r="N774" s="44"/>
      <c r="O774" s="43"/>
      <c r="P774" s="45"/>
      <c r="Q774" s="45"/>
      <c r="R774" s="45"/>
      <c r="S774" s="45"/>
      <c r="T774" s="45"/>
    </row>
    <row r="775" spans="1:20" ht="15.75" customHeight="1">
      <c r="A775" s="44"/>
      <c r="B775" s="44"/>
      <c r="C775" s="44"/>
      <c r="D775" s="44"/>
      <c r="E775" s="44"/>
      <c r="F775" s="44"/>
      <c r="G775" s="44"/>
      <c r="H775" s="44"/>
      <c r="I775" s="44"/>
      <c r="J775" s="44"/>
      <c r="K775" s="44"/>
      <c r="L775" s="44"/>
      <c r="M775" s="44"/>
      <c r="N775" s="44"/>
      <c r="O775" s="43"/>
      <c r="P775" s="45"/>
      <c r="Q775" s="45"/>
      <c r="R775" s="45"/>
      <c r="S775" s="45"/>
      <c r="T775" s="45"/>
    </row>
    <row r="776" spans="1:20" ht="15.75" customHeight="1">
      <c r="A776" s="44"/>
      <c r="B776" s="44"/>
      <c r="C776" s="44"/>
      <c r="D776" s="44"/>
      <c r="E776" s="44"/>
      <c r="F776" s="44"/>
      <c r="G776" s="44"/>
      <c r="H776" s="44"/>
      <c r="I776" s="44"/>
      <c r="J776" s="44"/>
      <c r="K776" s="44"/>
      <c r="L776" s="44"/>
      <c r="M776" s="44"/>
      <c r="N776" s="44"/>
      <c r="O776" s="43"/>
      <c r="P776" s="45"/>
      <c r="Q776" s="45"/>
      <c r="R776" s="45"/>
      <c r="S776" s="45"/>
      <c r="T776" s="45"/>
    </row>
    <row r="777" spans="1:20" ht="15.75" customHeight="1">
      <c r="A777" s="44"/>
      <c r="B777" s="44"/>
      <c r="C777" s="44"/>
      <c r="D777" s="44"/>
      <c r="E777" s="44"/>
      <c r="F777" s="44"/>
      <c r="G777" s="44"/>
      <c r="H777" s="44"/>
      <c r="I777" s="44"/>
      <c r="J777" s="44"/>
      <c r="K777" s="44"/>
      <c r="L777" s="44"/>
      <c r="M777" s="44"/>
      <c r="N777" s="44"/>
      <c r="O777" s="43"/>
      <c r="P777" s="45"/>
      <c r="Q777" s="45"/>
      <c r="R777" s="45"/>
      <c r="S777" s="45"/>
      <c r="T777" s="45"/>
    </row>
    <row r="778" spans="1:20" ht="15.75" customHeight="1">
      <c r="A778" s="44"/>
      <c r="B778" s="44"/>
      <c r="C778" s="44"/>
      <c r="D778" s="44"/>
      <c r="E778" s="44"/>
      <c r="F778" s="44"/>
      <c r="G778" s="44"/>
      <c r="H778" s="44"/>
      <c r="I778" s="44"/>
      <c r="J778" s="44"/>
      <c r="K778" s="44"/>
      <c r="L778" s="44"/>
      <c r="M778" s="44"/>
      <c r="N778" s="44"/>
      <c r="O778" s="43"/>
      <c r="P778" s="45"/>
      <c r="Q778" s="45"/>
      <c r="R778" s="45"/>
      <c r="S778" s="45"/>
      <c r="T778" s="45"/>
    </row>
    <row r="779" spans="1:20" ht="15.75" customHeight="1">
      <c r="A779" s="44"/>
      <c r="B779" s="44"/>
      <c r="C779" s="44"/>
      <c r="D779" s="44"/>
      <c r="E779" s="44"/>
      <c r="F779" s="44"/>
      <c r="G779" s="44"/>
      <c r="H779" s="44"/>
      <c r="I779" s="44"/>
      <c r="J779" s="44"/>
      <c r="K779" s="44"/>
      <c r="L779" s="44"/>
      <c r="M779" s="44"/>
      <c r="N779" s="44"/>
      <c r="O779" s="43"/>
      <c r="P779" s="45"/>
      <c r="Q779" s="45"/>
      <c r="R779" s="45"/>
      <c r="S779" s="45"/>
      <c r="T779" s="45"/>
    </row>
    <row r="780" spans="1:20" ht="15.75" customHeight="1">
      <c r="A780" s="44"/>
      <c r="B780" s="44"/>
      <c r="C780" s="44"/>
      <c r="D780" s="44"/>
      <c r="E780" s="44"/>
      <c r="F780" s="44"/>
      <c r="G780" s="44"/>
      <c r="H780" s="44"/>
      <c r="I780" s="44"/>
      <c r="J780" s="44"/>
      <c r="K780" s="44"/>
      <c r="L780" s="44"/>
      <c r="M780" s="44"/>
      <c r="N780" s="44"/>
      <c r="O780" s="43"/>
      <c r="P780" s="45"/>
      <c r="Q780" s="45"/>
      <c r="R780" s="45"/>
      <c r="S780" s="45"/>
      <c r="T780" s="45"/>
    </row>
    <row r="781" spans="1:20" ht="15.75" customHeight="1">
      <c r="A781" s="44"/>
      <c r="B781" s="44"/>
      <c r="C781" s="44"/>
      <c r="D781" s="44"/>
      <c r="E781" s="44"/>
      <c r="F781" s="44"/>
      <c r="G781" s="44"/>
      <c r="H781" s="44"/>
      <c r="I781" s="44"/>
      <c r="J781" s="44"/>
      <c r="K781" s="44"/>
      <c r="L781" s="44"/>
      <c r="M781" s="44"/>
      <c r="N781" s="44"/>
      <c r="O781" s="43"/>
      <c r="P781" s="45"/>
      <c r="Q781" s="45"/>
      <c r="R781" s="45"/>
      <c r="S781" s="45"/>
      <c r="T781" s="45"/>
    </row>
    <row r="782" spans="1:20" ht="15.75" customHeight="1">
      <c r="A782" s="44"/>
      <c r="B782" s="44"/>
      <c r="C782" s="44"/>
      <c r="D782" s="44"/>
      <c r="E782" s="44"/>
      <c r="F782" s="44"/>
      <c r="G782" s="44"/>
      <c r="H782" s="44"/>
      <c r="I782" s="44"/>
      <c r="J782" s="44"/>
      <c r="K782" s="44"/>
      <c r="L782" s="44"/>
      <c r="M782" s="44"/>
      <c r="N782" s="44"/>
      <c r="O782" s="43"/>
      <c r="P782" s="45"/>
      <c r="Q782" s="45"/>
      <c r="R782" s="45"/>
      <c r="S782" s="45"/>
      <c r="T782" s="45"/>
    </row>
    <row r="783" spans="1:20" ht="15.75" customHeight="1">
      <c r="A783" s="44"/>
      <c r="B783" s="44"/>
      <c r="C783" s="44"/>
      <c r="D783" s="44"/>
      <c r="E783" s="44"/>
      <c r="F783" s="44"/>
      <c r="G783" s="44"/>
      <c r="H783" s="44"/>
      <c r="I783" s="44"/>
      <c r="J783" s="44"/>
      <c r="K783" s="44"/>
      <c r="L783" s="44"/>
      <c r="M783" s="44"/>
      <c r="N783" s="44"/>
      <c r="O783" s="43"/>
      <c r="P783" s="45"/>
      <c r="Q783" s="45"/>
      <c r="R783" s="45"/>
      <c r="S783" s="45"/>
      <c r="T783" s="45"/>
    </row>
    <row r="784" spans="1:20" ht="15.75" customHeight="1">
      <c r="A784" s="44"/>
      <c r="B784" s="44"/>
      <c r="C784" s="44"/>
      <c r="D784" s="44"/>
      <c r="E784" s="44"/>
      <c r="F784" s="44"/>
      <c r="G784" s="44"/>
      <c r="H784" s="44"/>
      <c r="I784" s="44"/>
      <c r="J784" s="44"/>
      <c r="K784" s="44"/>
      <c r="L784" s="44"/>
      <c r="M784" s="44"/>
      <c r="N784" s="44"/>
      <c r="O784" s="43"/>
      <c r="P784" s="45"/>
      <c r="Q784" s="45"/>
      <c r="R784" s="45"/>
      <c r="S784" s="45"/>
      <c r="T784" s="45"/>
    </row>
    <row r="785" spans="1:20" ht="15.75" customHeight="1">
      <c r="A785" s="44"/>
      <c r="B785" s="44"/>
      <c r="C785" s="44"/>
      <c r="D785" s="44"/>
      <c r="E785" s="44"/>
      <c r="F785" s="44"/>
      <c r="G785" s="44"/>
      <c r="H785" s="44"/>
      <c r="I785" s="44"/>
      <c r="J785" s="44"/>
      <c r="K785" s="44"/>
      <c r="L785" s="44"/>
      <c r="M785" s="44"/>
      <c r="N785" s="44"/>
      <c r="O785" s="43"/>
      <c r="P785" s="45"/>
      <c r="Q785" s="45"/>
      <c r="R785" s="45"/>
      <c r="S785" s="45"/>
      <c r="T785" s="45"/>
    </row>
    <row r="786" spans="1:20" ht="15.75" customHeight="1">
      <c r="A786" s="44"/>
      <c r="B786" s="44"/>
      <c r="C786" s="44"/>
      <c r="D786" s="44"/>
      <c r="E786" s="44"/>
      <c r="F786" s="44"/>
      <c r="G786" s="44"/>
      <c r="H786" s="44"/>
      <c r="I786" s="44"/>
      <c r="J786" s="44"/>
      <c r="K786" s="44"/>
      <c r="L786" s="44"/>
      <c r="M786" s="44"/>
      <c r="N786" s="44"/>
      <c r="O786" s="43"/>
      <c r="P786" s="45"/>
      <c r="Q786" s="45"/>
      <c r="R786" s="45"/>
      <c r="S786" s="45"/>
      <c r="T786" s="45"/>
    </row>
    <row r="787" spans="1:20" ht="15.75" customHeight="1">
      <c r="A787" s="44"/>
      <c r="B787" s="44"/>
      <c r="C787" s="44"/>
      <c r="D787" s="44"/>
      <c r="E787" s="44"/>
      <c r="F787" s="44"/>
      <c r="G787" s="44"/>
      <c r="H787" s="44"/>
      <c r="I787" s="44"/>
      <c r="J787" s="44"/>
      <c r="K787" s="44"/>
      <c r="L787" s="44"/>
      <c r="M787" s="44"/>
      <c r="N787" s="44"/>
      <c r="O787" s="43"/>
      <c r="P787" s="45"/>
      <c r="Q787" s="45"/>
      <c r="R787" s="45"/>
      <c r="S787" s="45"/>
      <c r="T787" s="45"/>
    </row>
    <row r="788" spans="1:20" ht="15.75" customHeight="1">
      <c r="A788" s="44"/>
      <c r="B788" s="44"/>
      <c r="C788" s="44"/>
      <c r="D788" s="44"/>
      <c r="E788" s="44"/>
      <c r="F788" s="44"/>
      <c r="G788" s="44"/>
      <c r="H788" s="44"/>
      <c r="I788" s="44"/>
      <c r="J788" s="44"/>
      <c r="K788" s="44"/>
      <c r="L788" s="44"/>
      <c r="M788" s="44"/>
      <c r="N788" s="44"/>
      <c r="O788" s="43"/>
      <c r="P788" s="45"/>
      <c r="Q788" s="45"/>
      <c r="R788" s="45"/>
      <c r="S788" s="45"/>
      <c r="T788" s="45"/>
    </row>
    <row r="789" spans="1:20" ht="15.75" customHeight="1">
      <c r="A789" s="44"/>
      <c r="B789" s="44"/>
      <c r="C789" s="44"/>
      <c r="D789" s="44"/>
      <c r="E789" s="44"/>
      <c r="F789" s="44"/>
      <c r="G789" s="44"/>
      <c r="H789" s="44"/>
      <c r="I789" s="44"/>
      <c r="J789" s="44"/>
      <c r="K789" s="44"/>
      <c r="L789" s="44"/>
      <c r="M789" s="44"/>
      <c r="N789" s="44"/>
      <c r="O789" s="43"/>
      <c r="P789" s="45"/>
      <c r="Q789" s="45"/>
      <c r="R789" s="45"/>
      <c r="S789" s="45"/>
      <c r="T789" s="45"/>
    </row>
    <row r="790" spans="1:20" ht="15.75" customHeight="1">
      <c r="A790" s="44"/>
      <c r="B790" s="44"/>
      <c r="C790" s="44"/>
      <c r="D790" s="44"/>
      <c r="E790" s="44"/>
      <c r="F790" s="44"/>
      <c r="G790" s="44"/>
      <c r="H790" s="44"/>
      <c r="I790" s="44"/>
      <c r="J790" s="44"/>
      <c r="K790" s="44"/>
      <c r="L790" s="44"/>
      <c r="M790" s="44"/>
      <c r="N790" s="44"/>
      <c r="O790" s="43"/>
      <c r="P790" s="45"/>
      <c r="Q790" s="45"/>
      <c r="R790" s="45"/>
      <c r="S790" s="45"/>
      <c r="T790" s="45"/>
    </row>
    <row r="791" spans="1:20" ht="15.75" customHeight="1">
      <c r="A791" s="44"/>
      <c r="B791" s="44"/>
      <c r="C791" s="44"/>
      <c r="D791" s="44"/>
      <c r="E791" s="44"/>
      <c r="F791" s="44"/>
      <c r="G791" s="44"/>
      <c r="H791" s="44"/>
      <c r="I791" s="44"/>
      <c r="J791" s="44"/>
      <c r="K791" s="44"/>
      <c r="L791" s="44"/>
      <c r="M791" s="44"/>
      <c r="N791" s="44"/>
      <c r="O791" s="43"/>
      <c r="P791" s="45"/>
      <c r="Q791" s="45"/>
      <c r="R791" s="45"/>
      <c r="S791" s="45"/>
      <c r="T791" s="45"/>
    </row>
    <row r="792" spans="1:20" ht="15.75" customHeight="1">
      <c r="A792" s="44"/>
      <c r="B792" s="44"/>
      <c r="C792" s="44"/>
      <c r="D792" s="44"/>
      <c r="E792" s="44"/>
      <c r="F792" s="44"/>
      <c r="G792" s="44"/>
      <c r="H792" s="44"/>
      <c r="I792" s="44"/>
      <c r="J792" s="44"/>
      <c r="K792" s="44"/>
      <c r="L792" s="44"/>
      <c r="M792" s="44"/>
      <c r="N792" s="44"/>
      <c r="O792" s="43"/>
      <c r="P792" s="45"/>
      <c r="Q792" s="45"/>
      <c r="R792" s="45"/>
      <c r="S792" s="45"/>
      <c r="T792" s="45"/>
    </row>
    <row r="793" spans="1:20" ht="15.75" customHeight="1">
      <c r="A793" s="44"/>
      <c r="B793" s="44"/>
      <c r="C793" s="44"/>
      <c r="D793" s="44"/>
      <c r="E793" s="44"/>
      <c r="F793" s="44"/>
      <c r="G793" s="44"/>
      <c r="H793" s="44"/>
      <c r="I793" s="44"/>
      <c r="J793" s="44"/>
      <c r="K793" s="44"/>
      <c r="L793" s="44"/>
      <c r="M793" s="44"/>
      <c r="N793" s="44"/>
      <c r="O793" s="43"/>
      <c r="P793" s="45"/>
      <c r="Q793" s="45"/>
      <c r="R793" s="45"/>
      <c r="S793" s="45"/>
      <c r="T793" s="45"/>
    </row>
    <row r="794" spans="1:20" ht="15.75" customHeight="1">
      <c r="A794" s="44"/>
      <c r="B794" s="44"/>
      <c r="C794" s="44"/>
      <c r="D794" s="44"/>
      <c r="E794" s="44"/>
      <c r="F794" s="44"/>
      <c r="G794" s="44"/>
      <c r="H794" s="44"/>
      <c r="I794" s="44"/>
      <c r="J794" s="44"/>
      <c r="K794" s="44"/>
      <c r="L794" s="44"/>
      <c r="M794" s="44"/>
      <c r="N794" s="44"/>
      <c r="O794" s="43"/>
      <c r="P794" s="45"/>
      <c r="Q794" s="45"/>
      <c r="R794" s="45"/>
      <c r="S794" s="45"/>
      <c r="T794" s="45"/>
    </row>
    <row r="795" spans="1:20" ht="15.75" customHeight="1">
      <c r="A795" s="44"/>
      <c r="B795" s="44"/>
      <c r="C795" s="44"/>
      <c r="D795" s="44"/>
      <c r="E795" s="44"/>
      <c r="F795" s="44"/>
      <c r="G795" s="44"/>
      <c r="H795" s="44"/>
      <c r="I795" s="44"/>
      <c r="J795" s="44"/>
      <c r="K795" s="44"/>
      <c r="L795" s="44"/>
      <c r="M795" s="44"/>
      <c r="N795" s="44"/>
      <c r="O795" s="43"/>
      <c r="P795" s="45"/>
      <c r="Q795" s="45"/>
      <c r="R795" s="45"/>
      <c r="S795" s="45"/>
      <c r="T795" s="45"/>
    </row>
    <row r="796" spans="1:20" ht="15.75" customHeight="1">
      <c r="A796" s="44"/>
      <c r="B796" s="44"/>
      <c r="C796" s="44"/>
      <c r="D796" s="44"/>
      <c r="E796" s="44"/>
      <c r="F796" s="44"/>
      <c r="G796" s="44"/>
      <c r="H796" s="44"/>
      <c r="I796" s="44"/>
      <c r="J796" s="44"/>
      <c r="K796" s="44"/>
      <c r="L796" s="44"/>
      <c r="M796" s="44"/>
      <c r="N796" s="44"/>
      <c r="O796" s="43"/>
      <c r="P796" s="45"/>
      <c r="Q796" s="45"/>
      <c r="R796" s="45"/>
      <c r="S796" s="45"/>
      <c r="T796" s="45"/>
    </row>
    <row r="797" spans="1:20" ht="15.75" customHeight="1">
      <c r="A797" s="44"/>
      <c r="B797" s="44"/>
      <c r="C797" s="44"/>
      <c r="D797" s="44"/>
      <c r="E797" s="44"/>
      <c r="F797" s="44"/>
      <c r="G797" s="44"/>
      <c r="H797" s="44"/>
      <c r="I797" s="44"/>
      <c r="J797" s="44"/>
      <c r="K797" s="44"/>
      <c r="L797" s="44"/>
      <c r="M797" s="44"/>
      <c r="N797" s="44"/>
      <c r="O797" s="43"/>
      <c r="P797" s="45"/>
      <c r="Q797" s="45"/>
      <c r="R797" s="45"/>
      <c r="S797" s="45"/>
      <c r="T797" s="45"/>
    </row>
    <row r="798" spans="1:20" ht="15.75" customHeight="1">
      <c r="A798" s="44"/>
      <c r="B798" s="44"/>
      <c r="C798" s="44"/>
      <c r="D798" s="44"/>
      <c r="E798" s="44"/>
      <c r="F798" s="44"/>
      <c r="G798" s="44"/>
      <c r="H798" s="44"/>
      <c r="I798" s="44"/>
      <c r="J798" s="44"/>
      <c r="K798" s="44"/>
      <c r="L798" s="44"/>
      <c r="M798" s="44"/>
      <c r="N798" s="44"/>
      <c r="O798" s="43"/>
      <c r="P798" s="45"/>
      <c r="Q798" s="45"/>
      <c r="R798" s="45"/>
      <c r="S798" s="45"/>
      <c r="T798" s="45"/>
    </row>
    <row r="799" spans="1:20" ht="15.75" customHeight="1">
      <c r="A799" s="44"/>
      <c r="B799" s="44"/>
      <c r="C799" s="44"/>
      <c r="D799" s="44"/>
      <c r="E799" s="44"/>
      <c r="F799" s="44"/>
      <c r="G799" s="44"/>
      <c r="H799" s="44"/>
      <c r="I799" s="44"/>
      <c r="J799" s="44"/>
      <c r="K799" s="44"/>
      <c r="L799" s="44"/>
      <c r="M799" s="44"/>
      <c r="N799" s="44"/>
      <c r="O799" s="43"/>
      <c r="P799" s="45"/>
      <c r="Q799" s="45"/>
      <c r="R799" s="45"/>
      <c r="S799" s="45"/>
      <c r="T799" s="45"/>
    </row>
    <row r="800" spans="1:20" ht="15.75" customHeight="1">
      <c r="A800" s="44"/>
      <c r="B800" s="44"/>
      <c r="C800" s="44"/>
      <c r="D800" s="44"/>
      <c r="E800" s="44"/>
      <c r="F800" s="44"/>
      <c r="G800" s="44"/>
      <c r="H800" s="44"/>
      <c r="I800" s="44"/>
      <c r="J800" s="44"/>
      <c r="K800" s="44"/>
      <c r="L800" s="44"/>
      <c r="M800" s="44"/>
      <c r="N800" s="44"/>
      <c r="O800" s="43"/>
      <c r="P800" s="45"/>
      <c r="Q800" s="45"/>
      <c r="R800" s="45"/>
      <c r="S800" s="45"/>
      <c r="T800" s="45"/>
    </row>
    <row r="801" spans="1:20" ht="15.75" customHeight="1">
      <c r="A801" s="44"/>
      <c r="B801" s="44"/>
      <c r="C801" s="44"/>
      <c r="D801" s="44"/>
      <c r="E801" s="44"/>
      <c r="F801" s="44"/>
      <c r="G801" s="44"/>
      <c r="H801" s="44"/>
      <c r="I801" s="44"/>
      <c r="J801" s="44"/>
      <c r="K801" s="44"/>
      <c r="L801" s="44"/>
      <c r="M801" s="44"/>
      <c r="N801" s="44"/>
      <c r="O801" s="43"/>
      <c r="P801" s="45"/>
      <c r="Q801" s="45"/>
      <c r="R801" s="45"/>
      <c r="S801" s="45"/>
      <c r="T801" s="45"/>
    </row>
    <row r="802" spans="1:20" ht="15.75" customHeight="1">
      <c r="A802" s="44"/>
      <c r="B802" s="44"/>
      <c r="C802" s="44"/>
      <c r="D802" s="44"/>
      <c r="E802" s="44"/>
      <c r="F802" s="44"/>
      <c r="G802" s="44"/>
      <c r="H802" s="44"/>
      <c r="I802" s="44"/>
      <c r="J802" s="44"/>
      <c r="K802" s="44"/>
      <c r="L802" s="44"/>
      <c r="M802" s="44"/>
      <c r="N802" s="44"/>
      <c r="O802" s="43"/>
      <c r="P802" s="45"/>
      <c r="Q802" s="45"/>
      <c r="R802" s="45"/>
      <c r="S802" s="45"/>
      <c r="T802" s="45"/>
    </row>
    <row r="803" spans="1:20" ht="15.75" customHeight="1">
      <c r="A803" s="44"/>
      <c r="B803" s="44"/>
      <c r="C803" s="44"/>
      <c r="D803" s="44"/>
      <c r="E803" s="44"/>
      <c r="F803" s="44"/>
      <c r="G803" s="44"/>
      <c r="H803" s="44"/>
      <c r="I803" s="44"/>
      <c r="J803" s="44"/>
      <c r="K803" s="44"/>
      <c r="L803" s="44"/>
      <c r="M803" s="44"/>
      <c r="N803" s="44"/>
      <c r="O803" s="43"/>
      <c r="P803" s="45"/>
      <c r="Q803" s="45"/>
      <c r="R803" s="45"/>
      <c r="S803" s="45"/>
      <c r="T803" s="45"/>
    </row>
    <row r="804" spans="1:20" ht="15.75" customHeight="1">
      <c r="A804" s="44"/>
      <c r="B804" s="44"/>
      <c r="C804" s="44"/>
      <c r="D804" s="44"/>
      <c r="E804" s="44"/>
      <c r="F804" s="44"/>
      <c r="G804" s="44"/>
      <c r="H804" s="44"/>
      <c r="I804" s="44"/>
      <c r="J804" s="44"/>
      <c r="K804" s="44"/>
      <c r="L804" s="44"/>
      <c r="M804" s="44"/>
      <c r="N804" s="44"/>
      <c r="O804" s="43"/>
      <c r="P804" s="45"/>
      <c r="Q804" s="45"/>
      <c r="R804" s="45"/>
      <c r="S804" s="45"/>
      <c r="T804" s="45"/>
    </row>
    <row r="805" spans="1:20" ht="15.75" customHeight="1">
      <c r="A805" s="44"/>
      <c r="B805" s="44"/>
      <c r="C805" s="44"/>
      <c r="D805" s="44"/>
      <c r="E805" s="44"/>
      <c r="F805" s="44"/>
      <c r="G805" s="44"/>
      <c r="H805" s="44"/>
      <c r="I805" s="44"/>
      <c r="J805" s="44"/>
      <c r="K805" s="44"/>
      <c r="L805" s="44"/>
      <c r="M805" s="44"/>
      <c r="N805" s="44"/>
      <c r="O805" s="43"/>
      <c r="P805" s="45"/>
      <c r="Q805" s="45"/>
      <c r="R805" s="45"/>
      <c r="S805" s="45"/>
      <c r="T805" s="45"/>
    </row>
    <row r="806" spans="1:20" ht="15.75" customHeight="1">
      <c r="A806" s="44"/>
      <c r="B806" s="44"/>
      <c r="C806" s="44"/>
      <c r="D806" s="44"/>
      <c r="E806" s="44"/>
      <c r="F806" s="44"/>
      <c r="G806" s="44"/>
      <c r="H806" s="44"/>
      <c r="I806" s="44"/>
      <c r="J806" s="44"/>
      <c r="K806" s="44"/>
      <c r="L806" s="44"/>
      <c r="M806" s="44"/>
      <c r="N806" s="44"/>
      <c r="O806" s="43"/>
      <c r="P806" s="45"/>
      <c r="Q806" s="45"/>
      <c r="R806" s="45"/>
      <c r="S806" s="45"/>
      <c r="T806" s="45"/>
    </row>
    <row r="807" spans="1:20" ht="15.75" customHeight="1">
      <c r="A807" s="44"/>
      <c r="B807" s="44"/>
      <c r="C807" s="44"/>
      <c r="D807" s="44"/>
      <c r="E807" s="44"/>
      <c r="F807" s="44"/>
      <c r="G807" s="44"/>
      <c r="H807" s="44"/>
      <c r="I807" s="44"/>
      <c r="J807" s="44"/>
      <c r="K807" s="44"/>
      <c r="L807" s="44"/>
      <c r="M807" s="44"/>
      <c r="N807" s="44"/>
      <c r="O807" s="43"/>
      <c r="P807" s="45"/>
      <c r="Q807" s="45"/>
      <c r="R807" s="45"/>
      <c r="S807" s="45"/>
      <c r="T807" s="45"/>
    </row>
    <row r="808" spans="1:20" ht="15.75" customHeight="1">
      <c r="A808" s="44"/>
      <c r="B808" s="44"/>
      <c r="C808" s="44"/>
      <c r="D808" s="44"/>
      <c r="E808" s="44"/>
      <c r="F808" s="44"/>
      <c r="G808" s="44"/>
      <c r="H808" s="44"/>
      <c r="I808" s="44"/>
      <c r="J808" s="44"/>
      <c r="K808" s="44"/>
      <c r="L808" s="44"/>
      <c r="M808" s="44"/>
      <c r="N808" s="44"/>
      <c r="O808" s="43"/>
      <c r="P808" s="45"/>
      <c r="Q808" s="45"/>
      <c r="R808" s="45"/>
      <c r="S808" s="45"/>
      <c r="T808" s="45"/>
    </row>
    <row r="809" spans="1:20" ht="15.75" customHeight="1">
      <c r="A809" s="44"/>
      <c r="B809" s="44"/>
      <c r="C809" s="44"/>
      <c r="D809" s="44"/>
      <c r="E809" s="44"/>
      <c r="F809" s="44"/>
      <c r="G809" s="44"/>
      <c r="H809" s="44"/>
      <c r="I809" s="44"/>
      <c r="J809" s="44"/>
      <c r="K809" s="44"/>
      <c r="L809" s="44"/>
      <c r="M809" s="44"/>
      <c r="N809" s="44"/>
      <c r="O809" s="43"/>
      <c r="P809" s="45"/>
      <c r="Q809" s="45"/>
      <c r="R809" s="45"/>
      <c r="S809" s="45"/>
      <c r="T809" s="45"/>
    </row>
    <row r="810" spans="1:20" ht="15.75" customHeight="1">
      <c r="A810" s="44"/>
      <c r="B810" s="44"/>
      <c r="C810" s="44"/>
      <c r="D810" s="44"/>
      <c r="E810" s="44"/>
      <c r="F810" s="44"/>
      <c r="G810" s="44"/>
      <c r="H810" s="44"/>
      <c r="I810" s="44"/>
      <c r="J810" s="44"/>
      <c r="K810" s="44"/>
      <c r="L810" s="44"/>
      <c r="M810" s="44"/>
      <c r="N810" s="44"/>
      <c r="O810" s="43"/>
      <c r="P810" s="45"/>
      <c r="Q810" s="45"/>
      <c r="R810" s="45"/>
      <c r="S810" s="45"/>
      <c r="T810" s="45"/>
    </row>
    <row r="811" spans="1:20" ht="15.75" customHeight="1">
      <c r="A811" s="44"/>
      <c r="B811" s="44"/>
      <c r="C811" s="44"/>
      <c r="D811" s="44"/>
      <c r="E811" s="44"/>
      <c r="F811" s="44"/>
      <c r="G811" s="44"/>
      <c r="H811" s="44"/>
      <c r="I811" s="44"/>
      <c r="J811" s="44"/>
      <c r="K811" s="44"/>
      <c r="L811" s="44"/>
      <c r="M811" s="44"/>
      <c r="N811" s="44"/>
      <c r="O811" s="43"/>
      <c r="P811" s="45"/>
      <c r="Q811" s="45"/>
      <c r="R811" s="45"/>
      <c r="S811" s="45"/>
      <c r="T811" s="45"/>
    </row>
    <row r="812" spans="1:20" ht="15.75" customHeight="1">
      <c r="A812" s="44"/>
      <c r="B812" s="44"/>
      <c r="C812" s="44"/>
      <c r="D812" s="44"/>
      <c r="E812" s="44"/>
      <c r="F812" s="44"/>
      <c r="G812" s="44"/>
      <c r="H812" s="44"/>
      <c r="I812" s="44"/>
      <c r="J812" s="44"/>
      <c r="K812" s="44"/>
      <c r="L812" s="44"/>
      <c r="M812" s="44"/>
      <c r="N812" s="44"/>
      <c r="O812" s="43"/>
      <c r="P812" s="45"/>
      <c r="Q812" s="45"/>
      <c r="R812" s="45"/>
      <c r="S812" s="45"/>
      <c r="T812" s="45"/>
    </row>
    <row r="813" spans="1:20" ht="15.75" customHeight="1">
      <c r="A813" s="44"/>
      <c r="B813" s="44"/>
      <c r="C813" s="44"/>
      <c r="D813" s="44"/>
      <c r="E813" s="44"/>
      <c r="F813" s="44"/>
      <c r="G813" s="44"/>
      <c r="H813" s="44"/>
      <c r="I813" s="44"/>
      <c r="J813" s="44"/>
      <c r="K813" s="44"/>
      <c r="L813" s="44"/>
      <c r="M813" s="44"/>
      <c r="N813" s="44"/>
      <c r="O813" s="43"/>
      <c r="P813" s="45"/>
      <c r="Q813" s="45"/>
      <c r="R813" s="45"/>
      <c r="S813" s="45"/>
      <c r="T813" s="45"/>
    </row>
    <row r="814" spans="1:20" ht="15.75" customHeight="1">
      <c r="A814" s="44"/>
      <c r="B814" s="44"/>
      <c r="C814" s="44"/>
      <c r="D814" s="44"/>
      <c r="E814" s="44"/>
      <c r="F814" s="44"/>
      <c r="G814" s="44"/>
      <c r="H814" s="44"/>
      <c r="I814" s="44"/>
      <c r="J814" s="44"/>
      <c r="K814" s="44"/>
      <c r="L814" s="44"/>
      <c r="M814" s="44"/>
      <c r="N814" s="44"/>
      <c r="O814" s="43"/>
      <c r="P814" s="45"/>
      <c r="Q814" s="45"/>
      <c r="R814" s="45"/>
      <c r="S814" s="45"/>
      <c r="T814" s="45"/>
    </row>
    <row r="815" spans="1:20" ht="15.75" customHeight="1">
      <c r="A815" s="44"/>
      <c r="B815" s="44"/>
      <c r="C815" s="44"/>
      <c r="D815" s="44"/>
      <c r="E815" s="44"/>
      <c r="F815" s="44"/>
      <c r="G815" s="44"/>
      <c r="H815" s="44"/>
      <c r="I815" s="44"/>
      <c r="J815" s="44"/>
      <c r="K815" s="44"/>
      <c r="L815" s="44"/>
      <c r="M815" s="44"/>
      <c r="N815" s="44"/>
      <c r="O815" s="43"/>
      <c r="P815" s="45"/>
      <c r="Q815" s="45"/>
      <c r="R815" s="45"/>
      <c r="S815" s="45"/>
      <c r="T815" s="45"/>
    </row>
    <row r="816" spans="1:20" ht="15.75" customHeight="1">
      <c r="A816" s="44"/>
      <c r="B816" s="44"/>
      <c r="C816" s="44"/>
      <c r="D816" s="44"/>
      <c r="E816" s="44"/>
      <c r="F816" s="44"/>
      <c r="G816" s="44"/>
      <c r="H816" s="44"/>
      <c r="I816" s="44"/>
      <c r="J816" s="44"/>
      <c r="K816" s="44"/>
      <c r="L816" s="44"/>
      <c r="M816" s="44"/>
      <c r="N816" s="44"/>
      <c r="O816" s="43"/>
      <c r="P816" s="45"/>
      <c r="Q816" s="45"/>
      <c r="R816" s="45"/>
      <c r="S816" s="45"/>
      <c r="T816" s="45"/>
    </row>
    <row r="817" spans="1:20" ht="15.75" customHeight="1">
      <c r="A817" s="44"/>
      <c r="B817" s="44"/>
      <c r="C817" s="44"/>
      <c r="D817" s="44"/>
      <c r="E817" s="44"/>
      <c r="F817" s="44"/>
      <c r="G817" s="44"/>
      <c r="H817" s="44"/>
      <c r="I817" s="44"/>
      <c r="J817" s="44"/>
      <c r="K817" s="44"/>
      <c r="L817" s="44"/>
      <c r="M817" s="44"/>
      <c r="N817" s="44"/>
      <c r="O817" s="43"/>
      <c r="P817" s="45"/>
      <c r="Q817" s="45"/>
      <c r="R817" s="45"/>
      <c r="S817" s="45"/>
      <c r="T817" s="45"/>
    </row>
    <row r="818" spans="1:20" ht="15.75" customHeight="1">
      <c r="A818" s="44"/>
      <c r="B818" s="44"/>
      <c r="C818" s="44"/>
      <c r="D818" s="44"/>
      <c r="E818" s="44"/>
      <c r="F818" s="44"/>
      <c r="G818" s="44"/>
      <c r="H818" s="44"/>
      <c r="I818" s="44"/>
      <c r="J818" s="44"/>
      <c r="K818" s="44"/>
      <c r="L818" s="44"/>
      <c r="M818" s="44"/>
      <c r="N818" s="44"/>
      <c r="O818" s="43"/>
      <c r="P818" s="45"/>
      <c r="Q818" s="45"/>
      <c r="R818" s="45"/>
      <c r="S818" s="45"/>
      <c r="T818" s="45"/>
    </row>
    <row r="819" spans="1:20" ht="15.75" customHeight="1">
      <c r="A819" s="44"/>
      <c r="B819" s="44"/>
      <c r="C819" s="44"/>
      <c r="D819" s="44"/>
      <c r="E819" s="44"/>
      <c r="F819" s="44"/>
      <c r="G819" s="44"/>
      <c r="H819" s="44"/>
      <c r="I819" s="44"/>
      <c r="J819" s="44"/>
      <c r="K819" s="44"/>
      <c r="L819" s="44"/>
      <c r="M819" s="44"/>
      <c r="N819" s="44"/>
      <c r="O819" s="43"/>
      <c r="P819" s="45"/>
      <c r="Q819" s="45"/>
      <c r="R819" s="45"/>
      <c r="S819" s="45"/>
      <c r="T819" s="45"/>
    </row>
    <row r="820" spans="1:20" ht="15.75" customHeight="1">
      <c r="A820" s="44"/>
      <c r="B820" s="44"/>
      <c r="C820" s="44"/>
      <c r="D820" s="44"/>
      <c r="E820" s="44"/>
      <c r="F820" s="44"/>
      <c r="G820" s="44"/>
      <c r="H820" s="44"/>
      <c r="I820" s="44"/>
      <c r="J820" s="44"/>
      <c r="K820" s="44"/>
      <c r="L820" s="44"/>
      <c r="M820" s="44"/>
      <c r="N820" s="44"/>
      <c r="O820" s="43"/>
      <c r="P820" s="45"/>
      <c r="Q820" s="45"/>
      <c r="R820" s="45"/>
      <c r="S820" s="45"/>
      <c r="T820" s="45"/>
    </row>
    <row r="821" spans="1:20" ht="15.75" customHeight="1">
      <c r="A821" s="44"/>
      <c r="B821" s="44"/>
      <c r="C821" s="44"/>
      <c r="D821" s="44"/>
      <c r="E821" s="44"/>
      <c r="F821" s="44"/>
      <c r="G821" s="44"/>
      <c r="H821" s="44"/>
      <c r="I821" s="44"/>
      <c r="J821" s="44"/>
      <c r="K821" s="44"/>
      <c r="L821" s="44"/>
      <c r="M821" s="44"/>
      <c r="N821" s="44"/>
      <c r="O821" s="43"/>
      <c r="P821" s="45"/>
      <c r="Q821" s="45"/>
      <c r="R821" s="45"/>
      <c r="S821" s="45"/>
      <c r="T821" s="45"/>
    </row>
    <row r="822" spans="1:20" ht="15.75" customHeight="1">
      <c r="A822" s="44"/>
      <c r="B822" s="44"/>
      <c r="C822" s="44"/>
      <c r="D822" s="44"/>
      <c r="E822" s="44"/>
      <c r="F822" s="44"/>
      <c r="G822" s="44"/>
      <c r="H822" s="44"/>
      <c r="I822" s="44"/>
      <c r="J822" s="44"/>
      <c r="K822" s="44"/>
      <c r="L822" s="44"/>
      <c r="M822" s="44"/>
      <c r="N822" s="44"/>
      <c r="O822" s="43"/>
      <c r="P822" s="45"/>
      <c r="Q822" s="45"/>
      <c r="R822" s="45"/>
      <c r="S822" s="45"/>
      <c r="T822" s="45"/>
    </row>
    <row r="823" spans="1:20" ht="15.75" customHeight="1">
      <c r="A823" s="44"/>
      <c r="B823" s="44"/>
      <c r="C823" s="44"/>
      <c r="D823" s="44"/>
      <c r="E823" s="44"/>
      <c r="F823" s="44"/>
      <c r="G823" s="44"/>
      <c r="H823" s="44"/>
      <c r="I823" s="44"/>
      <c r="J823" s="44"/>
      <c r="K823" s="44"/>
      <c r="L823" s="44"/>
      <c r="M823" s="44"/>
      <c r="N823" s="44"/>
      <c r="O823" s="43"/>
      <c r="P823" s="45"/>
      <c r="Q823" s="45"/>
      <c r="R823" s="45"/>
      <c r="S823" s="45"/>
      <c r="T823" s="45"/>
    </row>
    <row r="824" spans="1:20" ht="15.75" customHeight="1">
      <c r="A824" s="44"/>
      <c r="B824" s="44"/>
      <c r="C824" s="44"/>
      <c r="D824" s="44"/>
      <c r="E824" s="44"/>
      <c r="F824" s="44"/>
      <c r="G824" s="44"/>
      <c r="H824" s="44"/>
      <c r="I824" s="44"/>
      <c r="J824" s="44"/>
      <c r="K824" s="44"/>
      <c r="L824" s="44"/>
      <c r="M824" s="44"/>
      <c r="N824" s="44"/>
      <c r="O824" s="43"/>
      <c r="P824" s="45"/>
      <c r="Q824" s="45"/>
      <c r="R824" s="45"/>
      <c r="S824" s="45"/>
      <c r="T824" s="45"/>
    </row>
    <row r="825" spans="1:20" ht="15.75" customHeight="1">
      <c r="A825" s="44"/>
      <c r="B825" s="44"/>
      <c r="C825" s="44"/>
      <c r="D825" s="44"/>
      <c r="E825" s="44"/>
      <c r="F825" s="44"/>
      <c r="G825" s="44"/>
      <c r="H825" s="44"/>
      <c r="I825" s="44"/>
      <c r="J825" s="44"/>
      <c r="K825" s="44"/>
      <c r="L825" s="44"/>
      <c r="M825" s="44"/>
      <c r="N825" s="44"/>
      <c r="O825" s="43"/>
      <c r="P825" s="45"/>
      <c r="Q825" s="45"/>
      <c r="R825" s="45"/>
      <c r="S825" s="45"/>
      <c r="T825" s="45"/>
    </row>
    <row r="826" spans="1:20" ht="15.75" customHeight="1">
      <c r="A826" s="44"/>
      <c r="B826" s="44"/>
      <c r="C826" s="44"/>
      <c r="D826" s="44"/>
      <c r="E826" s="44"/>
      <c r="F826" s="44"/>
      <c r="G826" s="44"/>
      <c r="H826" s="44"/>
      <c r="I826" s="44"/>
      <c r="J826" s="44"/>
      <c r="K826" s="44"/>
      <c r="L826" s="44"/>
      <c r="M826" s="44"/>
      <c r="N826" s="44"/>
      <c r="O826" s="43"/>
      <c r="P826" s="45"/>
      <c r="Q826" s="45"/>
      <c r="R826" s="45"/>
      <c r="S826" s="45"/>
      <c r="T826" s="45"/>
    </row>
    <row r="827" spans="1:20" ht="15.75" customHeight="1">
      <c r="A827" s="44"/>
      <c r="B827" s="44"/>
      <c r="C827" s="44"/>
      <c r="D827" s="44"/>
      <c r="E827" s="44"/>
      <c r="F827" s="44"/>
      <c r="G827" s="44"/>
      <c r="H827" s="44"/>
      <c r="I827" s="44"/>
      <c r="J827" s="44"/>
      <c r="K827" s="44"/>
      <c r="L827" s="44"/>
      <c r="M827" s="44"/>
      <c r="N827" s="44"/>
      <c r="O827" s="43"/>
      <c r="P827" s="45"/>
      <c r="Q827" s="45"/>
      <c r="R827" s="45"/>
      <c r="S827" s="45"/>
      <c r="T827" s="45"/>
    </row>
    <row r="828" spans="1:20" ht="15.75" customHeight="1">
      <c r="A828" s="44"/>
      <c r="B828" s="44"/>
      <c r="C828" s="44"/>
      <c r="D828" s="44"/>
      <c r="E828" s="44"/>
      <c r="F828" s="44"/>
      <c r="G828" s="44"/>
      <c r="H828" s="44"/>
      <c r="I828" s="44"/>
      <c r="J828" s="44"/>
      <c r="K828" s="44"/>
      <c r="L828" s="44"/>
      <c r="M828" s="44"/>
      <c r="N828" s="44"/>
      <c r="O828" s="43"/>
      <c r="P828" s="45"/>
      <c r="Q828" s="45"/>
      <c r="R828" s="45"/>
      <c r="S828" s="45"/>
      <c r="T828" s="45"/>
    </row>
    <row r="829" spans="1:20" ht="15.75" customHeight="1">
      <c r="A829" s="44"/>
      <c r="B829" s="44"/>
      <c r="C829" s="44"/>
      <c r="D829" s="44"/>
      <c r="E829" s="44"/>
      <c r="F829" s="44"/>
      <c r="G829" s="44"/>
      <c r="H829" s="44"/>
      <c r="I829" s="44"/>
      <c r="J829" s="44"/>
      <c r="K829" s="44"/>
      <c r="L829" s="44"/>
      <c r="M829" s="44"/>
      <c r="N829" s="44"/>
      <c r="O829" s="43"/>
      <c r="P829" s="45"/>
      <c r="Q829" s="45"/>
      <c r="R829" s="45"/>
      <c r="S829" s="45"/>
      <c r="T829" s="45"/>
    </row>
    <row r="830" spans="1:20" ht="15.75" customHeight="1">
      <c r="A830" s="44"/>
      <c r="B830" s="44"/>
      <c r="C830" s="44"/>
      <c r="D830" s="44"/>
      <c r="E830" s="44"/>
      <c r="F830" s="44"/>
      <c r="G830" s="44"/>
      <c r="H830" s="44"/>
      <c r="I830" s="44"/>
      <c r="J830" s="44"/>
      <c r="K830" s="44"/>
      <c r="L830" s="44"/>
      <c r="M830" s="44"/>
      <c r="N830" s="44"/>
      <c r="O830" s="43"/>
      <c r="P830" s="45"/>
      <c r="Q830" s="45"/>
      <c r="R830" s="45"/>
      <c r="S830" s="45"/>
      <c r="T830" s="45"/>
    </row>
    <row r="831" spans="1:20" ht="15.75" customHeight="1">
      <c r="A831" s="44"/>
      <c r="B831" s="44"/>
      <c r="C831" s="44"/>
      <c r="D831" s="44"/>
      <c r="E831" s="44"/>
      <c r="F831" s="44"/>
      <c r="G831" s="44"/>
      <c r="H831" s="44"/>
      <c r="I831" s="44"/>
      <c r="J831" s="44"/>
      <c r="K831" s="44"/>
      <c r="L831" s="44"/>
      <c r="M831" s="44"/>
      <c r="N831" s="44"/>
      <c r="O831" s="43"/>
      <c r="P831" s="45"/>
      <c r="Q831" s="45"/>
      <c r="R831" s="45"/>
      <c r="S831" s="45"/>
      <c r="T831" s="45"/>
    </row>
    <row r="832" spans="1:20" ht="15.75" customHeight="1">
      <c r="A832" s="44"/>
      <c r="B832" s="44"/>
      <c r="C832" s="44"/>
      <c r="D832" s="44"/>
      <c r="E832" s="44"/>
      <c r="F832" s="44"/>
      <c r="G832" s="44"/>
      <c r="H832" s="44"/>
      <c r="I832" s="44"/>
      <c r="J832" s="44"/>
      <c r="K832" s="44"/>
      <c r="L832" s="44"/>
      <c r="M832" s="44"/>
      <c r="N832" s="44"/>
      <c r="O832" s="43"/>
      <c r="P832" s="45"/>
      <c r="Q832" s="45"/>
      <c r="R832" s="45"/>
      <c r="S832" s="45"/>
      <c r="T832" s="45"/>
    </row>
    <row r="833" spans="1:20" ht="15.75" customHeight="1">
      <c r="A833" s="44"/>
      <c r="B833" s="44"/>
      <c r="C833" s="44"/>
      <c r="D833" s="44"/>
      <c r="E833" s="44"/>
      <c r="F833" s="44"/>
      <c r="G833" s="44"/>
      <c r="H833" s="44"/>
      <c r="I833" s="44"/>
      <c r="J833" s="44"/>
      <c r="K833" s="44"/>
      <c r="L833" s="44"/>
      <c r="M833" s="44"/>
      <c r="N833" s="44"/>
      <c r="O833" s="43"/>
      <c r="P833" s="45"/>
      <c r="Q833" s="45"/>
      <c r="R833" s="45"/>
      <c r="S833" s="45"/>
      <c r="T833" s="45"/>
    </row>
    <row r="834" spans="1:20" ht="15.75" customHeight="1">
      <c r="A834" s="44"/>
      <c r="B834" s="44"/>
      <c r="C834" s="44"/>
      <c r="D834" s="44"/>
      <c r="E834" s="44"/>
      <c r="F834" s="44"/>
      <c r="G834" s="44"/>
      <c r="H834" s="44"/>
      <c r="I834" s="44"/>
      <c r="J834" s="44"/>
      <c r="K834" s="44"/>
      <c r="L834" s="44"/>
      <c r="M834" s="44"/>
      <c r="N834" s="44"/>
      <c r="O834" s="43"/>
      <c r="P834" s="45"/>
      <c r="Q834" s="45"/>
      <c r="R834" s="45"/>
      <c r="S834" s="45"/>
      <c r="T834" s="45"/>
    </row>
    <row r="835" spans="1:20" ht="15.75" customHeight="1">
      <c r="A835" s="44"/>
      <c r="B835" s="44"/>
      <c r="C835" s="44"/>
      <c r="D835" s="44"/>
      <c r="E835" s="44"/>
      <c r="F835" s="44"/>
      <c r="G835" s="44"/>
      <c r="H835" s="44"/>
      <c r="I835" s="44"/>
      <c r="J835" s="44"/>
      <c r="K835" s="44"/>
      <c r="L835" s="44"/>
      <c r="M835" s="44"/>
      <c r="N835" s="44"/>
      <c r="O835" s="43"/>
      <c r="P835" s="45"/>
      <c r="Q835" s="45"/>
      <c r="R835" s="45"/>
      <c r="S835" s="45"/>
      <c r="T835" s="45"/>
    </row>
    <row r="836" spans="1:20" ht="15.75" customHeight="1">
      <c r="A836" s="44"/>
      <c r="B836" s="44"/>
      <c r="C836" s="44"/>
      <c r="D836" s="44"/>
      <c r="E836" s="44"/>
      <c r="F836" s="44"/>
      <c r="G836" s="44"/>
      <c r="H836" s="44"/>
      <c r="I836" s="44"/>
      <c r="J836" s="44"/>
      <c r="K836" s="44"/>
      <c r="L836" s="44"/>
      <c r="M836" s="44"/>
      <c r="N836" s="44"/>
      <c r="O836" s="43"/>
      <c r="P836" s="45"/>
      <c r="Q836" s="45"/>
      <c r="R836" s="45"/>
      <c r="S836" s="45"/>
      <c r="T836" s="45"/>
    </row>
    <row r="837" spans="1:20" ht="15.75" customHeight="1">
      <c r="A837" s="44"/>
      <c r="B837" s="44"/>
      <c r="C837" s="44"/>
      <c r="D837" s="44"/>
      <c r="E837" s="44"/>
      <c r="F837" s="44"/>
      <c r="G837" s="44"/>
      <c r="H837" s="44"/>
      <c r="I837" s="44"/>
      <c r="J837" s="44"/>
      <c r="K837" s="44"/>
      <c r="L837" s="44"/>
      <c r="M837" s="44"/>
      <c r="N837" s="44"/>
      <c r="O837" s="43"/>
      <c r="P837" s="45"/>
      <c r="Q837" s="45"/>
      <c r="R837" s="45"/>
      <c r="S837" s="45"/>
      <c r="T837" s="45"/>
    </row>
    <row r="838" spans="1:20" ht="15.75" customHeight="1">
      <c r="A838" s="44"/>
      <c r="B838" s="44"/>
      <c r="C838" s="44"/>
      <c r="D838" s="44"/>
      <c r="E838" s="44"/>
      <c r="F838" s="44"/>
      <c r="G838" s="44"/>
      <c r="H838" s="44"/>
      <c r="I838" s="44"/>
      <c r="J838" s="44"/>
      <c r="K838" s="44"/>
      <c r="L838" s="44"/>
      <c r="M838" s="44"/>
      <c r="N838" s="44"/>
      <c r="O838" s="43"/>
      <c r="P838" s="45"/>
      <c r="Q838" s="45"/>
      <c r="R838" s="45"/>
      <c r="S838" s="45"/>
      <c r="T838" s="45"/>
    </row>
    <row r="839" spans="1:20" ht="15.75" customHeight="1">
      <c r="A839" s="44"/>
      <c r="B839" s="44"/>
      <c r="C839" s="44"/>
      <c r="D839" s="44"/>
      <c r="E839" s="44"/>
      <c r="F839" s="44"/>
      <c r="G839" s="44"/>
      <c r="H839" s="44"/>
      <c r="I839" s="44"/>
      <c r="J839" s="44"/>
      <c r="K839" s="44"/>
      <c r="L839" s="44"/>
      <c r="M839" s="44"/>
      <c r="N839" s="44"/>
      <c r="O839" s="43"/>
      <c r="P839" s="45"/>
      <c r="Q839" s="45"/>
      <c r="R839" s="45"/>
      <c r="S839" s="45"/>
      <c r="T839" s="45"/>
    </row>
    <row r="840" spans="1:20" ht="15.75" customHeight="1">
      <c r="A840" s="44"/>
      <c r="B840" s="44"/>
      <c r="C840" s="44"/>
      <c r="D840" s="44"/>
      <c r="E840" s="44"/>
      <c r="F840" s="44"/>
      <c r="G840" s="44"/>
      <c r="H840" s="44"/>
      <c r="I840" s="44"/>
      <c r="J840" s="44"/>
      <c r="K840" s="44"/>
      <c r="L840" s="44"/>
      <c r="M840" s="44"/>
      <c r="N840" s="44"/>
      <c r="O840" s="43"/>
      <c r="P840" s="45"/>
      <c r="Q840" s="45"/>
      <c r="R840" s="45"/>
      <c r="S840" s="45"/>
      <c r="T840" s="45"/>
    </row>
    <row r="841" spans="1:20" ht="15.75" customHeight="1">
      <c r="A841" s="44"/>
      <c r="B841" s="44"/>
      <c r="C841" s="44"/>
      <c r="D841" s="44"/>
      <c r="E841" s="44"/>
      <c r="F841" s="44"/>
      <c r="G841" s="44"/>
      <c r="H841" s="44"/>
      <c r="I841" s="44"/>
      <c r="J841" s="44"/>
      <c r="K841" s="44"/>
      <c r="L841" s="44"/>
      <c r="M841" s="44"/>
      <c r="N841" s="44"/>
      <c r="O841" s="43"/>
      <c r="P841" s="45"/>
      <c r="Q841" s="45"/>
      <c r="R841" s="45"/>
      <c r="S841" s="45"/>
      <c r="T841" s="45"/>
    </row>
    <row r="842" spans="1:20" ht="15.75" customHeight="1">
      <c r="A842" s="44"/>
      <c r="B842" s="44"/>
      <c r="C842" s="44"/>
      <c r="D842" s="44"/>
      <c r="E842" s="44"/>
      <c r="F842" s="44"/>
      <c r="G842" s="44"/>
      <c r="H842" s="44"/>
      <c r="I842" s="44"/>
      <c r="J842" s="44"/>
      <c r="K842" s="44"/>
      <c r="L842" s="44"/>
      <c r="M842" s="44"/>
      <c r="N842" s="44"/>
      <c r="O842" s="43"/>
      <c r="P842" s="45"/>
      <c r="Q842" s="45"/>
      <c r="R842" s="45"/>
      <c r="S842" s="45"/>
      <c r="T842" s="45"/>
    </row>
    <row r="843" spans="1:20" ht="15.75" customHeight="1">
      <c r="A843" s="44"/>
      <c r="B843" s="44"/>
      <c r="C843" s="44"/>
      <c r="D843" s="44"/>
      <c r="E843" s="44"/>
      <c r="F843" s="44"/>
      <c r="G843" s="44"/>
      <c r="H843" s="44"/>
      <c r="I843" s="44"/>
      <c r="J843" s="44"/>
      <c r="K843" s="44"/>
      <c r="L843" s="44"/>
      <c r="M843" s="44"/>
      <c r="N843" s="44"/>
      <c r="O843" s="43"/>
      <c r="P843" s="45"/>
      <c r="Q843" s="45"/>
      <c r="R843" s="45"/>
      <c r="S843" s="45"/>
      <c r="T843" s="45"/>
    </row>
    <row r="844" spans="1:20" ht="15.75" customHeight="1">
      <c r="A844" s="44"/>
      <c r="B844" s="44"/>
      <c r="C844" s="44"/>
      <c r="D844" s="44"/>
      <c r="E844" s="44"/>
      <c r="F844" s="44"/>
      <c r="G844" s="44"/>
      <c r="H844" s="44"/>
      <c r="I844" s="44"/>
      <c r="J844" s="44"/>
      <c r="K844" s="44"/>
      <c r="L844" s="44"/>
      <c r="M844" s="44"/>
      <c r="N844" s="44"/>
      <c r="O844" s="43"/>
      <c r="P844" s="45"/>
      <c r="Q844" s="45"/>
      <c r="R844" s="45"/>
      <c r="S844" s="45"/>
      <c r="T844" s="45"/>
    </row>
    <row r="845" spans="1:20" ht="15.75" customHeight="1">
      <c r="A845" s="44"/>
      <c r="B845" s="44"/>
      <c r="C845" s="44"/>
      <c r="D845" s="44"/>
      <c r="E845" s="44"/>
      <c r="F845" s="44"/>
      <c r="G845" s="44"/>
      <c r="H845" s="44"/>
      <c r="I845" s="44"/>
      <c r="J845" s="44"/>
      <c r="K845" s="44"/>
      <c r="L845" s="44"/>
      <c r="M845" s="44"/>
      <c r="N845" s="44"/>
      <c r="O845" s="43"/>
      <c r="P845" s="45"/>
      <c r="Q845" s="45"/>
      <c r="R845" s="45"/>
      <c r="S845" s="45"/>
      <c r="T845" s="45"/>
    </row>
    <row r="846" spans="1:20" ht="15.75" customHeight="1">
      <c r="A846" s="44"/>
      <c r="B846" s="44"/>
      <c r="C846" s="44"/>
      <c r="D846" s="44"/>
      <c r="E846" s="44"/>
      <c r="F846" s="44"/>
      <c r="G846" s="44"/>
      <c r="H846" s="44"/>
      <c r="I846" s="44"/>
      <c r="J846" s="44"/>
      <c r="K846" s="44"/>
      <c r="L846" s="44"/>
      <c r="M846" s="44"/>
      <c r="N846" s="44"/>
      <c r="O846" s="43"/>
      <c r="P846" s="45"/>
      <c r="Q846" s="45"/>
      <c r="R846" s="45"/>
      <c r="S846" s="45"/>
      <c r="T846" s="45"/>
    </row>
    <row r="847" spans="1:20" ht="15.75" customHeight="1">
      <c r="A847" s="44"/>
      <c r="B847" s="44"/>
      <c r="C847" s="44"/>
      <c r="D847" s="44"/>
      <c r="E847" s="44"/>
      <c r="F847" s="44"/>
      <c r="G847" s="44"/>
      <c r="H847" s="44"/>
      <c r="I847" s="44"/>
      <c r="J847" s="44"/>
      <c r="K847" s="44"/>
      <c r="L847" s="44"/>
      <c r="M847" s="44"/>
      <c r="N847" s="44"/>
      <c r="O847" s="43"/>
      <c r="P847" s="45"/>
      <c r="Q847" s="45"/>
      <c r="R847" s="45"/>
      <c r="S847" s="45"/>
      <c r="T847" s="45"/>
    </row>
    <row r="848" spans="1:20" ht="15.75" customHeight="1">
      <c r="A848" s="44"/>
      <c r="B848" s="44"/>
      <c r="C848" s="44"/>
      <c r="D848" s="44"/>
      <c r="E848" s="44"/>
      <c r="F848" s="44"/>
      <c r="G848" s="44"/>
      <c r="H848" s="44"/>
      <c r="I848" s="44"/>
      <c r="J848" s="44"/>
      <c r="K848" s="44"/>
      <c r="L848" s="44"/>
      <c r="M848" s="44"/>
      <c r="N848" s="44"/>
      <c r="O848" s="43"/>
      <c r="P848" s="45"/>
      <c r="Q848" s="45"/>
      <c r="R848" s="45"/>
      <c r="S848" s="45"/>
      <c r="T848" s="45"/>
    </row>
    <row r="849" spans="1:20" ht="15.75" customHeight="1">
      <c r="A849" s="44"/>
      <c r="B849" s="44"/>
      <c r="C849" s="44"/>
      <c r="D849" s="44"/>
      <c r="E849" s="44"/>
      <c r="F849" s="44"/>
      <c r="G849" s="44"/>
      <c r="H849" s="44"/>
      <c r="I849" s="44"/>
      <c r="J849" s="44"/>
      <c r="K849" s="44"/>
      <c r="L849" s="44"/>
      <c r="M849" s="44"/>
      <c r="N849" s="44"/>
      <c r="O849" s="43"/>
      <c r="P849" s="45"/>
      <c r="Q849" s="45"/>
      <c r="R849" s="45"/>
      <c r="S849" s="45"/>
      <c r="T849" s="45"/>
    </row>
    <row r="850" spans="1:20" ht="15.75" customHeight="1">
      <c r="A850" s="44"/>
      <c r="B850" s="44"/>
      <c r="C850" s="44"/>
      <c r="D850" s="44"/>
      <c r="E850" s="44"/>
      <c r="F850" s="44"/>
      <c r="G850" s="44"/>
      <c r="H850" s="44"/>
      <c r="I850" s="44"/>
      <c r="J850" s="44"/>
      <c r="K850" s="44"/>
      <c r="L850" s="44"/>
      <c r="M850" s="44"/>
      <c r="N850" s="44"/>
      <c r="O850" s="43"/>
      <c r="P850" s="45"/>
      <c r="Q850" s="45"/>
      <c r="R850" s="45"/>
      <c r="S850" s="45"/>
      <c r="T850" s="45"/>
    </row>
    <row r="851" spans="1:20" ht="15.75" customHeight="1">
      <c r="A851" s="44"/>
      <c r="B851" s="44"/>
      <c r="C851" s="44"/>
      <c r="D851" s="44"/>
      <c r="E851" s="44"/>
      <c r="F851" s="44"/>
      <c r="G851" s="44"/>
      <c r="H851" s="44"/>
      <c r="I851" s="44"/>
      <c r="J851" s="44"/>
      <c r="K851" s="44"/>
      <c r="L851" s="44"/>
      <c r="M851" s="44"/>
      <c r="N851" s="44"/>
      <c r="O851" s="43"/>
      <c r="P851" s="45"/>
      <c r="Q851" s="45"/>
      <c r="R851" s="45"/>
      <c r="S851" s="45"/>
      <c r="T851" s="45"/>
    </row>
    <row r="852" spans="1:20" ht="15.75" customHeight="1">
      <c r="A852" s="44"/>
      <c r="B852" s="44"/>
      <c r="C852" s="44"/>
      <c r="D852" s="44"/>
      <c r="E852" s="44"/>
      <c r="F852" s="44"/>
      <c r="G852" s="44"/>
      <c r="H852" s="44"/>
      <c r="I852" s="44"/>
      <c r="J852" s="44"/>
      <c r="K852" s="44"/>
      <c r="L852" s="44"/>
      <c r="M852" s="44"/>
      <c r="N852" s="44"/>
      <c r="O852" s="43"/>
      <c r="P852" s="45"/>
      <c r="Q852" s="45"/>
      <c r="R852" s="45"/>
      <c r="S852" s="45"/>
      <c r="T852" s="45"/>
    </row>
    <row r="853" spans="1:20" ht="15.75" customHeight="1">
      <c r="A853" s="44"/>
      <c r="B853" s="44"/>
      <c r="C853" s="44"/>
      <c r="D853" s="44"/>
      <c r="E853" s="44"/>
      <c r="F853" s="44"/>
      <c r="G853" s="44"/>
      <c r="H853" s="44"/>
      <c r="I853" s="44"/>
      <c r="J853" s="44"/>
      <c r="K853" s="44"/>
      <c r="L853" s="44"/>
      <c r="M853" s="44"/>
      <c r="N853" s="44"/>
      <c r="O853" s="43"/>
      <c r="P853" s="45"/>
      <c r="Q853" s="45"/>
      <c r="R853" s="45"/>
      <c r="S853" s="45"/>
      <c r="T853" s="45"/>
    </row>
    <row r="854" spans="1:20" ht="15.75" customHeight="1">
      <c r="A854" s="44"/>
      <c r="B854" s="44"/>
      <c r="C854" s="44"/>
      <c r="D854" s="44"/>
      <c r="E854" s="44"/>
      <c r="F854" s="44"/>
      <c r="G854" s="44"/>
      <c r="H854" s="44"/>
      <c r="I854" s="44"/>
      <c r="J854" s="44"/>
      <c r="K854" s="44"/>
      <c r="L854" s="44"/>
      <c r="M854" s="44"/>
      <c r="N854" s="44"/>
      <c r="O854" s="43"/>
      <c r="P854" s="45"/>
      <c r="Q854" s="45"/>
      <c r="R854" s="45"/>
      <c r="S854" s="45"/>
      <c r="T854" s="45"/>
    </row>
    <row r="855" spans="1:20" ht="15.75" customHeight="1">
      <c r="A855" s="44"/>
      <c r="B855" s="44"/>
      <c r="C855" s="44"/>
      <c r="D855" s="44"/>
      <c r="E855" s="44"/>
      <c r="F855" s="44"/>
      <c r="G855" s="44"/>
      <c r="H855" s="44"/>
      <c r="I855" s="44"/>
      <c r="J855" s="44"/>
      <c r="K855" s="44"/>
      <c r="L855" s="44"/>
      <c r="M855" s="44"/>
      <c r="N855" s="44"/>
      <c r="O855" s="43"/>
      <c r="P855" s="45"/>
      <c r="Q855" s="45"/>
      <c r="R855" s="45"/>
      <c r="S855" s="45"/>
      <c r="T855" s="45"/>
    </row>
    <row r="856" spans="1:20" ht="15.75" customHeight="1">
      <c r="A856" s="44"/>
      <c r="B856" s="44"/>
      <c r="C856" s="44"/>
      <c r="D856" s="44"/>
      <c r="E856" s="44"/>
      <c r="F856" s="44"/>
      <c r="G856" s="44"/>
      <c r="H856" s="44"/>
      <c r="I856" s="44"/>
      <c r="J856" s="44"/>
      <c r="K856" s="44"/>
      <c r="L856" s="44"/>
      <c r="M856" s="44"/>
      <c r="N856" s="44"/>
      <c r="O856" s="43"/>
      <c r="P856" s="45"/>
      <c r="Q856" s="45"/>
      <c r="R856" s="45"/>
      <c r="S856" s="45"/>
      <c r="T856" s="45"/>
    </row>
    <row r="857" spans="1:20" ht="15.75" customHeight="1">
      <c r="A857" s="44"/>
      <c r="B857" s="44"/>
      <c r="C857" s="44"/>
      <c r="D857" s="44"/>
      <c r="E857" s="44"/>
      <c r="F857" s="44"/>
      <c r="G857" s="44"/>
      <c r="H857" s="44"/>
      <c r="I857" s="44"/>
      <c r="J857" s="44"/>
      <c r="K857" s="44"/>
      <c r="L857" s="44"/>
      <c r="M857" s="44"/>
      <c r="N857" s="44"/>
      <c r="O857" s="43"/>
      <c r="P857" s="45"/>
      <c r="Q857" s="45"/>
      <c r="R857" s="45"/>
      <c r="S857" s="45"/>
      <c r="T857" s="45"/>
    </row>
    <row r="858" spans="1:20" ht="15.75" customHeight="1">
      <c r="A858" s="44"/>
      <c r="B858" s="44"/>
      <c r="C858" s="44"/>
      <c r="D858" s="44"/>
      <c r="E858" s="44"/>
      <c r="F858" s="44"/>
      <c r="G858" s="44"/>
      <c r="H858" s="44"/>
      <c r="I858" s="44"/>
      <c r="J858" s="44"/>
      <c r="K858" s="44"/>
      <c r="L858" s="44"/>
      <c r="M858" s="44"/>
      <c r="N858" s="44"/>
      <c r="O858" s="43"/>
      <c r="P858" s="45"/>
      <c r="Q858" s="45"/>
      <c r="R858" s="45"/>
      <c r="S858" s="45"/>
      <c r="T858" s="45"/>
    </row>
    <row r="859" spans="1:20" ht="15.75" customHeight="1">
      <c r="A859" s="44"/>
      <c r="B859" s="44"/>
      <c r="C859" s="44"/>
      <c r="D859" s="44"/>
      <c r="E859" s="44"/>
      <c r="F859" s="44"/>
      <c r="G859" s="44"/>
      <c r="H859" s="44"/>
      <c r="I859" s="44"/>
      <c r="J859" s="44"/>
      <c r="K859" s="44"/>
      <c r="L859" s="44"/>
      <c r="M859" s="44"/>
      <c r="N859" s="44"/>
      <c r="O859" s="43"/>
      <c r="P859" s="45"/>
      <c r="Q859" s="45"/>
      <c r="R859" s="45"/>
      <c r="S859" s="45"/>
      <c r="T859" s="45"/>
    </row>
    <row r="860" spans="1:20" ht="15.75" customHeight="1">
      <c r="A860" s="44"/>
      <c r="B860" s="44"/>
      <c r="C860" s="44"/>
      <c r="D860" s="44"/>
      <c r="E860" s="44"/>
      <c r="F860" s="44"/>
      <c r="G860" s="44"/>
      <c r="H860" s="44"/>
      <c r="I860" s="44"/>
      <c r="J860" s="44"/>
      <c r="K860" s="44"/>
      <c r="L860" s="44"/>
      <c r="M860" s="44"/>
      <c r="N860" s="44"/>
      <c r="O860" s="43"/>
      <c r="P860" s="45"/>
      <c r="Q860" s="45"/>
      <c r="R860" s="45"/>
      <c r="S860" s="45"/>
      <c r="T860" s="45"/>
    </row>
    <row r="861" spans="1:20" ht="15.75" customHeight="1">
      <c r="A861" s="44"/>
      <c r="B861" s="44"/>
      <c r="C861" s="44"/>
      <c r="D861" s="44"/>
      <c r="E861" s="44"/>
      <c r="F861" s="44"/>
      <c r="G861" s="44"/>
      <c r="H861" s="44"/>
      <c r="I861" s="44"/>
      <c r="J861" s="44"/>
      <c r="K861" s="44"/>
      <c r="L861" s="44"/>
      <c r="M861" s="44"/>
      <c r="N861" s="44"/>
      <c r="O861" s="43"/>
      <c r="P861" s="45"/>
      <c r="Q861" s="45"/>
      <c r="R861" s="45"/>
      <c r="S861" s="45"/>
      <c r="T861" s="45"/>
    </row>
    <row r="862" spans="1:20" ht="15.75" customHeight="1">
      <c r="A862" s="44"/>
      <c r="B862" s="44"/>
      <c r="C862" s="44"/>
      <c r="D862" s="44"/>
      <c r="E862" s="44"/>
      <c r="F862" s="44"/>
      <c r="G862" s="44"/>
      <c r="H862" s="44"/>
      <c r="I862" s="44"/>
      <c r="J862" s="44"/>
      <c r="K862" s="44"/>
      <c r="L862" s="44"/>
      <c r="M862" s="44"/>
      <c r="N862" s="44"/>
      <c r="O862" s="43"/>
      <c r="P862" s="45"/>
      <c r="Q862" s="45"/>
      <c r="R862" s="45"/>
      <c r="S862" s="45"/>
      <c r="T862" s="45"/>
    </row>
    <row r="863" spans="1:20" ht="15.75" customHeight="1">
      <c r="A863" s="44"/>
      <c r="B863" s="44"/>
      <c r="C863" s="44"/>
      <c r="D863" s="44"/>
      <c r="E863" s="44"/>
      <c r="F863" s="44"/>
      <c r="G863" s="44"/>
      <c r="H863" s="44"/>
      <c r="I863" s="44"/>
      <c r="J863" s="44"/>
      <c r="K863" s="44"/>
      <c r="L863" s="44"/>
      <c r="M863" s="44"/>
      <c r="N863" s="44"/>
      <c r="O863" s="43"/>
      <c r="P863" s="45"/>
      <c r="Q863" s="45"/>
      <c r="R863" s="45"/>
      <c r="S863" s="45"/>
      <c r="T863" s="45"/>
    </row>
    <row r="864" spans="1:20" ht="15.75" customHeight="1">
      <c r="A864" s="44"/>
      <c r="B864" s="44"/>
      <c r="C864" s="44"/>
      <c r="D864" s="44"/>
      <c r="E864" s="44"/>
      <c r="F864" s="44"/>
      <c r="G864" s="44"/>
      <c r="H864" s="44"/>
      <c r="I864" s="44"/>
      <c r="J864" s="44"/>
      <c r="K864" s="44"/>
      <c r="L864" s="44"/>
      <c r="M864" s="44"/>
      <c r="N864" s="44"/>
      <c r="O864" s="43"/>
      <c r="P864" s="45"/>
      <c r="Q864" s="45"/>
      <c r="R864" s="45"/>
      <c r="S864" s="45"/>
      <c r="T864" s="45"/>
    </row>
    <row r="865" spans="1:20" ht="15.75" customHeight="1">
      <c r="A865" s="44"/>
      <c r="B865" s="44"/>
      <c r="C865" s="44"/>
      <c r="D865" s="44"/>
      <c r="E865" s="44"/>
      <c r="F865" s="44"/>
      <c r="G865" s="44"/>
      <c r="H865" s="44"/>
      <c r="I865" s="44"/>
      <c r="J865" s="44"/>
      <c r="K865" s="44"/>
      <c r="L865" s="44"/>
      <c r="M865" s="44"/>
      <c r="N865" s="44"/>
      <c r="O865" s="43"/>
      <c r="P865" s="45"/>
      <c r="Q865" s="45"/>
      <c r="R865" s="45"/>
      <c r="S865" s="45"/>
      <c r="T865" s="45"/>
    </row>
    <row r="866" spans="1:20" ht="15.75" customHeight="1">
      <c r="A866" s="44"/>
      <c r="B866" s="44"/>
      <c r="C866" s="44"/>
      <c r="D866" s="44"/>
      <c r="E866" s="44"/>
      <c r="F866" s="44"/>
      <c r="G866" s="44"/>
      <c r="H866" s="44"/>
      <c r="I866" s="44"/>
      <c r="J866" s="44"/>
      <c r="K866" s="44"/>
      <c r="L866" s="44"/>
      <c r="M866" s="44"/>
      <c r="N866" s="44"/>
      <c r="O866" s="43"/>
      <c r="P866" s="45"/>
      <c r="Q866" s="45"/>
      <c r="R866" s="45"/>
      <c r="S866" s="45"/>
      <c r="T866" s="45"/>
    </row>
    <row r="867" spans="1:20" ht="15.75" customHeight="1">
      <c r="A867" s="44"/>
      <c r="B867" s="44"/>
      <c r="C867" s="44"/>
      <c r="D867" s="44"/>
      <c r="E867" s="44"/>
      <c r="F867" s="44"/>
      <c r="G867" s="44"/>
      <c r="H867" s="44"/>
      <c r="I867" s="44"/>
      <c r="J867" s="44"/>
      <c r="K867" s="44"/>
      <c r="L867" s="44"/>
      <c r="M867" s="44"/>
      <c r="N867" s="44"/>
      <c r="O867" s="43"/>
      <c r="P867" s="45"/>
      <c r="Q867" s="45"/>
      <c r="R867" s="45"/>
      <c r="S867" s="45"/>
      <c r="T867" s="45"/>
    </row>
    <row r="868" spans="1:20" ht="15.75" customHeight="1">
      <c r="A868" s="44"/>
      <c r="B868" s="44"/>
      <c r="C868" s="44"/>
      <c r="D868" s="44"/>
      <c r="E868" s="44"/>
      <c r="F868" s="44"/>
      <c r="G868" s="44"/>
      <c r="H868" s="44"/>
      <c r="I868" s="44"/>
      <c r="J868" s="44"/>
      <c r="K868" s="44"/>
      <c r="L868" s="44"/>
      <c r="M868" s="44"/>
      <c r="N868" s="44"/>
      <c r="O868" s="43"/>
      <c r="P868" s="45"/>
      <c r="Q868" s="45"/>
      <c r="R868" s="45"/>
      <c r="S868" s="45"/>
      <c r="T868" s="45"/>
    </row>
    <row r="869" spans="1:20" ht="15.75" customHeight="1">
      <c r="A869" s="44"/>
      <c r="B869" s="44"/>
      <c r="C869" s="44"/>
      <c r="D869" s="44"/>
      <c r="E869" s="44"/>
      <c r="F869" s="44"/>
      <c r="G869" s="44"/>
      <c r="H869" s="44"/>
      <c r="I869" s="44"/>
      <c r="J869" s="44"/>
      <c r="K869" s="44"/>
      <c r="L869" s="44"/>
      <c r="M869" s="44"/>
      <c r="N869" s="44"/>
      <c r="O869" s="43"/>
      <c r="P869" s="45"/>
      <c r="Q869" s="45"/>
      <c r="R869" s="45"/>
      <c r="S869" s="45"/>
      <c r="T869" s="45"/>
    </row>
    <row r="870" spans="1:20" ht="15.75" customHeight="1">
      <c r="A870" s="44"/>
      <c r="B870" s="44"/>
      <c r="C870" s="44"/>
      <c r="D870" s="44"/>
      <c r="E870" s="44"/>
      <c r="F870" s="44"/>
      <c r="G870" s="44"/>
      <c r="H870" s="44"/>
      <c r="I870" s="44"/>
      <c r="J870" s="44"/>
      <c r="K870" s="44"/>
      <c r="L870" s="44"/>
      <c r="M870" s="44"/>
      <c r="N870" s="44"/>
      <c r="O870" s="43"/>
      <c r="P870" s="45"/>
      <c r="Q870" s="45"/>
      <c r="R870" s="45"/>
      <c r="S870" s="45"/>
      <c r="T870" s="45"/>
    </row>
    <row r="871" spans="1:20" ht="15.75" customHeight="1">
      <c r="A871" s="44"/>
      <c r="B871" s="44"/>
      <c r="C871" s="44"/>
      <c r="D871" s="44"/>
      <c r="E871" s="44"/>
      <c r="F871" s="44"/>
      <c r="G871" s="44"/>
      <c r="H871" s="44"/>
      <c r="I871" s="44"/>
      <c r="J871" s="44"/>
      <c r="K871" s="44"/>
      <c r="L871" s="44"/>
      <c r="M871" s="44"/>
      <c r="N871" s="44"/>
      <c r="O871" s="43"/>
      <c r="P871" s="45"/>
      <c r="Q871" s="45"/>
      <c r="R871" s="45"/>
      <c r="S871" s="45"/>
      <c r="T871" s="45"/>
    </row>
    <row r="872" spans="1:20" ht="15.75" customHeight="1">
      <c r="A872" s="44"/>
      <c r="B872" s="44"/>
      <c r="C872" s="44"/>
      <c r="D872" s="44"/>
      <c r="E872" s="44"/>
      <c r="F872" s="44"/>
      <c r="G872" s="44"/>
      <c r="H872" s="44"/>
      <c r="I872" s="44"/>
      <c r="J872" s="44"/>
      <c r="K872" s="44"/>
      <c r="L872" s="44"/>
      <c r="M872" s="44"/>
      <c r="N872" s="44"/>
      <c r="O872" s="43"/>
      <c r="P872" s="45"/>
      <c r="Q872" s="45"/>
      <c r="R872" s="45"/>
      <c r="S872" s="45"/>
      <c r="T872" s="45"/>
    </row>
    <row r="873" spans="1:20" ht="15.75" customHeight="1">
      <c r="A873" s="44"/>
      <c r="B873" s="44"/>
      <c r="C873" s="44"/>
      <c r="D873" s="44"/>
      <c r="E873" s="44"/>
      <c r="F873" s="44"/>
      <c r="G873" s="44"/>
      <c r="H873" s="44"/>
      <c r="I873" s="44"/>
      <c r="J873" s="44"/>
      <c r="K873" s="44"/>
      <c r="L873" s="44"/>
      <c r="M873" s="44"/>
      <c r="N873" s="44"/>
      <c r="O873" s="43"/>
      <c r="P873" s="45"/>
      <c r="Q873" s="45"/>
      <c r="R873" s="45"/>
      <c r="S873" s="45"/>
      <c r="T873" s="45"/>
    </row>
    <row r="874" spans="1:20" ht="15.75" customHeight="1">
      <c r="A874" s="44"/>
      <c r="B874" s="44"/>
      <c r="C874" s="44"/>
      <c r="D874" s="44"/>
      <c r="E874" s="44"/>
      <c r="F874" s="44"/>
      <c r="G874" s="44"/>
      <c r="H874" s="44"/>
      <c r="I874" s="44"/>
      <c r="J874" s="44"/>
      <c r="K874" s="44"/>
      <c r="L874" s="44"/>
      <c r="M874" s="44"/>
      <c r="N874" s="44"/>
      <c r="O874" s="43"/>
      <c r="P874" s="45"/>
      <c r="Q874" s="45"/>
      <c r="R874" s="45"/>
      <c r="S874" s="45"/>
      <c r="T874" s="45"/>
    </row>
    <row r="875" spans="1:20" ht="15.75" customHeight="1">
      <c r="A875" s="44"/>
      <c r="B875" s="44"/>
      <c r="C875" s="44"/>
      <c r="D875" s="44"/>
      <c r="E875" s="44"/>
      <c r="F875" s="44"/>
      <c r="G875" s="44"/>
      <c r="H875" s="44"/>
      <c r="I875" s="44"/>
      <c r="J875" s="44"/>
      <c r="K875" s="44"/>
      <c r="L875" s="44"/>
      <c r="M875" s="44"/>
      <c r="N875" s="44"/>
      <c r="O875" s="43"/>
      <c r="P875" s="45"/>
      <c r="Q875" s="45"/>
      <c r="R875" s="45"/>
      <c r="S875" s="45"/>
      <c r="T875" s="45"/>
    </row>
    <row r="876" spans="1:20" ht="15.75" customHeight="1">
      <c r="A876" s="44"/>
      <c r="B876" s="44"/>
      <c r="C876" s="44"/>
      <c r="D876" s="44"/>
      <c r="E876" s="44"/>
      <c r="F876" s="44"/>
      <c r="G876" s="44"/>
      <c r="H876" s="44"/>
      <c r="I876" s="44"/>
      <c r="J876" s="44"/>
      <c r="K876" s="44"/>
      <c r="L876" s="44"/>
      <c r="M876" s="44"/>
      <c r="N876" s="44"/>
      <c r="O876" s="43"/>
      <c r="P876" s="45"/>
      <c r="Q876" s="45"/>
      <c r="R876" s="45"/>
      <c r="S876" s="45"/>
      <c r="T876" s="45"/>
    </row>
    <row r="877" spans="1:20" ht="15.75" customHeight="1">
      <c r="A877" s="44"/>
      <c r="B877" s="44"/>
      <c r="C877" s="44"/>
      <c r="D877" s="44"/>
      <c r="E877" s="44"/>
      <c r="F877" s="44"/>
      <c r="G877" s="44"/>
      <c r="H877" s="44"/>
      <c r="I877" s="44"/>
      <c r="J877" s="44"/>
      <c r="K877" s="44"/>
      <c r="L877" s="44"/>
      <c r="M877" s="44"/>
      <c r="N877" s="44"/>
      <c r="O877" s="43"/>
      <c r="P877" s="45"/>
      <c r="Q877" s="45"/>
      <c r="R877" s="45"/>
      <c r="S877" s="45"/>
      <c r="T877" s="45"/>
    </row>
    <row r="878" spans="1:20" ht="15.75" customHeight="1">
      <c r="A878" s="44"/>
      <c r="B878" s="44"/>
      <c r="C878" s="44"/>
      <c r="D878" s="44"/>
      <c r="E878" s="44"/>
      <c r="F878" s="44"/>
      <c r="G878" s="44"/>
      <c r="H878" s="44"/>
      <c r="I878" s="44"/>
      <c r="J878" s="44"/>
      <c r="K878" s="44"/>
      <c r="L878" s="44"/>
      <c r="M878" s="44"/>
      <c r="N878" s="44"/>
      <c r="O878" s="43"/>
      <c r="P878" s="45"/>
      <c r="Q878" s="45"/>
      <c r="R878" s="45"/>
      <c r="S878" s="45"/>
      <c r="T878" s="45"/>
    </row>
    <row r="879" spans="1:20" ht="15.75" customHeight="1">
      <c r="A879" s="44"/>
      <c r="B879" s="44"/>
      <c r="C879" s="44"/>
      <c r="D879" s="44"/>
      <c r="E879" s="44"/>
      <c r="F879" s="44"/>
      <c r="G879" s="44"/>
      <c r="H879" s="44"/>
      <c r="I879" s="44"/>
      <c r="J879" s="44"/>
      <c r="K879" s="44"/>
      <c r="L879" s="44"/>
      <c r="M879" s="44"/>
      <c r="N879" s="44"/>
      <c r="O879" s="43"/>
      <c r="P879" s="45"/>
      <c r="Q879" s="45"/>
      <c r="R879" s="45"/>
      <c r="S879" s="45"/>
      <c r="T879" s="45"/>
    </row>
    <row r="880" spans="1:20" ht="15.75" customHeight="1">
      <c r="A880" s="44"/>
      <c r="B880" s="44"/>
      <c r="C880" s="44"/>
      <c r="D880" s="44"/>
      <c r="E880" s="44"/>
      <c r="F880" s="44"/>
      <c r="G880" s="44"/>
      <c r="H880" s="44"/>
      <c r="I880" s="44"/>
      <c r="J880" s="44"/>
      <c r="K880" s="44"/>
      <c r="L880" s="44"/>
      <c r="M880" s="44"/>
      <c r="N880" s="44"/>
      <c r="O880" s="43"/>
      <c r="P880" s="45"/>
      <c r="Q880" s="45"/>
      <c r="R880" s="45"/>
      <c r="S880" s="45"/>
      <c r="T880" s="45"/>
    </row>
    <row r="881" spans="1:20" ht="15.75" customHeight="1">
      <c r="A881" s="44"/>
      <c r="B881" s="44"/>
      <c r="C881" s="44"/>
      <c r="D881" s="44"/>
      <c r="E881" s="44"/>
      <c r="F881" s="44"/>
      <c r="G881" s="44"/>
      <c r="H881" s="44"/>
      <c r="I881" s="44"/>
      <c r="J881" s="44"/>
      <c r="K881" s="44"/>
      <c r="L881" s="44"/>
      <c r="M881" s="44"/>
      <c r="N881" s="44"/>
      <c r="O881" s="43"/>
      <c r="P881" s="45"/>
      <c r="Q881" s="45"/>
      <c r="R881" s="45"/>
      <c r="S881" s="45"/>
      <c r="T881" s="45"/>
    </row>
    <row r="882" spans="1:20" ht="15.75" customHeight="1">
      <c r="A882" s="44"/>
      <c r="B882" s="44"/>
      <c r="C882" s="44"/>
      <c r="D882" s="44"/>
      <c r="E882" s="44"/>
      <c r="F882" s="44"/>
      <c r="G882" s="44"/>
      <c r="H882" s="44"/>
      <c r="I882" s="44"/>
      <c r="J882" s="44"/>
      <c r="K882" s="44"/>
      <c r="L882" s="44"/>
      <c r="M882" s="44"/>
      <c r="N882" s="44"/>
      <c r="O882" s="43"/>
      <c r="P882" s="45"/>
      <c r="Q882" s="45"/>
      <c r="R882" s="45"/>
      <c r="S882" s="45"/>
      <c r="T882" s="45"/>
    </row>
    <row r="883" spans="1:20" ht="15.75" customHeight="1">
      <c r="A883" s="44"/>
      <c r="B883" s="44"/>
      <c r="C883" s="44"/>
      <c r="D883" s="44"/>
      <c r="E883" s="44"/>
      <c r="F883" s="44"/>
      <c r="G883" s="44"/>
      <c r="H883" s="44"/>
      <c r="I883" s="44"/>
      <c r="J883" s="44"/>
      <c r="K883" s="44"/>
      <c r="L883" s="44"/>
      <c r="M883" s="44"/>
      <c r="N883" s="44"/>
      <c r="O883" s="43"/>
      <c r="P883" s="45"/>
      <c r="Q883" s="45"/>
      <c r="R883" s="45"/>
      <c r="S883" s="45"/>
      <c r="T883" s="45"/>
    </row>
    <row r="884" spans="1:20" ht="15.75" customHeight="1">
      <c r="A884" s="44"/>
      <c r="B884" s="44"/>
      <c r="C884" s="44"/>
      <c r="D884" s="44"/>
      <c r="E884" s="44"/>
      <c r="F884" s="44"/>
      <c r="G884" s="44"/>
      <c r="H884" s="44"/>
      <c r="I884" s="44"/>
      <c r="J884" s="44"/>
      <c r="K884" s="44"/>
      <c r="L884" s="44"/>
      <c r="M884" s="44"/>
      <c r="N884" s="44"/>
      <c r="O884" s="43"/>
      <c r="P884" s="45"/>
      <c r="Q884" s="45"/>
      <c r="R884" s="45"/>
      <c r="S884" s="45"/>
      <c r="T884" s="45"/>
    </row>
    <row r="885" spans="1:20" ht="15.75" customHeight="1">
      <c r="A885" s="44"/>
      <c r="B885" s="44"/>
      <c r="C885" s="44"/>
      <c r="D885" s="44"/>
      <c r="E885" s="44"/>
      <c r="F885" s="44"/>
      <c r="G885" s="44"/>
      <c r="H885" s="44"/>
      <c r="I885" s="44"/>
      <c r="J885" s="44"/>
      <c r="K885" s="44"/>
      <c r="L885" s="44"/>
      <c r="M885" s="44"/>
      <c r="N885" s="44"/>
      <c r="O885" s="43"/>
      <c r="P885" s="45"/>
      <c r="Q885" s="45"/>
      <c r="R885" s="45"/>
      <c r="S885" s="45"/>
      <c r="T885" s="45"/>
    </row>
    <row r="886" spans="1:20" ht="15.75" customHeight="1">
      <c r="A886" s="44"/>
      <c r="B886" s="44"/>
      <c r="C886" s="44"/>
      <c r="D886" s="44"/>
      <c r="E886" s="44"/>
      <c r="F886" s="44"/>
      <c r="G886" s="44"/>
      <c r="H886" s="44"/>
      <c r="I886" s="44"/>
      <c r="J886" s="44"/>
      <c r="K886" s="44"/>
      <c r="L886" s="44"/>
      <c r="M886" s="44"/>
      <c r="N886" s="44"/>
      <c r="O886" s="43"/>
      <c r="P886" s="45"/>
      <c r="Q886" s="45"/>
      <c r="R886" s="45"/>
      <c r="S886" s="45"/>
      <c r="T886" s="45"/>
    </row>
    <row r="887" spans="1:20" ht="15.75" customHeight="1">
      <c r="A887" s="44"/>
      <c r="B887" s="44"/>
      <c r="C887" s="44"/>
      <c r="D887" s="44"/>
      <c r="E887" s="44"/>
      <c r="F887" s="44"/>
      <c r="G887" s="44"/>
      <c r="H887" s="44"/>
      <c r="I887" s="44"/>
      <c r="J887" s="44"/>
      <c r="K887" s="44"/>
      <c r="L887" s="44"/>
      <c r="M887" s="44"/>
      <c r="N887" s="44"/>
      <c r="O887" s="43"/>
      <c r="P887" s="45"/>
      <c r="Q887" s="45"/>
      <c r="R887" s="45"/>
      <c r="S887" s="45"/>
      <c r="T887" s="45"/>
    </row>
    <row r="888" spans="1:20" ht="15.75" customHeight="1">
      <c r="A888" s="44"/>
      <c r="B888" s="44"/>
      <c r="C888" s="44"/>
      <c r="D888" s="44"/>
      <c r="E888" s="44"/>
      <c r="F888" s="44"/>
      <c r="G888" s="44"/>
      <c r="H888" s="44"/>
      <c r="I888" s="44"/>
      <c r="J888" s="44"/>
      <c r="K888" s="44"/>
      <c r="L888" s="44"/>
      <c r="M888" s="44"/>
      <c r="N888" s="44"/>
      <c r="O888" s="43"/>
      <c r="P888" s="45"/>
      <c r="Q888" s="45"/>
      <c r="R888" s="45"/>
      <c r="S888" s="45"/>
      <c r="T888" s="45"/>
    </row>
    <row r="889" spans="1:20" ht="15.75" customHeight="1">
      <c r="A889" s="44"/>
      <c r="B889" s="44"/>
      <c r="C889" s="44"/>
      <c r="D889" s="44"/>
      <c r="E889" s="44"/>
      <c r="F889" s="44"/>
      <c r="G889" s="44"/>
      <c r="H889" s="44"/>
      <c r="I889" s="44"/>
      <c r="J889" s="44"/>
      <c r="K889" s="44"/>
      <c r="L889" s="44"/>
      <c r="M889" s="44"/>
      <c r="N889" s="44"/>
      <c r="O889" s="43"/>
      <c r="P889" s="45"/>
      <c r="Q889" s="45"/>
      <c r="R889" s="45"/>
      <c r="S889" s="45"/>
      <c r="T889" s="45"/>
    </row>
    <row r="890" spans="1:20" ht="15.75" customHeight="1">
      <c r="A890" s="44"/>
      <c r="B890" s="44"/>
      <c r="C890" s="44"/>
      <c r="D890" s="44"/>
      <c r="E890" s="44"/>
      <c r="F890" s="44"/>
      <c r="G890" s="44"/>
      <c r="H890" s="44"/>
      <c r="I890" s="44"/>
      <c r="J890" s="44"/>
      <c r="K890" s="44"/>
      <c r="L890" s="44"/>
      <c r="M890" s="44"/>
      <c r="N890" s="44"/>
      <c r="O890" s="43"/>
      <c r="P890" s="45"/>
      <c r="Q890" s="45"/>
      <c r="R890" s="45"/>
      <c r="S890" s="45"/>
      <c r="T890" s="45"/>
    </row>
    <row r="891" spans="1:20" ht="15.75" customHeight="1">
      <c r="A891" s="44"/>
      <c r="B891" s="44"/>
      <c r="C891" s="44"/>
      <c r="D891" s="44"/>
      <c r="E891" s="44"/>
      <c r="F891" s="44"/>
      <c r="G891" s="44"/>
      <c r="H891" s="44"/>
      <c r="I891" s="44"/>
      <c r="J891" s="44"/>
      <c r="K891" s="44"/>
      <c r="L891" s="44"/>
      <c r="M891" s="44"/>
      <c r="N891" s="44"/>
      <c r="O891" s="43"/>
      <c r="P891" s="45"/>
      <c r="Q891" s="45"/>
      <c r="R891" s="45"/>
      <c r="S891" s="45"/>
      <c r="T891" s="45"/>
    </row>
    <row r="892" spans="1:20" ht="15.75" customHeight="1">
      <c r="A892" s="44"/>
      <c r="B892" s="44"/>
      <c r="C892" s="44"/>
      <c r="D892" s="44"/>
      <c r="E892" s="44"/>
      <c r="F892" s="44"/>
      <c r="G892" s="44"/>
      <c r="H892" s="44"/>
      <c r="I892" s="44"/>
      <c r="J892" s="44"/>
      <c r="K892" s="44"/>
      <c r="L892" s="44"/>
      <c r="M892" s="44"/>
      <c r="N892" s="44"/>
      <c r="O892" s="43"/>
      <c r="P892" s="45"/>
      <c r="Q892" s="45"/>
      <c r="R892" s="45"/>
      <c r="S892" s="45"/>
      <c r="T892" s="45"/>
    </row>
    <row r="893" spans="1:20" ht="15.75" customHeight="1">
      <c r="A893" s="44"/>
      <c r="B893" s="44"/>
      <c r="C893" s="44"/>
      <c r="D893" s="44"/>
      <c r="E893" s="44"/>
      <c r="F893" s="44"/>
      <c r="G893" s="44"/>
      <c r="H893" s="44"/>
      <c r="I893" s="44"/>
      <c r="J893" s="44"/>
      <c r="K893" s="44"/>
      <c r="L893" s="44"/>
      <c r="M893" s="44"/>
      <c r="N893" s="44"/>
      <c r="O893" s="43"/>
      <c r="P893" s="45"/>
      <c r="Q893" s="45"/>
      <c r="R893" s="45"/>
      <c r="S893" s="45"/>
      <c r="T893" s="45"/>
    </row>
    <row r="894" spans="1:20" ht="15.75" customHeight="1">
      <c r="A894" s="44"/>
      <c r="B894" s="44"/>
      <c r="C894" s="44"/>
      <c r="D894" s="44"/>
      <c r="E894" s="44"/>
      <c r="F894" s="44"/>
      <c r="G894" s="44"/>
      <c r="H894" s="44"/>
      <c r="I894" s="44"/>
      <c r="J894" s="44"/>
      <c r="K894" s="44"/>
      <c r="L894" s="44"/>
      <c r="M894" s="44"/>
      <c r="N894" s="44"/>
      <c r="O894" s="43"/>
      <c r="P894" s="45"/>
      <c r="Q894" s="45"/>
      <c r="R894" s="45"/>
      <c r="S894" s="45"/>
      <c r="T894" s="45"/>
    </row>
    <row r="895" spans="1:20" ht="15.75" customHeight="1">
      <c r="A895" s="44"/>
      <c r="B895" s="44"/>
      <c r="C895" s="44"/>
      <c r="D895" s="44"/>
      <c r="E895" s="44"/>
      <c r="F895" s="44"/>
      <c r="G895" s="44"/>
      <c r="H895" s="44"/>
      <c r="I895" s="44"/>
      <c r="J895" s="44"/>
      <c r="K895" s="44"/>
      <c r="L895" s="44"/>
      <c r="M895" s="44"/>
      <c r="N895" s="44"/>
      <c r="O895" s="43"/>
      <c r="P895" s="45"/>
      <c r="Q895" s="45"/>
      <c r="R895" s="45"/>
      <c r="S895" s="45"/>
      <c r="T895" s="45"/>
    </row>
    <row r="896" spans="1:20" ht="15.75" customHeight="1">
      <c r="A896" s="44"/>
      <c r="B896" s="44"/>
      <c r="C896" s="44"/>
      <c r="D896" s="44"/>
      <c r="E896" s="44"/>
      <c r="F896" s="44"/>
      <c r="G896" s="44"/>
      <c r="H896" s="44"/>
      <c r="I896" s="44"/>
      <c r="J896" s="44"/>
      <c r="K896" s="44"/>
      <c r="L896" s="44"/>
      <c r="M896" s="44"/>
      <c r="N896" s="44"/>
      <c r="O896" s="43"/>
      <c r="P896" s="45"/>
      <c r="Q896" s="45"/>
      <c r="R896" s="45"/>
      <c r="S896" s="45"/>
      <c r="T896" s="45"/>
    </row>
    <row r="897" spans="1:20" ht="15.75" customHeight="1">
      <c r="A897" s="44"/>
      <c r="B897" s="44"/>
      <c r="C897" s="44"/>
      <c r="D897" s="44"/>
      <c r="E897" s="44"/>
      <c r="F897" s="44"/>
      <c r="G897" s="44"/>
      <c r="H897" s="44"/>
      <c r="I897" s="44"/>
      <c r="J897" s="44"/>
      <c r="K897" s="44"/>
      <c r="L897" s="44"/>
      <c r="M897" s="44"/>
      <c r="N897" s="44"/>
      <c r="O897" s="43"/>
      <c r="P897" s="45"/>
      <c r="Q897" s="45"/>
      <c r="R897" s="45"/>
      <c r="S897" s="45"/>
      <c r="T897" s="45"/>
    </row>
    <row r="898" spans="1:20" ht="15.75" customHeight="1">
      <c r="A898" s="44"/>
      <c r="B898" s="44"/>
      <c r="C898" s="44"/>
      <c r="D898" s="44"/>
      <c r="E898" s="44"/>
      <c r="F898" s="44"/>
      <c r="G898" s="44"/>
      <c r="H898" s="44"/>
      <c r="I898" s="44"/>
      <c r="J898" s="44"/>
      <c r="K898" s="44"/>
      <c r="L898" s="44"/>
      <c r="M898" s="44"/>
      <c r="N898" s="44"/>
      <c r="O898" s="43"/>
      <c r="P898" s="45"/>
      <c r="Q898" s="45"/>
      <c r="R898" s="45"/>
      <c r="S898" s="45"/>
      <c r="T898" s="45"/>
    </row>
    <row r="899" spans="1:20" ht="15.75" customHeight="1">
      <c r="A899" s="44"/>
      <c r="B899" s="44"/>
      <c r="C899" s="44"/>
      <c r="D899" s="44"/>
      <c r="E899" s="44"/>
      <c r="F899" s="44"/>
      <c r="G899" s="44"/>
      <c r="H899" s="44"/>
      <c r="I899" s="44"/>
      <c r="J899" s="44"/>
      <c r="K899" s="44"/>
      <c r="L899" s="44"/>
      <c r="M899" s="44"/>
      <c r="N899" s="44"/>
      <c r="O899" s="43"/>
      <c r="P899" s="45"/>
      <c r="Q899" s="45"/>
      <c r="R899" s="45"/>
      <c r="S899" s="45"/>
      <c r="T899" s="45"/>
    </row>
    <row r="900" spans="1:20" ht="15.75" customHeight="1">
      <c r="A900" s="44"/>
      <c r="B900" s="44"/>
      <c r="C900" s="44"/>
      <c r="D900" s="44"/>
      <c r="E900" s="44"/>
      <c r="F900" s="44"/>
      <c r="G900" s="44"/>
      <c r="H900" s="44"/>
      <c r="I900" s="44"/>
      <c r="J900" s="44"/>
      <c r="K900" s="44"/>
      <c r="L900" s="44"/>
      <c r="M900" s="44"/>
      <c r="N900" s="44"/>
      <c r="O900" s="43"/>
      <c r="P900" s="45"/>
      <c r="Q900" s="45"/>
      <c r="R900" s="45"/>
      <c r="S900" s="45"/>
      <c r="T900" s="45"/>
    </row>
    <row r="901" spans="1:20" ht="15.75" customHeight="1">
      <c r="A901" s="44"/>
      <c r="B901" s="44"/>
      <c r="C901" s="44"/>
      <c r="D901" s="44"/>
      <c r="E901" s="44"/>
      <c r="F901" s="44"/>
      <c r="G901" s="44"/>
      <c r="H901" s="44"/>
      <c r="I901" s="44"/>
      <c r="J901" s="44"/>
      <c r="K901" s="44"/>
      <c r="L901" s="44"/>
      <c r="M901" s="44"/>
      <c r="N901" s="44"/>
      <c r="O901" s="43"/>
      <c r="P901" s="45"/>
      <c r="Q901" s="45"/>
      <c r="R901" s="45"/>
      <c r="S901" s="45"/>
      <c r="T901" s="45"/>
    </row>
    <row r="902" spans="1:20" ht="15.75" customHeight="1">
      <c r="A902" s="44"/>
      <c r="B902" s="44"/>
      <c r="C902" s="44"/>
      <c r="D902" s="44"/>
      <c r="E902" s="44"/>
      <c r="F902" s="44"/>
      <c r="G902" s="44"/>
      <c r="H902" s="44"/>
      <c r="I902" s="44"/>
      <c r="J902" s="44"/>
      <c r="K902" s="44"/>
      <c r="L902" s="44"/>
      <c r="M902" s="44"/>
      <c r="N902" s="44"/>
      <c r="O902" s="43"/>
      <c r="P902" s="45"/>
      <c r="Q902" s="45"/>
      <c r="R902" s="45"/>
      <c r="S902" s="45"/>
      <c r="T902" s="45"/>
    </row>
    <row r="903" spans="1:20" ht="15.75" customHeight="1">
      <c r="A903" s="44"/>
      <c r="B903" s="44"/>
      <c r="C903" s="44"/>
      <c r="D903" s="44"/>
      <c r="E903" s="44"/>
      <c r="F903" s="44"/>
      <c r="G903" s="44"/>
      <c r="H903" s="44"/>
      <c r="I903" s="44"/>
      <c r="J903" s="44"/>
      <c r="K903" s="44"/>
      <c r="L903" s="44"/>
      <c r="M903" s="44"/>
      <c r="N903" s="44"/>
      <c r="O903" s="43"/>
      <c r="P903" s="45"/>
      <c r="Q903" s="45"/>
      <c r="R903" s="45"/>
      <c r="S903" s="45"/>
      <c r="T903" s="45"/>
    </row>
    <row r="904" spans="1:20" ht="15.75" customHeight="1">
      <c r="A904" s="44"/>
      <c r="B904" s="44"/>
      <c r="C904" s="44"/>
      <c r="D904" s="44"/>
      <c r="E904" s="44"/>
      <c r="F904" s="44"/>
      <c r="G904" s="44"/>
      <c r="H904" s="44"/>
      <c r="I904" s="44"/>
      <c r="J904" s="44"/>
      <c r="K904" s="44"/>
      <c r="L904" s="44"/>
      <c r="M904" s="44"/>
      <c r="N904" s="44"/>
      <c r="O904" s="43"/>
      <c r="P904" s="45"/>
      <c r="Q904" s="45"/>
      <c r="R904" s="45"/>
      <c r="S904" s="45"/>
      <c r="T904" s="45"/>
    </row>
    <row r="905" spans="1:20" ht="15.75" customHeight="1">
      <c r="A905" s="44"/>
      <c r="B905" s="44"/>
      <c r="C905" s="44"/>
      <c r="D905" s="44"/>
      <c r="E905" s="44"/>
      <c r="F905" s="44"/>
      <c r="G905" s="44"/>
      <c r="H905" s="44"/>
      <c r="I905" s="44"/>
      <c r="J905" s="44"/>
      <c r="K905" s="44"/>
      <c r="L905" s="44"/>
      <c r="M905" s="44"/>
      <c r="N905" s="44"/>
      <c r="O905" s="43"/>
      <c r="P905" s="45"/>
      <c r="Q905" s="45"/>
      <c r="R905" s="45"/>
      <c r="S905" s="45"/>
      <c r="T905" s="45"/>
    </row>
    <row r="906" spans="1:20" ht="15.75" customHeight="1">
      <c r="A906" s="44"/>
      <c r="B906" s="44"/>
      <c r="C906" s="44"/>
      <c r="D906" s="44"/>
      <c r="E906" s="44"/>
      <c r="F906" s="44"/>
      <c r="G906" s="44"/>
      <c r="H906" s="44"/>
      <c r="I906" s="44"/>
      <c r="J906" s="44"/>
      <c r="K906" s="44"/>
      <c r="L906" s="44"/>
      <c r="M906" s="44"/>
      <c r="N906" s="44"/>
      <c r="O906" s="43"/>
      <c r="P906" s="45"/>
      <c r="Q906" s="45"/>
      <c r="R906" s="45"/>
      <c r="S906" s="45"/>
      <c r="T906" s="45"/>
    </row>
    <row r="907" spans="1:20" ht="15.75" customHeight="1">
      <c r="A907" s="44"/>
      <c r="B907" s="44"/>
      <c r="C907" s="44"/>
      <c r="D907" s="44"/>
      <c r="E907" s="44"/>
      <c r="F907" s="44"/>
      <c r="G907" s="44"/>
      <c r="H907" s="44"/>
      <c r="I907" s="44"/>
      <c r="J907" s="44"/>
      <c r="K907" s="44"/>
      <c r="L907" s="44"/>
      <c r="M907" s="44"/>
      <c r="N907" s="44"/>
      <c r="O907" s="43"/>
      <c r="P907" s="45"/>
      <c r="Q907" s="45"/>
      <c r="R907" s="45"/>
      <c r="S907" s="45"/>
      <c r="T907" s="45"/>
    </row>
    <row r="908" spans="1:20" ht="15.75" customHeight="1">
      <c r="A908" s="44"/>
      <c r="B908" s="44"/>
      <c r="C908" s="44"/>
      <c r="D908" s="44"/>
      <c r="E908" s="44"/>
      <c r="F908" s="44"/>
      <c r="G908" s="44"/>
      <c r="H908" s="44"/>
      <c r="I908" s="44"/>
      <c r="J908" s="44"/>
      <c r="K908" s="44"/>
      <c r="L908" s="44"/>
      <c r="M908" s="44"/>
      <c r="N908" s="44"/>
      <c r="O908" s="43"/>
      <c r="P908" s="45"/>
      <c r="Q908" s="45"/>
      <c r="R908" s="45"/>
      <c r="S908" s="45"/>
      <c r="T908" s="45"/>
    </row>
    <row r="909" spans="1:20" ht="15.75" customHeight="1">
      <c r="A909" s="44"/>
      <c r="B909" s="44"/>
      <c r="C909" s="44"/>
      <c r="D909" s="44"/>
      <c r="E909" s="44"/>
      <c r="F909" s="44"/>
      <c r="G909" s="44"/>
      <c r="H909" s="44"/>
      <c r="I909" s="44"/>
      <c r="J909" s="44"/>
      <c r="K909" s="44"/>
      <c r="L909" s="44"/>
      <c r="M909" s="44"/>
      <c r="N909" s="44"/>
      <c r="O909" s="43"/>
      <c r="P909" s="45"/>
      <c r="Q909" s="45"/>
      <c r="R909" s="45"/>
      <c r="S909" s="45"/>
      <c r="T909" s="45"/>
    </row>
    <row r="910" spans="1:20" ht="15.75" customHeight="1">
      <c r="A910" s="44"/>
      <c r="B910" s="44"/>
      <c r="C910" s="44"/>
      <c r="D910" s="44"/>
      <c r="E910" s="44"/>
      <c r="F910" s="44"/>
      <c r="G910" s="44"/>
      <c r="H910" s="44"/>
      <c r="I910" s="44"/>
      <c r="J910" s="44"/>
      <c r="K910" s="44"/>
      <c r="L910" s="44"/>
      <c r="M910" s="44"/>
      <c r="N910" s="44"/>
      <c r="O910" s="43"/>
      <c r="P910" s="45"/>
      <c r="Q910" s="45"/>
      <c r="R910" s="45"/>
      <c r="S910" s="45"/>
      <c r="T910" s="45"/>
    </row>
    <row r="911" spans="1:20" ht="15.75" customHeight="1">
      <c r="A911" s="44"/>
      <c r="B911" s="44"/>
      <c r="C911" s="44"/>
      <c r="D911" s="44"/>
      <c r="E911" s="44"/>
      <c r="F911" s="44"/>
      <c r="G911" s="44"/>
      <c r="H911" s="44"/>
      <c r="I911" s="44"/>
      <c r="J911" s="44"/>
      <c r="K911" s="44"/>
      <c r="L911" s="44"/>
      <c r="M911" s="44"/>
      <c r="N911" s="44"/>
      <c r="O911" s="43"/>
      <c r="P911" s="45"/>
      <c r="Q911" s="45"/>
      <c r="R911" s="45"/>
      <c r="S911" s="45"/>
      <c r="T911" s="45"/>
    </row>
    <row r="912" spans="1:20" ht="15.75" customHeight="1">
      <c r="A912" s="44"/>
      <c r="B912" s="44"/>
      <c r="C912" s="44"/>
      <c r="D912" s="44"/>
      <c r="E912" s="44"/>
      <c r="F912" s="44"/>
      <c r="G912" s="44"/>
      <c r="H912" s="44"/>
      <c r="I912" s="44"/>
      <c r="J912" s="44"/>
      <c r="K912" s="44"/>
      <c r="L912" s="44"/>
      <c r="M912" s="44"/>
      <c r="N912" s="44"/>
      <c r="O912" s="43"/>
      <c r="P912" s="45"/>
      <c r="Q912" s="45"/>
      <c r="R912" s="45"/>
      <c r="S912" s="45"/>
      <c r="T912" s="45"/>
    </row>
    <row r="913" spans="1:20" ht="15.75" customHeight="1">
      <c r="A913" s="44"/>
      <c r="B913" s="44"/>
      <c r="C913" s="44"/>
      <c r="D913" s="44"/>
      <c r="E913" s="44"/>
      <c r="F913" s="44"/>
      <c r="G913" s="44"/>
      <c r="H913" s="44"/>
      <c r="I913" s="44"/>
      <c r="J913" s="44"/>
      <c r="K913" s="44"/>
      <c r="L913" s="44"/>
      <c r="M913" s="44"/>
      <c r="N913" s="44"/>
      <c r="O913" s="43"/>
      <c r="P913" s="45"/>
      <c r="Q913" s="45"/>
      <c r="R913" s="45"/>
      <c r="S913" s="45"/>
      <c r="T913" s="45"/>
    </row>
    <row r="914" spans="1:20" ht="15.75" customHeight="1">
      <c r="A914" s="44"/>
      <c r="B914" s="44"/>
      <c r="C914" s="44"/>
      <c r="D914" s="44"/>
      <c r="E914" s="44"/>
      <c r="F914" s="44"/>
      <c r="G914" s="44"/>
      <c r="H914" s="44"/>
      <c r="I914" s="44"/>
      <c r="J914" s="44"/>
      <c r="K914" s="44"/>
      <c r="L914" s="44"/>
      <c r="M914" s="44"/>
      <c r="N914" s="44"/>
      <c r="O914" s="43"/>
      <c r="P914" s="45"/>
      <c r="Q914" s="45"/>
      <c r="R914" s="45"/>
      <c r="S914" s="45"/>
      <c r="T914" s="45"/>
    </row>
    <row r="915" spans="1:20" ht="15.75" customHeight="1">
      <c r="A915" s="44"/>
      <c r="B915" s="44"/>
      <c r="C915" s="44"/>
      <c r="D915" s="44"/>
      <c r="E915" s="44"/>
      <c r="F915" s="44"/>
      <c r="G915" s="44"/>
      <c r="H915" s="44"/>
      <c r="I915" s="44"/>
      <c r="J915" s="44"/>
      <c r="K915" s="44"/>
      <c r="L915" s="44"/>
      <c r="M915" s="44"/>
      <c r="N915" s="44"/>
      <c r="O915" s="43"/>
      <c r="P915" s="45"/>
      <c r="Q915" s="45"/>
      <c r="R915" s="45"/>
      <c r="S915" s="45"/>
      <c r="T915" s="45"/>
    </row>
    <row r="916" spans="1:20" ht="15.75" customHeight="1">
      <c r="A916" s="44"/>
      <c r="B916" s="44"/>
      <c r="C916" s="44"/>
      <c r="D916" s="44"/>
      <c r="E916" s="44"/>
      <c r="F916" s="44"/>
      <c r="G916" s="44"/>
      <c r="H916" s="44"/>
      <c r="I916" s="44"/>
      <c r="J916" s="44"/>
      <c r="K916" s="44"/>
      <c r="L916" s="44"/>
      <c r="M916" s="44"/>
      <c r="N916" s="44"/>
      <c r="O916" s="43"/>
      <c r="P916" s="45"/>
      <c r="Q916" s="45"/>
      <c r="R916" s="45"/>
      <c r="S916" s="45"/>
      <c r="T916" s="45"/>
    </row>
    <row r="917" spans="1:20" ht="15.75" customHeight="1">
      <c r="A917" s="44"/>
      <c r="B917" s="44"/>
      <c r="C917" s="44"/>
      <c r="D917" s="44"/>
      <c r="E917" s="44"/>
      <c r="F917" s="44"/>
      <c r="G917" s="44"/>
      <c r="H917" s="44"/>
      <c r="I917" s="44"/>
      <c r="J917" s="44"/>
      <c r="K917" s="44"/>
      <c r="L917" s="44"/>
      <c r="M917" s="44"/>
      <c r="N917" s="44"/>
      <c r="O917" s="43"/>
      <c r="P917" s="45"/>
      <c r="Q917" s="45"/>
      <c r="R917" s="45"/>
      <c r="S917" s="45"/>
      <c r="T917" s="45"/>
    </row>
    <row r="918" spans="1:20" ht="15.75" customHeight="1">
      <c r="A918" s="44"/>
      <c r="B918" s="44"/>
      <c r="C918" s="44"/>
      <c r="D918" s="44"/>
      <c r="E918" s="44"/>
      <c r="F918" s="44"/>
      <c r="G918" s="44"/>
      <c r="H918" s="44"/>
      <c r="I918" s="44"/>
      <c r="J918" s="44"/>
      <c r="K918" s="44"/>
      <c r="L918" s="44"/>
      <c r="M918" s="44"/>
      <c r="N918" s="44"/>
      <c r="O918" s="43"/>
      <c r="P918" s="45"/>
      <c r="Q918" s="45"/>
      <c r="R918" s="45"/>
      <c r="S918" s="45"/>
      <c r="T918" s="45"/>
    </row>
    <row r="919" spans="1:20" ht="15.75" customHeight="1">
      <c r="A919" s="44"/>
      <c r="B919" s="44"/>
      <c r="C919" s="44"/>
      <c r="D919" s="44"/>
      <c r="E919" s="44"/>
      <c r="F919" s="44"/>
      <c r="G919" s="44"/>
      <c r="H919" s="44"/>
      <c r="I919" s="44"/>
      <c r="J919" s="44"/>
      <c r="K919" s="44"/>
      <c r="L919" s="44"/>
      <c r="M919" s="44"/>
      <c r="N919" s="44"/>
      <c r="O919" s="43"/>
      <c r="P919" s="45"/>
      <c r="Q919" s="45"/>
      <c r="R919" s="45"/>
      <c r="S919" s="45"/>
      <c r="T919" s="45"/>
    </row>
    <row r="920" spans="1:20" ht="15.75" customHeight="1">
      <c r="A920" s="44"/>
      <c r="B920" s="44"/>
      <c r="C920" s="44"/>
      <c r="D920" s="44"/>
      <c r="E920" s="44"/>
      <c r="F920" s="44"/>
      <c r="G920" s="44"/>
      <c r="H920" s="44"/>
      <c r="I920" s="44"/>
      <c r="J920" s="44"/>
      <c r="K920" s="44"/>
      <c r="L920" s="44"/>
      <c r="M920" s="44"/>
      <c r="N920" s="44"/>
      <c r="O920" s="43"/>
      <c r="P920" s="45"/>
      <c r="Q920" s="45"/>
      <c r="R920" s="45"/>
      <c r="S920" s="45"/>
      <c r="T920" s="45"/>
    </row>
    <row r="921" spans="1:20" ht="15.75" customHeight="1">
      <c r="A921" s="44"/>
      <c r="B921" s="44"/>
      <c r="C921" s="44"/>
      <c r="D921" s="44"/>
      <c r="E921" s="44"/>
      <c r="F921" s="44"/>
      <c r="G921" s="44"/>
      <c r="H921" s="44"/>
      <c r="I921" s="44"/>
      <c r="J921" s="44"/>
      <c r="K921" s="44"/>
      <c r="L921" s="44"/>
      <c r="M921" s="44"/>
      <c r="N921" s="44"/>
      <c r="O921" s="43"/>
      <c r="P921" s="45"/>
      <c r="Q921" s="45"/>
      <c r="R921" s="45"/>
      <c r="S921" s="45"/>
      <c r="T921" s="45"/>
    </row>
    <row r="922" spans="1:20" ht="15.75" customHeight="1">
      <c r="A922" s="44"/>
      <c r="B922" s="44"/>
      <c r="C922" s="44"/>
      <c r="D922" s="44"/>
      <c r="E922" s="44"/>
      <c r="F922" s="44"/>
      <c r="G922" s="44"/>
      <c r="H922" s="44"/>
      <c r="I922" s="44"/>
      <c r="J922" s="44"/>
      <c r="K922" s="44"/>
      <c r="L922" s="44"/>
      <c r="M922" s="44"/>
      <c r="N922" s="44"/>
      <c r="O922" s="43"/>
      <c r="P922" s="45"/>
      <c r="Q922" s="45"/>
      <c r="R922" s="45"/>
      <c r="S922" s="45"/>
      <c r="T922" s="45"/>
    </row>
    <row r="923" spans="1:20" ht="15.75" customHeight="1">
      <c r="A923" s="44"/>
      <c r="B923" s="44"/>
      <c r="C923" s="44"/>
      <c r="D923" s="44"/>
      <c r="E923" s="44"/>
      <c r="F923" s="44"/>
      <c r="G923" s="44"/>
      <c r="H923" s="44"/>
      <c r="I923" s="44"/>
      <c r="J923" s="44"/>
      <c r="K923" s="44"/>
      <c r="L923" s="44"/>
      <c r="M923" s="44"/>
      <c r="N923" s="44"/>
      <c r="O923" s="43"/>
      <c r="P923" s="45"/>
      <c r="Q923" s="45"/>
      <c r="R923" s="45"/>
      <c r="S923" s="45"/>
      <c r="T923" s="45"/>
    </row>
    <row r="924" spans="1:20" ht="15.75" customHeight="1">
      <c r="A924" s="44"/>
      <c r="B924" s="44"/>
      <c r="C924" s="44"/>
      <c r="D924" s="44"/>
      <c r="E924" s="44"/>
      <c r="F924" s="44"/>
      <c r="G924" s="44"/>
      <c r="H924" s="44"/>
      <c r="I924" s="44"/>
      <c r="J924" s="44"/>
      <c r="K924" s="44"/>
      <c r="L924" s="44"/>
      <c r="M924" s="44"/>
      <c r="N924" s="44"/>
      <c r="O924" s="43"/>
      <c r="P924" s="45"/>
      <c r="Q924" s="45"/>
      <c r="R924" s="45"/>
      <c r="S924" s="45"/>
      <c r="T924" s="45"/>
    </row>
    <row r="925" spans="1:20" ht="15.75" customHeight="1">
      <c r="A925" s="44"/>
      <c r="B925" s="44"/>
      <c r="C925" s="44"/>
      <c r="D925" s="44"/>
      <c r="E925" s="44"/>
      <c r="F925" s="44"/>
      <c r="G925" s="44"/>
      <c r="H925" s="44"/>
      <c r="I925" s="44"/>
      <c r="J925" s="44"/>
      <c r="K925" s="44"/>
      <c r="L925" s="44"/>
      <c r="M925" s="44"/>
      <c r="N925" s="44"/>
      <c r="O925" s="43"/>
      <c r="P925" s="45"/>
      <c r="Q925" s="45"/>
      <c r="R925" s="45"/>
      <c r="S925" s="45"/>
      <c r="T925" s="45"/>
    </row>
    <row r="926" spans="1:20" ht="15.75" customHeight="1">
      <c r="A926" s="44"/>
      <c r="B926" s="44"/>
      <c r="C926" s="44"/>
      <c r="D926" s="44"/>
      <c r="E926" s="44"/>
      <c r="F926" s="44"/>
      <c r="G926" s="44"/>
      <c r="H926" s="44"/>
      <c r="I926" s="44"/>
      <c r="J926" s="44"/>
      <c r="K926" s="44"/>
      <c r="L926" s="44"/>
      <c r="M926" s="44"/>
      <c r="N926" s="44"/>
      <c r="O926" s="43"/>
      <c r="P926" s="45"/>
      <c r="Q926" s="45"/>
      <c r="R926" s="45"/>
      <c r="S926" s="45"/>
      <c r="T926" s="45"/>
    </row>
    <row r="927" spans="1:20" ht="15.75" customHeight="1">
      <c r="A927" s="44"/>
      <c r="B927" s="44"/>
      <c r="C927" s="44"/>
      <c r="D927" s="44"/>
      <c r="E927" s="44"/>
      <c r="F927" s="44"/>
      <c r="G927" s="44"/>
      <c r="H927" s="44"/>
      <c r="I927" s="44"/>
      <c r="J927" s="44"/>
      <c r="K927" s="44"/>
      <c r="L927" s="44"/>
      <c r="M927" s="44"/>
      <c r="N927" s="44"/>
      <c r="O927" s="43"/>
      <c r="P927" s="45"/>
      <c r="Q927" s="45"/>
      <c r="R927" s="45"/>
      <c r="S927" s="45"/>
      <c r="T927" s="45"/>
    </row>
    <row r="928" spans="1:20" ht="15.75" customHeight="1">
      <c r="A928" s="44"/>
      <c r="B928" s="44"/>
      <c r="C928" s="44"/>
      <c r="D928" s="44"/>
      <c r="E928" s="44"/>
      <c r="F928" s="44"/>
      <c r="G928" s="44"/>
      <c r="H928" s="44"/>
      <c r="I928" s="44"/>
      <c r="J928" s="44"/>
      <c r="K928" s="44"/>
      <c r="L928" s="44"/>
      <c r="M928" s="44"/>
      <c r="N928" s="44"/>
      <c r="O928" s="43"/>
      <c r="P928" s="45"/>
      <c r="Q928" s="45"/>
      <c r="R928" s="45"/>
      <c r="S928" s="45"/>
      <c r="T928" s="45"/>
    </row>
    <row r="929" spans="1:20" ht="15.75" customHeight="1">
      <c r="A929" s="44"/>
      <c r="B929" s="44"/>
      <c r="C929" s="44"/>
      <c r="D929" s="44"/>
      <c r="E929" s="44"/>
      <c r="F929" s="44"/>
      <c r="G929" s="44"/>
      <c r="H929" s="44"/>
      <c r="I929" s="44"/>
      <c r="J929" s="44"/>
      <c r="K929" s="44"/>
      <c r="L929" s="44"/>
      <c r="M929" s="44"/>
      <c r="N929" s="44"/>
      <c r="O929" s="43"/>
      <c r="P929" s="45"/>
      <c r="Q929" s="45"/>
      <c r="R929" s="45"/>
      <c r="S929" s="45"/>
      <c r="T929" s="45"/>
    </row>
    <row r="930" spans="1:20" ht="15.75" customHeight="1">
      <c r="A930" s="44"/>
      <c r="B930" s="44"/>
      <c r="C930" s="44"/>
      <c r="D930" s="44"/>
      <c r="E930" s="44"/>
      <c r="F930" s="44"/>
      <c r="G930" s="44"/>
      <c r="H930" s="44"/>
      <c r="I930" s="44"/>
      <c r="J930" s="44"/>
      <c r="K930" s="44"/>
      <c r="L930" s="44"/>
      <c r="M930" s="44"/>
      <c r="N930" s="44"/>
      <c r="O930" s="43"/>
      <c r="P930" s="45"/>
      <c r="Q930" s="45"/>
      <c r="R930" s="45"/>
      <c r="S930" s="45"/>
      <c r="T930" s="45"/>
    </row>
    <row r="931" spans="1:20" ht="15.75" customHeight="1">
      <c r="A931" s="44"/>
      <c r="B931" s="44"/>
      <c r="C931" s="44"/>
      <c r="D931" s="44"/>
      <c r="E931" s="44"/>
      <c r="F931" s="44"/>
      <c r="G931" s="44"/>
      <c r="H931" s="44"/>
      <c r="I931" s="44"/>
      <c r="J931" s="44"/>
      <c r="K931" s="44"/>
      <c r="L931" s="44"/>
      <c r="M931" s="44"/>
      <c r="N931" s="44"/>
      <c r="O931" s="43"/>
      <c r="P931" s="45"/>
      <c r="Q931" s="45"/>
      <c r="R931" s="45"/>
      <c r="S931" s="45"/>
      <c r="T931" s="45"/>
    </row>
    <row r="932" spans="1:20" ht="15.75" customHeight="1">
      <c r="A932" s="44"/>
      <c r="B932" s="44"/>
      <c r="C932" s="44"/>
      <c r="D932" s="44"/>
      <c r="E932" s="44"/>
      <c r="F932" s="44"/>
      <c r="G932" s="44"/>
      <c r="H932" s="44"/>
      <c r="I932" s="44"/>
      <c r="J932" s="44"/>
      <c r="K932" s="44"/>
      <c r="L932" s="44"/>
      <c r="M932" s="44"/>
      <c r="N932" s="44"/>
      <c r="O932" s="43"/>
      <c r="P932" s="45"/>
      <c r="Q932" s="45"/>
      <c r="R932" s="45"/>
      <c r="S932" s="45"/>
      <c r="T932" s="45"/>
    </row>
    <row r="933" spans="1:20" ht="15.75" customHeight="1">
      <c r="A933" s="44"/>
      <c r="B933" s="44"/>
      <c r="C933" s="44"/>
      <c r="D933" s="44"/>
      <c r="E933" s="44"/>
      <c r="F933" s="44"/>
      <c r="G933" s="44"/>
      <c r="H933" s="44"/>
      <c r="I933" s="44"/>
      <c r="J933" s="44"/>
      <c r="K933" s="44"/>
      <c r="L933" s="44"/>
      <c r="M933" s="44"/>
      <c r="N933" s="44"/>
      <c r="O933" s="43"/>
      <c r="P933" s="45"/>
      <c r="Q933" s="45"/>
      <c r="R933" s="45"/>
      <c r="S933" s="45"/>
      <c r="T933" s="45"/>
    </row>
    <row r="934" spans="1:20" ht="15.75" customHeight="1">
      <c r="A934" s="44"/>
      <c r="B934" s="44"/>
      <c r="C934" s="44"/>
      <c r="D934" s="44"/>
      <c r="E934" s="44"/>
      <c r="F934" s="44"/>
      <c r="G934" s="44"/>
      <c r="H934" s="44"/>
      <c r="I934" s="44"/>
      <c r="J934" s="44"/>
      <c r="K934" s="44"/>
      <c r="L934" s="44"/>
      <c r="M934" s="44"/>
      <c r="N934" s="44"/>
      <c r="O934" s="43"/>
      <c r="P934" s="45"/>
      <c r="Q934" s="45"/>
      <c r="R934" s="45"/>
      <c r="S934" s="45"/>
      <c r="T934" s="45"/>
    </row>
    <row r="935" spans="1:20" ht="15.75" customHeight="1">
      <c r="A935" s="44"/>
      <c r="B935" s="44"/>
      <c r="C935" s="44"/>
      <c r="D935" s="44"/>
      <c r="E935" s="44"/>
      <c r="F935" s="44"/>
      <c r="G935" s="44"/>
      <c r="H935" s="44"/>
      <c r="I935" s="44"/>
      <c r="J935" s="44"/>
      <c r="K935" s="44"/>
      <c r="L935" s="44"/>
      <c r="M935" s="44"/>
      <c r="N935" s="44"/>
      <c r="O935" s="43"/>
      <c r="P935" s="45"/>
      <c r="Q935" s="45"/>
      <c r="R935" s="45"/>
      <c r="S935" s="45"/>
      <c r="T935" s="45"/>
    </row>
    <row r="936" spans="1:20" ht="15.75" customHeight="1">
      <c r="A936" s="44"/>
      <c r="B936" s="44"/>
      <c r="C936" s="44"/>
      <c r="D936" s="44"/>
      <c r="E936" s="44"/>
      <c r="F936" s="44"/>
      <c r="G936" s="44"/>
      <c r="H936" s="44"/>
      <c r="I936" s="44"/>
      <c r="J936" s="44"/>
      <c r="K936" s="44"/>
      <c r="L936" s="44"/>
      <c r="M936" s="44"/>
      <c r="N936" s="44"/>
      <c r="O936" s="43"/>
      <c r="P936" s="45"/>
      <c r="Q936" s="45"/>
      <c r="R936" s="45"/>
      <c r="S936" s="45"/>
      <c r="T936" s="45"/>
    </row>
    <row r="937" spans="1:20" ht="15.75" customHeight="1">
      <c r="A937" s="44"/>
      <c r="B937" s="44"/>
      <c r="C937" s="44"/>
      <c r="D937" s="44"/>
      <c r="E937" s="44"/>
      <c r="F937" s="44"/>
      <c r="G937" s="44"/>
      <c r="H937" s="44"/>
      <c r="I937" s="44"/>
      <c r="J937" s="44"/>
      <c r="K937" s="44"/>
      <c r="L937" s="44"/>
      <c r="M937" s="44"/>
      <c r="N937" s="44"/>
      <c r="O937" s="43"/>
      <c r="P937" s="45"/>
      <c r="Q937" s="45"/>
      <c r="R937" s="45"/>
      <c r="S937" s="45"/>
      <c r="T937" s="45"/>
    </row>
    <row r="938" spans="1:20" ht="15.75" customHeight="1">
      <c r="A938" s="44"/>
      <c r="B938" s="44"/>
      <c r="C938" s="44"/>
      <c r="D938" s="44"/>
      <c r="E938" s="44"/>
      <c r="F938" s="44"/>
      <c r="G938" s="44"/>
      <c r="H938" s="44"/>
      <c r="I938" s="44"/>
      <c r="J938" s="44"/>
      <c r="K938" s="44"/>
      <c r="L938" s="44"/>
      <c r="M938" s="44"/>
      <c r="N938" s="44"/>
      <c r="O938" s="43"/>
      <c r="P938" s="45"/>
      <c r="Q938" s="45"/>
      <c r="R938" s="45"/>
      <c r="S938" s="45"/>
      <c r="T938" s="45"/>
    </row>
    <row r="939" spans="1:20" ht="15.75" customHeight="1">
      <c r="A939" s="44"/>
      <c r="B939" s="44"/>
      <c r="C939" s="44"/>
      <c r="D939" s="44"/>
      <c r="E939" s="44"/>
      <c r="F939" s="44"/>
      <c r="G939" s="44"/>
      <c r="H939" s="44"/>
      <c r="I939" s="44"/>
      <c r="J939" s="44"/>
      <c r="K939" s="44"/>
      <c r="L939" s="44"/>
      <c r="M939" s="44"/>
      <c r="N939" s="44"/>
      <c r="O939" s="43"/>
      <c r="P939" s="45"/>
      <c r="Q939" s="45"/>
      <c r="R939" s="45"/>
      <c r="S939" s="45"/>
      <c r="T939" s="45"/>
    </row>
    <row r="940" spans="1:20" ht="15.75" customHeight="1">
      <c r="A940" s="44"/>
      <c r="B940" s="44"/>
      <c r="C940" s="44"/>
      <c r="D940" s="44"/>
      <c r="E940" s="44"/>
      <c r="F940" s="44"/>
      <c r="G940" s="44"/>
      <c r="H940" s="44"/>
      <c r="I940" s="44"/>
      <c r="J940" s="44"/>
      <c r="K940" s="44"/>
      <c r="L940" s="44"/>
      <c r="M940" s="44"/>
      <c r="N940" s="44"/>
      <c r="O940" s="43"/>
      <c r="P940" s="45"/>
      <c r="Q940" s="45"/>
      <c r="R940" s="45"/>
      <c r="S940" s="45"/>
      <c r="T940" s="45"/>
    </row>
    <row r="941" spans="1:20" ht="15.75" customHeight="1">
      <c r="A941" s="44"/>
      <c r="B941" s="44"/>
      <c r="C941" s="44"/>
      <c r="D941" s="44"/>
      <c r="E941" s="44"/>
      <c r="F941" s="44"/>
      <c r="G941" s="44"/>
      <c r="H941" s="44"/>
      <c r="I941" s="44"/>
      <c r="J941" s="44"/>
      <c r="K941" s="44"/>
      <c r="L941" s="44"/>
      <c r="M941" s="44"/>
      <c r="N941" s="44"/>
      <c r="O941" s="43"/>
      <c r="P941" s="45"/>
      <c r="Q941" s="45"/>
      <c r="R941" s="45"/>
      <c r="S941" s="45"/>
      <c r="T941" s="45"/>
    </row>
    <row r="942" spans="1:20" ht="15.75" customHeight="1">
      <c r="A942" s="44"/>
      <c r="B942" s="44"/>
      <c r="C942" s="44"/>
      <c r="D942" s="44"/>
      <c r="E942" s="44"/>
      <c r="F942" s="44"/>
      <c r="G942" s="44"/>
      <c r="H942" s="44"/>
      <c r="I942" s="44"/>
      <c r="J942" s="44"/>
      <c r="K942" s="44"/>
      <c r="L942" s="44"/>
      <c r="M942" s="44"/>
      <c r="N942" s="44"/>
      <c r="O942" s="43"/>
      <c r="P942" s="45"/>
      <c r="Q942" s="45"/>
      <c r="R942" s="45"/>
      <c r="S942" s="45"/>
      <c r="T942" s="45"/>
    </row>
    <row r="943" spans="1:20" ht="15.75" customHeight="1">
      <c r="A943" s="44"/>
      <c r="B943" s="44"/>
      <c r="C943" s="44"/>
      <c r="D943" s="44"/>
      <c r="E943" s="44"/>
      <c r="F943" s="44"/>
      <c r="G943" s="44"/>
      <c r="H943" s="44"/>
      <c r="I943" s="44"/>
      <c r="J943" s="44"/>
      <c r="K943" s="44"/>
      <c r="L943" s="44"/>
      <c r="M943" s="44"/>
      <c r="N943" s="44"/>
      <c r="O943" s="43"/>
      <c r="P943" s="45"/>
      <c r="Q943" s="45"/>
      <c r="R943" s="45"/>
      <c r="S943" s="45"/>
      <c r="T943" s="45"/>
    </row>
    <row r="944" spans="1:20" ht="15.75" customHeight="1">
      <c r="A944" s="44"/>
      <c r="B944" s="44"/>
      <c r="C944" s="44"/>
      <c r="D944" s="44"/>
      <c r="E944" s="44"/>
      <c r="F944" s="44"/>
      <c r="G944" s="44"/>
      <c r="H944" s="44"/>
      <c r="I944" s="44"/>
      <c r="J944" s="44"/>
      <c r="K944" s="44"/>
      <c r="L944" s="44"/>
      <c r="M944" s="44"/>
      <c r="N944" s="44"/>
      <c r="O944" s="43"/>
      <c r="P944" s="45"/>
      <c r="Q944" s="45"/>
      <c r="R944" s="45"/>
      <c r="S944" s="45"/>
      <c r="T944" s="45"/>
    </row>
    <row r="945" spans="1:20" ht="15.75" customHeight="1">
      <c r="A945" s="44"/>
      <c r="B945" s="44"/>
      <c r="C945" s="44"/>
      <c r="D945" s="44"/>
      <c r="E945" s="44"/>
      <c r="F945" s="44"/>
      <c r="G945" s="44"/>
      <c r="H945" s="44"/>
      <c r="I945" s="44"/>
      <c r="J945" s="44"/>
      <c r="K945" s="44"/>
      <c r="L945" s="44"/>
      <c r="M945" s="44"/>
      <c r="N945" s="44"/>
      <c r="O945" s="43"/>
      <c r="P945" s="45"/>
      <c r="Q945" s="45"/>
      <c r="R945" s="45"/>
      <c r="S945" s="45"/>
      <c r="T945" s="45"/>
    </row>
    <row r="946" spans="1:20" ht="15.75" customHeight="1">
      <c r="A946" s="44"/>
      <c r="B946" s="44"/>
      <c r="C946" s="44"/>
      <c r="D946" s="44"/>
      <c r="E946" s="44"/>
      <c r="F946" s="44"/>
      <c r="G946" s="44"/>
      <c r="H946" s="44"/>
      <c r="I946" s="44"/>
      <c r="J946" s="44"/>
      <c r="K946" s="44"/>
      <c r="L946" s="44"/>
      <c r="M946" s="44"/>
      <c r="N946" s="44"/>
      <c r="O946" s="43"/>
      <c r="P946" s="45"/>
      <c r="Q946" s="45"/>
      <c r="R946" s="45"/>
      <c r="S946" s="45"/>
      <c r="T946" s="45"/>
    </row>
    <row r="947" spans="1:20" ht="15.75" customHeight="1">
      <c r="A947" s="44"/>
      <c r="B947" s="44"/>
      <c r="C947" s="44"/>
      <c r="D947" s="44"/>
      <c r="E947" s="44"/>
      <c r="F947" s="44"/>
      <c r="G947" s="44"/>
      <c r="H947" s="44"/>
      <c r="I947" s="44"/>
      <c r="J947" s="44"/>
      <c r="K947" s="44"/>
      <c r="L947" s="44"/>
      <c r="M947" s="44"/>
      <c r="N947" s="44"/>
      <c r="O947" s="43"/>
      <c r="P947" s="45"/>
      <c r="Q947" s="45"/>
      <c r="R947" s="45"/>
      <c r="S947" s="45"/>
      <c r="T947" s="45"/>
    </row>
    <row r="948" spans="1:20" ht="15.75" customHeight="1">
      <c r="A948" s="44"/>
      <c r="B948" s="44"/>
      <c r="C948" s="44"/>
      <c r="D948" s="44"/>
      <c r="E948" s="44"/>
      <c r="F948" s="44"/>
      <c r="G948" s="44"/>
      <c r="H948" s="44"/>
      <c r="I948" s="44"/>
      <c r="J948" s="44"/>
      <c r="K948" s="44"/>
      <c r="L948" s="44"/>
      <c r="M948" s="44"/>
      <c r="N948" s="44"/>
      <c r="O948" s="43"/>
      <c r="P948" s="45"/>
      <c r="Q948" s="45"/>
      <c r="R948" s="45"/>
      <c r="S948" s="45"/>
      <c r="T948" s="45"/>
    </row>
    <row r="949" spans="1:20" ht="15.75" customHeight="1">
      <c r="A949" s="44"/>
      <c r="B949" s="44"/>
      <c r="C949" s="44"/>
      <c r="D949" s="44"/>
      <c r="E949" s="44"/>
      <c r="F949" s="44"/>
      <c r="G949" s="44"/>
      <c r="H949" s="44"/>
      <c r="I949" s="44"/>
      <c r="J949" s="44"/>
      <c r="K949" s="44"/>
      <c r="L949" s="44"/>
      <c r="M949" s="44"/>
      <c r="N949" s="44"/>
      <c r="O949" s="43"/>
      <c r="P949" s="45"/>
      <c r="Q949" s="45"/>
      <c r="R949" s="45"/>
      <c r="S949" s="45"/>
      <c r="T949" s="45"/>
    </row>
    <row r="950" spans="1:20" ht="15.75" customHeight="1">
      <c r="A950" s="44"/>
      <c r="B950" s="44"/>
      <c r="C950" s="44"/>
      <c r="D950" s="44"/>
      <c r="E950" s="44"/>
      <c r="F950" s="44"/>
      <c r="G950" s="44"/>
      <c r="H950" s="44"/>
      <c r="I950" s="44"/>
      <c r="J950" s="44"/>
      <c r="K950" s="44"/>
      <c r="L950" s="44"/>
      <c r="M950" s="44"/>
      <c r="N950" s="44"/>
      <c r="O950" s="43"/>
      <c r="P950" s="45"/>
      <c r="Q950" s="45"/>
      <c r="R950" s="45"/>
      <c r="S950" s="45"/>
      <c r="T950" s="45"/>
    </row>
    <row r="951" spans="1:20" ht="15.75" customHeight="1">
      <c r="A951" s="44"/>
      <c r="B951" s="44"/>
      <c r="C951" s="44"/>
      <c r="D951" s="44"/>
      <c r="E951" s="44"/>
      <c r="F951" s="44"/>
      <c r="G951" s="44"/>
      <c r="H951" s="44"/>
      <c r="I951" s="44"/>
      <c r="J951" s="44"/>
      <c r="K951" s="44"/>
      <c r="L951" s="44"/>
      <c r="M951" s="44"/>
      <c r="N951" s="44"/>
      <c r="O951" s="43"/>
      <c r="P951" s="45"/>
      <c r="Q951" s="45"/>
      <c r="R951" s="45"/>
      <c r="S951" s="45"/>
      <c r="T951" s="45"/>
    </row>
    <row r="952" spans="1:20" ht="15.75" customHeight="1">
      <c r="A952" s="44"/>
      <c r="B952" s="44"/>
      <c r="C952" s="44"/>
      <c r="D952" s="44"/>
      <c r="E952" s="44"/>
      <c r="F952" s="44"/>
      <c r="G952" s="44"/>
      <c r="H952" s="44"/>
      <c r="I952" s="44"/>
      <c r="J952" s="44"/>
      <c r="K952" s="44"/>
      <c r="L952" s="44"/>
      <c r="M952" s="44"/>
      <c r="N952" s="44"/>
      <c r="O952" s="43"/>
      <c r="P952" s="45"/>
      <c r="Q952" s="45"/>
      <c r="R952" s="45"/>
      <c r="S952" s="45"/>
      <c r="T952" s="45"/>
    </row>
    <row r="953" spans="1:20" ht="15.75" customHeight="1">
      <c r="A953" s="44"/>
      <c r="B953" s="44"/>
      <c r="C953" s="44"/>
      <c r="D953" s="44"/>
      <c r="E953" s="44"/>
      <c r="F953" s="44"/>
      <c r="G953" s="44"/>
      <c r="H953" s="44"/>
      <c r="I953" s="44"/>
      <c r="J953" s="44"/>
      <c r="K953" s="44"/>
      <c r="L953" s="44"/>
      <c r="M953" s="44"/>
      <c r="N953" s="44"/>
      <c r="O953" s="43"/>
      <c r="P953" s="45"/>
      <c r="Q953" s="45"/>
      <c r="R953" s="45"/>
      <c r="S953" s="45"/>
      <c r="T953" s="45"/>
    </row>
    <row r="954" spans="1:20" ht="15.75" customHeight="1">
      <c r="A954" s="44"/>
      <c r="B954" s="44"/>
      <c r="C954" s="44"/>
      <c r="D954" s="44"/>
      <c r="E954" s="44"/>
      <c r="F954" s="44"/>
      <c r="G954" s="44"/>
      <c r="H954" s="44"/>
      <c r="I954" s="44"/>
      <c r="J954" s="44"/>
      <c r="K954" s="44"/>
      <c r="L954" s="44"/>
      <c r="M954" s="44"/>
      <c r="N954" s="44"/>
      <c r="O954" s="43"/>
      <c r="P954" s="45"/>
      <c r="Q954" s="45"/>
      <c r="R954" s="45"/>
      <c r="S954" s="45"/>
      <c r="T954" s="45"/>
    </row>
    <row r="955" spans="1:20" ht="15.75" customHeight="1">
      <c r="A955" s="44"/>
      <c r="B955" s="44"/>
      <c r="C955" s="44"/>
      <c r="D955" s="44"/>
      <c r="E955" s="44"/>
      <c r="F955" s="44"/>
      <c r="G955" s="44"/>
      <c r="H955" s="44"/>
      <c r="I955" s="44"/>
      <c r="J955" s="44"/>
      <c r="K955" s="44"/>
      <c r="L955" s="44"/>
      <c r="M955" s="44"/>
      <c r="N955" s="44"/>
      <c r="O955" s="43"/>
      <c r="P955" s="45"/>
      <c r="Q955" s="45"/>
      <c r="R955" s="45"/>
      <c r="S955" s="45"/>
      <c r="T955" s="45"/>
    </row>
    <row r="956" spans="1:20" ht="15.75" customHeight="1">
      <c r="A956" s="44"/>
      <c r="B956" s="44"/>
      <c r="C956" s="44"/>
      <c r="D956" s="44"/>
      <c r="E956" s="44"/>
      <c r="F956" s="44"/>
      <c r="G956" s="44"/>
      <c r="H956" s="44"/>
      <c r="I956" s="44"/>
      <c r="J956" s="44"/>
      <c r="K956" s="44"/>
      <c r="L956" s="44"/>
      <c r="M956" s="44"/>
      <c r="N956" s="44"/>
      <c r="O956" s="43"/>
      <c r="P956" s="45"/>
      <c r="Q956" s="45"/>
      <c r="R956" s="45"/>
      <c r="S956" s="45"/>
      <c r="T956" s="45"/>
    </row>
    <row r="957" spans="1:20" ht="15.75" customHeight="1">
      <c r="A957" s="44"/>
      <c r="B957" s="44"/>
      <c r="C957" s="44"/>
      <c r="D957" s="44"/>
      <c r="E957" s="44"/>
      <c r="F957" s="44"/>
      <c r="G957" s="44"/>
      <c r="H957" s="44"/>
      <c r="I957" s="44"/>
      <c r="J957" s="44"/>
      <c r="K957" s="44"/>
      <c r="L957" s="44"/>
      <c r="M957" s="44"/>
      <c r="N957" s="44"/>
      <c r="O957" s="43"/>
      <c r="P957" s="45"/>
      <c r="Q957" s="45"/>
      <c r="R957" s="45"/>
      <c r="S957" s="45"/>
      <c r="T957" s="45"/>
    </row>
    <row r="958" spans="1:20" ht="15.75" customHeight="1">
      <c r="A958" s="44"/>
      <c r="B958" s="44"/>
      <c r="C958" s="44"/>
      <c r="D958" s="44"/>
      <c r="E958" s="44"/>
      <c r="F958" s="44"/>
      <c r="G958" s="44"/>
      <c r="H958" s="44"/>
      <c r="I958" s="44"/>
      <c r="J958" s="44"/>
      <c r="K958" s="44"/>
      <c r="L958" s="44"/>
      <c r="M958" s="44"/>
      <c r="N958" s="44"/>
      <c r="O958" s="43"/>
      <c r="P958" s="45"/>
      <c r="Q958" s="45"/>
      <c r="R958" s="45"/>
      <c r="S958" s="45"/>
      <c r="T958" s="45"/>
    </row>
    <row r="959" spans="1:20" ht="15.75" customHeight="1">
      <c r="A959" s="44"/>
      <c r="B959" s="44"/>
      <c r="C959" s="44"/>
      <c r="D959" s="44"/>
      <c r="E959" s="44"/>
      <c r="F959" s="44"/>
      <c r="G959" s="44"/>
      <c r="H959" s="44"/>
      <c r="I959" s="44"/>
      <c r="J959" s="44"/>
      <c r="K959" s="44"/>
      <c r="L959" s="44"/>
      <c r="M959" s="44"/>
      <c r="N959" s="44"/>
      <c r="O959" s="43"/>
      <c r="P959" s="45"/>
      <c r="Q959" s="45"/>
      <c r="R959" s="45"/>
      <c r="S959" s="45"/>
      <c r="T959" s="45"/>
    </row>
    <row r="960" spans="1:20" ht="15.75" customHeight="1">
      <c r="A960" s="44"/>
      <c r="B960" s="44"/>
      <c r="C960" s="44"/>
      <c r="D960" s="44"/>
      <c r="E960" s="44"/>
      <c r="F960" s="44"/>
      <c r="G960" s="44"/>
      <c r="H960" s="44"/>
      <c r="I960" s="44"/>
      <c r="J960" s="44"/>
      <c r="K960" s="44"/>
      <c r="L960" s="44"/>
      <c r="M960" s="44"/>
      <c r="N960" s="44"/>
      <c r="O960" s="43"/>
      <c r="P960" s="45"/>
      <c r="Q960" s="45"/>
      <c r="R960" s="45"/>
      <c r="S960" s="45"/>
      <c r="T960" s="45"/>
    </row>
    <row r="961" spans="1:20" ht="15.75" customHeight="1">
      <c r="A961" s="44"/>
      <c r="B961" s="44"/>
      <c r="C961" s="44"/>
      <c r="D961" s="44"/>
      <c r="E961" s="44"/>
      <c r="F961" s="44"/>
      <c r="G961" s="44"/>
      <c r="H961" s="44"/>
      <c r="I961" s="44"/>
      <c r="J961" s="44"/>
      <c r="K961" s="44"/>
      <c r="L961" s="44"/>
      <c r="M961" s="44"/>
      <c r="N961" s="44"/>
      <c r="O961" s="43"/>
      <c r="P961" s="45"/>
      <c r="Q961" s="45"/>
      <c r="R961" s="45"/>
      <c r="S961" s="45"/>
      <c r="T961" s="45"/>
    </row>
    <row r="962" spans="1:20" ht="15.75" customHeight="1">
      <c r="A962" s="44"/>
      <c r="B962" s="44"/>
      <c r="C962" s="44"/>
      <c r="D962" s="44"/>
      <c r="E962" s="44"/>
      <c r="F962" s="44"/>
      <c r="G962" s="44"/>
      <c r="H962" s="44"/>
      <c r="I962" s="44"/>
      <c r="J962" s="44"/>
      <c r="K962" s="44"/>
      <c r="L962" s="44"/>
      <c r="M962" s="44"/>
      <c r="N962" s="44"/>
      <c r="O962" s="43"/>
      <c r="P962" s="45"/>
      <c r="Q962" s="45"/>
      <c r="R962" s="45"/>
      <c r="S962" s="45"/>
      <c r="T962" s="45"/>
    </row>
    <row r="963" spans="1:20" ht="15.75" customHeight="1">
      <c r="A963" s="44"/>
      <c r="B963" s="44"/>
      <c r="C963" s="44"/>
      <c r="D963" s="44"/>
      <c r="E963" s="44"/>
      <c r="F963" s="44"/>
      <c r="G963" s="44"/>
      <c r="H963" s="44"/>
      <c r="I963" s="44"/>
      <c r="J963" s="44"/>
      <c r="K963" s="44"/>
      <c r="L963" s="44"/>
      <c r="M963" s="44"/>
      <c r="N963" s="44"/>
      <c r="O963" s="43"/>
      <c r="P963" s="45"/>
      <c r="Q963" s="45"/>
      <c r="R963" s="45"/>
      <c r="S963" s="45"/>
      <c r="T963" s="45"/>
    </row>
    <row r="964" spans="1:20" ht="15.75" customHeight="1">
      <c r="A964" s="44"/>
      <c r="B964" s="44"/>
      <c r="C964" s="44"/>
      <c r="D964" s="44"/>
      <c r="E964" s="44"/>
      <c r="F964" s="44"/>
      <c r="G964" s="44"/>
      <c r="H964" s="44"/>
      <c r="I964" s="44"/>
      <c r="J964" s="44"/>
      <c r="K964" s="44"/>
      <c r="L964" s="44"/>
      <c r="M964" s="44"/>
      <c r="N964" s="44"/>
      <c r="O964" s="43"/>
      <c r="P964" s="45"/>
      <c r="Q964" s="45"/>
      <c r="R964" s="45"/>
      <c r="S964" s="45"/>
      <c r="T964" s="45"/>
    </row>
    <row r="965" spans="1:20" ht="15.75" customHeight="1">
      <c r="A965" s="44"/>
      <c r="B965" s="44"/>
      <c r="C965" s="44"/>
      <c r="D965" s="44"/>
      <c r="E965" s="44"/>
      <c r="F965" s="44"/>
      <c r="G965" s="44"/>
      <c r="H965" s="44"/>
      <c r="I965" s="44"/>
      <c r="J965" s="44"/>
      <c r="K965" s="44"/>
      <c r="L965" s="44"/>
      <c r="M965" s="44"/>
      <c r="N965" s="44"/>
      <c r="O965" s="43"/>
      <c r="P965" s="45"/>
      <c r="Q965" s="45"/>
      <c r="R965" s="45"/>
      <c r="S965" s="45"/>
      <c r="T965" s="45"/>
    </row>
    <row r="966" spans="1:20" ht="15.75" customHeight="1">
      <c r="A966" s="44"/>
      <c r="B966" s="44"/>
      <c r="C966" s="44"/>
      <c r="D966" s="44"/>
      <c r="E966" s="44"/>
      <c r="F966" s="44"/>
      <c r="G966" s="44"/>
      <c r="H966" s="44"/>
      <c r="I966" s="44"/>
      <c r="J966" s="44"/>
      <c r="K966" s="44"/>
      <c r="L966" s="44"/>
      <c r="M966" s="44"/>
      <c r="N966" s="44"/>
      <c r="O966" s="43"/>
      <c r="P966" s="45"/>
      <c r="Q966" s="45"/>
      <c r="R966" s="45"/>
      <c r="S966" s="45"/>
      <c r="T966" s="45"/>
    </row>
    <row r="967" spans="1:20" ht="15.75" customHeight="1">
      <c r="A967" s="44"/>
      <c r="B967" s="44"/>
      <c r="C967" s="44"/>
      <c r="D967" s="44"/>
      <c r="E967" s="44"/>
      <c r="F967" s="44"/>
      <c r="G967" s="44"/>
      <c r="H967" s="44"/>
      <c r="I967" s="44"/>
      <c r="J967" s="44"/>
      <c r="K967" s="44"/>
      <c r="L967" s="44"/>
      <c r="M967" s="44"/>
      <c r="N967" s="44"/>
      <c r="O967" s="43"/>
      <c r="P967" s="45"/>
      <c r="Q967" s="45"/>
      <c r="R967" s="45"/>
      <c r="S967" s="45"/>
      <c r="T967" s="45"/>
    </row>
    <row r="968" spans="1:20" ht="15.75" customHeight="1">
      <c r="A968" s="44"/>
      <c r="B968" s="44"/>
      <c r="C968" s="44"/>
      <c r="D968" s="44"/>
      <c r="E968" s="44"/>
      <c r="F968" s="44"/>
      <c r="G968" s="44"/>
      <c r="H968" s="44"/>
      <c r="I968" s="44"/>
      <c r="J968" s="44"/>
      <c r="K968" s="44"/>
      <c r="L968" s="44"/>
      <c r="M968" s="44"/>
      <c r="N968" s="44"/>
      <c r="O968" s="43"/>
      <c r="P968" s="45"/>
      <c r="Q968" s="45"/>
      <c r="R968" s="45"/>
      <c r="S968" s="45"/>
      <c r="T968" s="45"/>
    </row>
    <row r="969" spans="1:20" ht="15.75" customHeight="1">
      <c r="A969" s="44"/>
      <c r="B969" s="44"/>
      <c r="C969" s="44"/>
      <c r="D969" s="44"/>
      <c r="E969" s="44"/>
      <c r="F969" s="44"/>
      <c r="G969" s="44"/>
      <c r="H969" s="44"/>
      <c r="I969" s="44"/>
      <c r="J969" s="44"/>
      <c r="K969" s="44"/>
      <c r="L969" s="44"/>
      <c r="M969" s="44"/>
      <c r="N969" s="44"/>
      <c r="O969" s="43"/>
      <c r="P969" s="45"/>
      <c r="Q969" s="45"/>
      <c r="R969" s="45"/>
      <c r="S969" s="45"/>
      <c r="T969" s="45"/>
    </row>
    <row r="970" spans="1:20" ht="15.75" customHeight="1">
      <c r="A970" s="44"/>
      <c r="B970" s="44"/>
      <c r="C970" s="44"/>
      <c r="D970" s="44"/>
      <c r="E970" s="44"/>
      <c r="F970" s="44"/>
      <c r="G970" s="44"/>
      <c r="H970" s="44"/>
      <c r="I970" s="44"/>
      <c r="J970" s="44"/>
      <c r="K970" s="44"/>
      <c r="L970" s="44"/>
      <c r="M970" s="44"/>
      <c r="N970" s="44"/>
      <c r="O970" s="43"/>
      <c r="P970" s="45"/>
      <c r="Q970" s="45"/>
      <c r="R970" s="45"/>
      <c r="S970" s="45"/>
      <c r="T970" s="45"/>
    </row>
    <row r="971" spans="1:20" ht="15.75" customHeight="1">
      <c r="A971" s="44"/>
      <c r="B971" s="44"/>
      <c r="C971" s="44"/>
      <c r="D971" s="44"/>
      <c r="E971" s="44"/>
      <c r="F971" s="44"/>
      <c r="G971" s="44"/>
      <c r="H971" s="44"/>
      <c r="I971" s="44"/>
      <c r="J971" s="44"/>
      <c r="K971" s="44"/>
      <c r="L971" s="44"/>
      <c r="M971" s="44"/>
      <c r="N971" s="44"/>
      <c r="O971" s="43"/>
      <c r="P971" s="45"/>
      <c r="Q971" s="45"/>
      <c r="R971" s="45"/>
      <c r="S971" s="45"/>
      <c r="T971" s="45"/>
    </row>
    <row r="972" spans="1:20" ht="15.75" customHeight="1">
      <c r="A972" s="44"/>
      <c r="B972" s="44"/>
      <c r="C972" s="44"/>
      <c r="D972" s="44"/>
      <c r="E972" s="44"/>
      <c r="F972" s="44"/>
      <c r="G972" s="44"/>
      <c r="H972" s="44"/>
      <c r="I972" s="44"/>
      <c r="J972" s="44"/>
      <c r="K972" s="44"/>
      <c r="L972" s="44"/>
      <c r="M972" s="44"/>
      <c r="N972" s="44"/>
      <c r="O972" s="43"/>
      <c r="P972" s="45"/>
      <c r="Q972" s="45"/>
      <c r="R972" s="45"/>
      <c r="S972" s="45"/>
      <c r="T972" s="45"/>
    </row>
    <row r="973" spans="1:20" ht="15.75" customHeight="1">
      <c r="A973" s="44"/>
      <c r="B973" s="44"/>
      <c r="C973" s="44"/>
      <c r="D973" s="44"/>
      <c r="E973" s="44"/>
      <c r="F973" s="44"/>
      <c r="G973" s="44"/>
      <c r="H973" s="44"/>
      <c r="I973" s="44"/>
      <c r="J973" s="44"/>
      <c r="K973" s="44"/>
      <c r="L973" s="44"/>
      <c r="M973" s="44"/>
      <c r="N973" s="44"/>
      <c r="O973" s="43"/>
      <c r="P973" s="45"/>
      <c r="Q973" s="45"/>
      <c r="R973" s="45"/>
      <c r="S973" s="45"/>
      <c r="T973" s="45"/>
    </row>
    <row r="974" spans="1:20" ht="15.75" customHeight="1">
      <c r="A974" s="44"/>
      <c r="B974" s="44"/>
      <c r="C974" s="44"/>
      <c r="D974" s="44"/>
      <c r="E974" s="44"/>
      <c r="F974" s="44"/>
      <c r="G974" s="44"/>
      <c r="H974" s="44"/>
      <c r="I974" s="44"/>
      <c r="J974" s="44"/>
      <c r="K974" s="44"/>
      <c r="L974" s="44"/>
      <c r="M974" s="44"/>
      <c r="N974" s="44"/>
      <c r="O974" s="43"/>
      <c r="P974" s="45"/>
      <c r="Q974" s="45"/>
      <c r="R974" s="45"/>
      <c r="S974" s="45"/>
      <c r="T974" s="45"/>
    </row>
    <row r="975" spans="1:20" ht="15.75" customHeight="1">
      <c r="A975" s="44"/>
      <c r="B975" s="44"/>
      <c r="C975" s="44"/>
      <c r="D975" s="44"/>
      <c r="E975" s="44"/>
      <c r="F975" s="44"/>
      <c r="G975" s="44"/>
      <c r="H975" s="44"/>
      <c r="I975" s="44"/>
      <c r="J975" s="44"/>
      <c r="K975" s="44"/>
      <c r="L975" s="44"/>
      <c r="M975" s="44"/>
      <c r="N975" s="44"/>
      <c r="O975" s="43"/>
      <c r="P975" s="45"/>
      <c r="Q975" s="45"/>
      <c r="R975" s="45"/>
      <c r="S975" s="45"/>
      <c r="T975" s="45"/>
    </row>
    <row r="976" spans="1:20" ht="15.75" customHeight="1">
      <c r="A976" s="44"/>
      <c r="B976" s="44"/>
      <c r="C976" s="44"/>
      <c r="D976" s="44"/>
      <c r="E976" s="44"/>
      <c r="F976" s="44"/>
      <c r="G976" s="44"/>
      <c r="H976" s="44"/>
      <c r="I976" s="44"/>
      <c r="J976" s="44"/>
      <c r="K976" s="44"/>
      <c r="L976" s="44"/>
      <c r="M976" s="44"/>
      <c r="N976" s="44"/>
      <c r="O976" s="43"/>
      <c r="P976" s="45"/>
      <c r="Q976" s="45"/>
      <c r="R976" s="45"/>
      <c r="S976" s="45"/>
      <c r="T976" s="45"/>
    </row>
    <row r="977" spans="1:20" ht="15.75" customHeight="1">
      <c r="A977" s="44"/>
      <c r="B977" s="44"/>
      <c r="C977" s="44"/>
      <c r="D977" s="44"/>
      <c r="E977" s="44"/>
      <c r="F977" s="44"/>
      <c r="G977" s="44"/>
      <c r="H977" s="44"/>
      <c r="I977" s="44"/>
      <c r="J977" s="44"/>
      <c r="K977" s="44"/>
      <c r="L977" s="44"/>
      <c r="M977" s="44"/>
      <c r="N977" s="44"/>
      <c r="O977" s="43"/>
      <c r="P977" s="45"/>
      <c r="Q977" s="45"/>
      <c r="R977" s="45"/>
      <c r="S977" s="45"/>
      <c r="T977" s="45"/>
    </row>
    <row r="978" spans="1:20" ht="15.75" customHeight="1">
      <c r="A978" s="44"/>
      <c r="B978" s="44"/>
      <c r="C978" s="44"/>
      <c r="D978" s="44"/>
      <c r="E978" s="44"/>
      <c r="F978" s="44"/>
      <c r="G978" s="44"/>
      <c r="H978" s="44"/>
      <c r="I978" s="44"/>
      <c r="J978" s="44"/>
      <c r="K978" s="44"/>
      <c r="L978" s="44"/>
      <c r="M978" s="44"/>
      <c r="N978" s="44"/>
      <c r="O978" s="43"/>
      <c r="P978" s="45"/>
      <c r="Q978" s="45"/>
      <c r="R978" s="45"/>
      <c r="S978" s="45"/>
      <c r="T978" s="45"/>
    </row>
    <row r="979" spans="1:20" ht="15.75" customHeight="1">
      <c r="A979" s="44"/>
      <c r="B979" s="44"/>
      <c r="C979" s="44"/>
      <c r="D979" s="44"/>
      <c r="E979" s="44"/>
      <c r="F979" s="44"/>
      <c r="G979" s="44"/>
      <c r="H979" s="44"/>
      <c r="I979" s="44"/>
      <c r="J979" s="44"/>
      <c r="K979" s="44"/>
      <c r="L979" s="44"/>
      <c r="M979" s="44"/>
      <c r="N979" s="44"/>
      <c r="O979" s="43"/>
      <c r="P979" s="45"/>
      <c r="Q979" s="45"/>
      <c r="R979" s="45"/>
      <c r="S979" s="45"/>
      <c r="T979" s="45"/>
    </row>
    <row r="980" spans="1:20" ht="15.75" customHeight="1">
      <c r="A980" s="44"/>
      <c r="B980" s="44"/>
      <c r="C980" s="44"/>
      <c r="D980" s="44"/>
      <c r="E980" s="44"/>
      <c r="F980" s="44"/>
      <c r="G980" s="44"/>
      <c r="H980" s="44"/>
      <c r="I980" s="44"/>
      <c r="J980" s="44"/>
      <c r="K980" s="44"/>
      <c r="L980" s="44"/>
      <c r="M980" s="44"/>
      <c r="N980" s="44"/>
      <c r="O980" s="43"/>
      <c r="P980" s="45"/>
      <c r="Q980" s="45"/>
      <c r="R980" s="45"/>
      <c r="S980" s="45"/>
      <c r="T980" s="45"/>
    </row>
    <row r="981" spans="1:20" ht="15.75" customHeight="1">
      <c r="A981" s="44"/>
      <c r="B981" s="44"/>
      <c r="C981" s="44"/>
      <c r="D981" s="44"/>
      <c r="E981" s="44"/>
      <c r="F981" s="44"/>
      <c r="G981" s="44"/>
      <c r="H981" s="44"/>
      <c r="I981" s="44"/>
      <c r="J981" s="44"/>
      <c r="K981" s="44"/>
      <c r="L981" s="44"/>
      <c r="M981" s="44"/>
      <c r="N981" s="44"/>
      <c r="O981" s="43"/>
      <c r="P981" s="45"/>
      <c r="Q981" s="45"/>
      <c r="R981" s="45"/>
      <c r="S981" s="45"/>
      <c r="T981" s="45"/>
    </row>
    <row r="982" spans="1:20" ht="15.75" customHeight="1">
      <c r="A982" s="44"/>
      <c r="B982" s="44"/>
      <c r="C982" s="44"/>
      <c r="D982" s="44"/>
      <c r="E982" s="44"/>
      <c r="F982" s="44"/>
      <c r="G982" s="44"/>
      <c r="H982" s="44"/>
      <c r="I982" s="44"/>
      <c r="J982" s="44"/>
      <c r="K982" s="44"/>
      <c r="L982" s="44"/>
      <c r="M982" s="44"/>
      <c r="N982" s="44"/>
      <c r="O982" s="43"/>
      <c r="P982" s="45"/>
      <c r="Q982" s="45"/>
      <c r="R982" s="45"/>
      <c r="S982" s="45"/>
      <c r="T982" s="45"/>
    </row>
    <row r="983" spans="1:20" ht="15.75" customHeight="1">
      <c r="A983" s="44"/>
      <c r="B983" s="44"/>
      <c r="C983" s="44"/>
      <c r="D983" s="44"/>
      <c r="E983" s="44"/>
      <c r="F983" s="44"/>
      <c r="G983" s="44"/>
      <c r="H983" s="44"/>
      <c r="I983" s="44"/>
      <c r="J983" s="44"/>
      <c r="K983" s="44"/>
      <c r="L983" s="44"/>
      <c r="M983" s="44"/>
      <c r="N983" s="44"/>
      <c r="O983" s="43"/>
      <c r="P983" s="45"/>
      <c r="Q983" s="45"/>
      <c r="R983" s="45"/>
      <c r="S983" s="45"/>
      <c r="T983" s="45"/>
    </row>
    <row r="984" spans="1:20" ht="15.75" customHeight="1">
      <c r="A984" s="44"/>
      <c r="B984" s="44"/>
      <c r="C984" s="44"/>
      <c r="D984" s="44"/>
      <c r="E984" s="44"/>
      <c r="F984" s="44"/>
      <c r="G984" s="44"/>
      <c r="H984" s="44"/>
      <c r="I984" s="44"/>
      <c r="J984" s="44"/>
      <c r="K984" s="44"/>
      <c r="L984" s="44"/>
      <c r="M984" s="44"/>
      <c r="N984" s="44"/>
      <c r="O984" s="43"/>
      <c r="P984" s="45"/>
      <c r="Q984" s="45"/>
      <c r="R984" s="45"/>
      <c r="S984" s="45"/>
      <c r="T984" s="45"/>
    </row>
    <row r="985" spans="1:20" ht="15.75" customHeight="1">
      <c r="A985" s="44"/>
      <c r="B985" s="44"/>
      <c r="C985" s="44"/>
      <c r="D985" s="44"/>
      <c r="E985" s="44"/>
      <c r="F985" s="44"/>
      <c r="G985" s="44"/>
      <c r="H985" s="44"/>
      <c r="I985" s="44"/>
      <c r="J985" s="44"/>
      <c r="K985" s="44"/>
      <c r="L985" s="44"/>
      <c r="M985" s="44"/>
      <c r="N985" s="44"/>
      <c r="O985" s="43"/>
      <c r="P985" s="45"/>
      <c r="Q985" s="45"/>
      <c r="R985" s="45"/>
      <c r="S985" s="45"/>
      <c r="T985" s="45"/>
    </row>
    <row r="986" spans="1:20" ht="15.75" customHeight="1">
      <c r="A986" s="44"/>
      <c r="B986" s="44"/>
      <c r="C986" s="44"/>
      <c r="D986" s="44"/>
      <c r="E986" s="44"/>
      <c r="F986" s="44"/>
      <c r="G986" s="44"/>
      <c r="H986" s="44"/>
      <c r="I986" s="44"/>
      <c r="J986" s="44"/>
      <c r="K986" s="44"/>
      <c r="L986" s="44"/>
      <c r="M986" s="44"/>
      <c r="N986" s="44"/>
      <c r="O986" s="43"/>
      <c r="P986" s="45"/>
      <c r="Q986" s="45"/>
      <c r="R986" s="45"/>
      <c r="S986" s="45"/>
      <c r="T986" s="45"/>
    </row>
    <row r="987" spans="1:20" ht="15.75" customHeight="1">
      <c r="A987" s="44"/>
      <c r="B987" s="44"/>
      <c r="C987" s="44"/>
      <c r="D987" s="44"/>
      <c r="E987" s="44"/>
      <c r="F987" s="44"/>
      <c r="G987" s="44"/>
      <c r="H987" s="44"/>
      <c r="I987" s="44"/>
      <c r="J987" s="44"/>
      <c r="K987" s="44"/>
      <c r="L987" s="44"/>
      <c r="M987" s="44"/>
      <c r="N987" s="44"/>
      <c r="O987" s="43"/>
      <c r="P987" s="45"/>
      <c r="Q987" s="45"/>
      <c r="R987" s="45"/>
      <c r="S987" s="45"/>
      <c r="T987" s="45"/>
    </row>
    <row r="988" spans="1:20" ht="15.75" customHeight="1">
      <c r="A988" s="44"/>
      <c r="B988" s="44"/>
      <c r="C988" s="44"/>
      <c r="D988" s="44"/>
      <c r="E988" s="44"/>
      <c r="F988" s="44"/>
      <c r="G988" s="44"/>
      <c r="H988" s="44"/>
      <c r="I988" s="44"/>
      <c r="J988" s="44"/>
      <c r="K988" s="44"/>
      <c r="L988" s="44"/>
      <c r="M988" s="44"/>
      <c r="N988" s="44"/>
      <c r="O988" s="43"/>
      <c r="P988" s="45"/>
      <c r="Q988" s="45"/>
      <c r="R988" s="45"/>
      <c r="S988" s="45"/>
      <c r="T988" s="45"/>
    </row>
    <row r="989" spans="1:20" ht="15.75" customHeight="1">
      <c r="A989" s="44"/>
      <c r="B989" s="44"/>
      <c r="C989" s="44"/>
      <c r="D989" s="44"/>
      <c r="E989" s="44"/>
      <c r="F989" s="44"/>
      <c r="G989" s="44"/>
      <c r="H989" s="44"/>
      <c r="I989" s="44"/>
      <c r="J989" s="44"/>
      <c r="K989" s="44"/>
      <c r="L989" s="44"/>
      <c r="M989" s="44"/>
      <c r="N989" s="44"/>
      <c r="O989" s="43"/>
      <c r="P989" s="45"/>
      <c r="Q989" s="45"/>
      <c r="R989" s="45"/>
      <c r="S989" s="45"/>
      <c r="T989" s="45"/>
    </row>
    <row r="990" spans="1:20" ht="15.75" customHeight="1">
      <c r="A990" s="44"/>
      <c r="B990" s="44"/>
      <c r="C990" s="44"/>
      <c r="D990" s="44"/>
      <c r="E990" s="44"/>
      <c r="F990" s="44"/>
      <c r="G990" s="44"/>
      <c r="H990" s="44"/>
      <c r="I990" s="44"/>
      <c r="J990" s="44"/>
      <c r="K990" s="44"/>
      <c r="L990" s="44"/>
      <c r="M990" s="44"/>
      <c r="N990" s="44"/>
      <c r="O990" s="43"/>
      <c r="P990" s="45"/>
      <c r="Q990" s="45"/>
      <c r="R990" s="45"/>
      <c r="S990" s="45"/>
      <c r="T990" s="45"/>
    </row>
    <row r="991" spans="1:20" ht="15.75" customHeight="1">
      <c r="A991" s="44"/>
      <c r="B991" s="44"/>
      <c r="C991" s="44"/>
      <c r="D991" s="44"/>
      <c r="E991" s="44"/>
      <c r="F991" s="44"/>
      <c r="G991" s="44"/>
      <c r="H991" s="44"/>
      <c r="I991" s="44"/>
      <c r="J991" s="44"/>
      <c r="K991" s="44"/>
      <c r="L991" s="44"/>
      <c r="M991" s="44"/>
      <c r="N991" s="44"/>
      <c r="O991" s="43"/>
      <c r="P991" s="45"/>
      <c r="Q991" s="45"/>
      <c r="R991" s="45"/>
      <c r="S991" s="45"/>
      <c r="T991" s="45"/>
    </row>
    <row r="992" spans="1:20" ht="15.75" customHeight="1">
      <c r="A992" s="44"/>
      <c r="B992" s="44"/>
      <c r="C992" s="44"/>
      <c r="D992" s="44"/>
      <c r="E992" s="44"/>
      <c r="F992" s="44"/>
      <c r="G992" s="44"/>
      <c r="H992" s="44"/>
      <c r="I992" s="44"/>
      <c r="J992" s="44"/>
      <c r="K992" s="44"/>
      <c r="L992" s="44"/>
      <c r="M992" s="44"/>
      <c r="N992" s="44"/>
      <c r="O992" s="43"/>
      <c r="P992" s="45"/>
      <c r="Q992" s="45"/>
      <c r="R992" s="45"/>
      <c r="S992" s="45"/>
      <c r="T992" s="45"/>
    </row>
    <row r="993" spans="1:20" ht="15.75" customHeight="1">
      <c r="A993" s="44"/>
      <c r="B993" s="44"/>
      <c r="C993" s="44"/>
      <c r="D993" s="44"/>
      <c r="E993" s="44"/>
      <c r="F993" s="44"/>
      <c r="G993" s="44"/>
      <c r="H993" s="44"/>
      <c r="I993" s="44"/>
      <c r="J993" s="44"/>
      <c r="K993" s="44"/>
      <c r="L993" s="44"/>
      <c r="M993" s="44"/>
      <c r="N993" s="44"/>
      <c r="O993" s="43"/>
      <c r="P993" s="45"/>
      <c r="Q993" s="45"/>
      <c r="R993" s="45"/>
      <c r="S993" s="45"/>
      <c r="T993" s="45"/>
    </row>
    <row r="994" spans="1:20" ht="15.75" customHeight="1">
      <c r="A994" s="44"/>
      <c r="B994" s="44"/>
      <c r="C994" s="44"/>
      <c r="D994" s="44"/>
      <c r="E994" s="44"/>
      <c r="F994" s="44"/>
      <c r="G994" s="44"/>
      <c r="H994" s="44"/>
      <c r="I994" s="44"/>
      <c r="J994" s="44"/>
      <c r="K994" s="44"/>
      <c r="L994" s="44"/>
      <c r="M994" s="44"/>
      <c r="N994" s="44"/>
      <c r="O994" s="43"/>
      <c r="P994" s="45"/>
      <c r="Q994" s="45"/>
      <c r="R994" s="45"/>
      <c r="S994" s="45"/>
      <c r="T994" s="45"/>
    </row>
    <row r="995" spans="1:20" ht="15.75" customHeight="1">
      <c r="A995" s="44"/>
      <c r="B995" s="44"/>
      <c r="C995" s="44"/>
      <c r="D995" s="44"/>
      <c r="E995" s="44"/>
      <c r="F995" s="44"/>
      <c r="G995" s="44"/>
      <c r="H995" s="44"/>
      <c r="I995" s="44"/>
      <c r="J995" s="44"/>
      <c r="K995" s="44"/>
      <c r="L995" s="44"/>
      <c r="M995" s="44"/>
      <c r="N995" s="44"/>
      <c r="O995" s="43"/>
      <c r="P995" s="45"/>
      <c r="Q995" s="45"/>
      <c r="R995" s="45"/>
      <c r="S995" s="45"/>
      <c r="T995" s="45"/>
    </row>
    <row r="996" spans="1:20" ht="15.75" customHeight="1">
      <c r="A996" s="44"/>
      <c r="B996" s="44"/>
      <c r="C996" s="44"/>
      <c r="D996" s="44"/>
      <c r="E996" s="44"/>
      <c r="F996" s="44"/>
      <c r="G996" s="44"/>
      <c r="H996" s="44"/>
      <c r="I996" s="44"/>
      <c r="J996" s="44"/>
      <c r="K996" s="44"/>
      <c r="L996" s="44"/>
      <c r="M996" s="44"/>
      <c r="N996" s="44"/>
      <c r="O996" s="43"/>
      <c r="P996" s="45"/>
      <c r="Q996" s="45"/>
      <c r="R996" s="45"/>
      <c r="S996" s="45"/>
      <c r="T996" s="45"/>
    </row>
    <row r="997" spans="1:20" ht="15.75" customHeight="1">
      <c r="A997" s="44"/>
      <c r="B997" s="44"/>
      <c r="C997" s="44"/>
      <c r="D997" s="44"/>
      <c r="E997" s="44"/>
      <c r="F997" s="44"/>
      <c r="G997" s="44"/>
      <c r="H997" s="44"/>
      <c r="I997" s="44"/>
      <c r="J997" s="44"/>
      <c r="K997" s="44"/>
      <c r="L997" s="44"/>
      <c r="M997" s="44"/>
      <c r="N997" s="44"/>
      <c r="O997" s="43"/>
      <c r="P997" s="45"/>
      <c r="Q997" s="45"/>
      <c r="R997" s="45"/>
      <c r="S997" s="45"/>
      <c r="T997" s="45"/>
    </row>
    <row r="998" spans="1:20" ht="15.75" customHeight="1">
      <c r="A998" s="44"/>
      <c r="B998" s="44"/>
      <c r="C998" s="44"/>
      <c r="D998" s="44"/>
      <c r="E998" s="44"/>
      <c r="F998" s="44"/>
      <c r="G998" s="44"/>
      <c r="H998" s="44"/>
      <c r="I998" s="44"/>
      <c r="J998" s="44"/>
      <c r="K998" s="44"/>
      <c r="L998" s="44"/>
      <c r="M998" s="44"/>
      <c r="N998" s="44"/>
      <c r="O998" s="43"/>
      <c r="P998" s="45"/>
      <c r="Q998" s="45"/>
      <c r="R998" s="45"/>
      <c r="S998" s="45"/>
      <c r="T998" s="45"/>
    </row>
    <row r="999" spans="1:20" ht="15.75" customHeight="1">
      <c r="A999" s="44"/>
      <c r="B999" s="44"/>
      <c r="C999" s="44"/>
      <c r="D999" s="44"/>
      <c r="E999" s="44"/>
      <c r="F999" s="44"/>
      <c r="G999" s="44"/>
      <c r="H999" s="44"/>
      <c r="I999" s="44"/>
      <c r="J999" s="44"/>
      <c r="K999" s="44"/>
      <c r="L999" s="44"/>
      <c r="M999" s="44"/>
      <c r="N999" s="44"/>
      <c r="O999" s="43"/>
      <c r="P999" s="45"/>
      <c r="Q999" s="45"/>
      <c r="R999" s="45"/>
      <c r="S999" s="45"/>
      <c r="T999" s="45"/>
    </row>
    <row r="1000" spans="1:20" ht="15.75" customHeight="1">
      <c r="A1000" s="44"/>
      <c r="B1000" s="44"/>
      <c r="C1000" s="44"/>
      <c r="D1000" s="44"/>
      <c r="E1000" s="44"/>
      <c r="F1000" s="44"/>
      <c r="G1000" s="44"/>
      <c r="H1000" s="44"/>
      <c r="I1000" s="44"/>
      <c r="J1000" s="44"/>
      <c r="K1000" s="44"/>
      <c r="L1000" s="44"/>
      <c r="M1000" s="44"/>
      <c r="N1000" s="44"/>
      <c r="O1000" s="43"/>
      <c r="P1000" s="45"/>
      <c r="Q1000" s="45"/>
      <c r="R1000" s="45"/>
      <c r="S1000" s="45"/>
      <c r="T1000" s="45"/>
    </row>
  </sheetData>
  <mergeCells count="15">
    <mergeCell ref="B13:H13"/>
    <mergeCell ref="I2:J2"/>
    <mergeCell ref="K2:L2"/>
    <mergeCell ref="B4:H4"/>
    <mergeCell ref="P1:T1"/>
    <mergeCell ref="P2:T2"/>
    <mergeCell ref="A1:E1"/>
    <mergeCell ref="I1:N1"/>
    <mergeCell ref="A2:A3"/>
    <mergeCell ref="B2:B3"/>
    <mergeCell ref="C2:C3"/>
    <mergeCell ref="D2:D3"/>
    <mergeCell ref="M2:N2"/>
    <mergeCell ref="E2:E3"/>
    <mergeCell ref="F2:F3"/>
  </mergeCells>
  <conditionalFormatting sqref="I5 K5 M5 Q5:S5 Q14:S21 Q23:S34 Q39:S39">
    <cfRule type="containsText" dxfId="315" priority="1" operator="containsText" text="2">
      <formula>NOT(ISERROR(SEARCH(("2"),(I5))))</formula>
    </cfRule>
  </conditionalFormatting>
  <conditionalFormatting sqref="I5 K5 M5 Q5:S5 Q14:S21 Q23:S34 Q39:S39">
    <cfRule type="containsText" dxfId="314" priority="2" operator="containsText" text="3">
      <formula>NOT(ISERROR(SEARCH(("3"),(I5))))</formula>
    </cfRule>
  </conditionalFormatting>
  <conditionalFormatting sqref="I5 K5 M5 P14:T21 P23:T34 P39:T39">
    <cfRule type="containsText" dxfId="313" priority="3" operator="containsText" text="0">
      <formula>NOT(ISERROR(SEARCH(("0"),(I5))))</formula>
    </cfRule>
  </conditionalFormatting>
  <conditionalFormatting sqref="I5 K5 M5 P14:S21 P23:S34 P39:S39">
    <cfRule type="containsText" dxfId="312" priority="4" operator="containsText" text="1">
      <formula>NOT(ISERROR(SEARCH(("1"),(I5))))</formula>
    </cfRule>
  </conditionalFormatting>
  <conditionalFormatting sqref="P5 P14:P21 P23:P34 P39">
    <cfRule type="containsText" dxfId="311" priority="5" operator="containsText" text="9">
      <formula>NOT(ISERROR(SEARCH(("9"),(P5))))</formula>
    </cfRule>
  </conditionalFormatting>
  <conditionalFormatting sqref="P5 P14:P21 P23:P34 P39">
    <cfRule type="containsText" dxfId="310" priority="6" operator="containsText" text="8">
      <formula>NOT(ISERROR(SEARCH(("8"),(P5))))</formula>
    </cfRule>
  </conditionalFormatting>
  <conditionalFormatting sqref="P5 P14:P21 P23:P34 P39">
    <cfRule type="containsText" dxfId="309" priority="7" operator="containsText" text="7">
      <formula>NOT(ISERROR(SEARCH(("7"),(P5))))</formula>
    </cfRule>
  </conditionalFormatting>
  <conditionalFormatting sqref="P5 P14:P21 P23:P34 P39">
    <cfRule type="containsText" dxfId="308" priority="8" operator="containsText" text="6">
      <formula>NOT(ISERROR(SEARCH(("6"),(P5))))</formula>
    </cfRule>
  </conditionalFormatting>
  <conditionalFormatting sqref="P5 P14:P21 P23:P34 P39">
    <cfRule type="containsText" dxfId="307" priority="9" operator="containsText" text="5">
      <formula>NOT(ISERROR(SEARCH(("5"),(P5))))</formula>
    </cfRule>
  </conditionalFormatting>
  <conditionalFormatting sqref="P5 P14:P21 P23:P34 P39">
    <cfRule type="containsText" dxfId="306" priority="10" operator="containsText" text="4">
      <formula>NOT(ISERROR(SEARCH(("4"),(P5))))</formula>
    </cfRule>
  </conditionalFormatting>
  <conditionalFormatting sqref="P5 P14:P21 P23:P34 P39">
    <cfRule type="containsText" dxfId="305" priority="11" operator="containsText" text="2">
      <formula>NOT(ISERROR(SEARCH(("2"),(P5))))</formula>
    </cfRule>
  </conditionalFormatting>
  <conditionalFormatting sqref="P5 P14:P21 P23:P34 P39">
    <cfRule type="containsText" dxfId="304" priority="12" operator="containsText" text="3">
      <formula>NOT(ISERROR(SEARCH(("3"),(P5))))</formula>
    </cfRule>
  </conditionalFormatting>
  <conditionalFormatting sqref="P5:S5">
    <cfRule type="containsText" dxfId="303" priority="13" operator="containsText" text="0">
      <formula>NOT(ISERROR(SEARCH(("0"),(P5))))</formula>
    </cfRule>
  </conditionalFormatting>
  <conditionalFormatting sqref="P5:S5">
    <cfRule type="containsText" dxfId="302" priority="14" operator="containsText" text="1">
      <formula>NOT(ISERROR(SEARCH(("1"),(P5))))</formula>
    </cfRule>
  </conditionalFormatting>
  <conditionalFormatting sqref="T5">
    <cfRule type="containsText" dxfId="301" priority="15" operator="containsText" text="0">
      <formula>NOT(ISERROR(SEARCH(("0"),(T5))))</formula>
    </cfRule>
  </conditionalFormatting>
  <conditionalFormatting sqref="T5 T14:T21 T23:T34 T39">
    <cfRule type="containsText" dxfId="300" priority="16" operator="containsText" text="BAJO">
      <formula>NOT(ISERROR(SEARCH(("BAJO"),(T5))))</formula>
    </cfRule>
  </conditionalFormatting>
  <conditionalFormatting sqref="T5 T14:T21 T23:T34 T39">
    <cfRule type="containsText" dxfId="299" priority="17" operator="containsText" text="MEDIO">
      <formula>NOT(ISERROR(SEARCH(("MEDIO"),(T5))))</formula>
    </cfRule>
  </conditionalFormatting>
  <conditionalFormatting sqref="T5 T14:T21 T23:T34 T39">
    <cfRule type="containsText" dxfId="298" priority="18" operator="containsText" text="ALTO">
      <formula>NOT(ISERROR(SEARCH(("ALTO"),(T5))))</formula>
    </cfRule>
  </conditionalFormatting>
  <conditionalFormatting sqref="I7:I9 I14:I15 K7:K9 K14:K15 M7:M9 M14:M15">
    <cfRule type="containsText" dxfId="297" priority="19" operator="containsText" text="2">
      <formula>NOT(ISERROR(SEARCH(("2"),(I7))))</formula>
    </cfRule>
  </conditionalFormatting>
  <conditionalFormatting sqref="I7:I9 I14:I15 K7:K9 K14:K15 M7:M9 M14:M15">
    <cfRule type="containsText" dxfId="296" priority="20" operator="containsText" text="3">
      <formula>NOT(ISERROR(SEARCH(("3"),(I7))))</formula>
    </cfRule>
  </conditionalFormatting>
  <conditionalFormatting sqref="I7:I9 I14:I15 K7:K9 K14:K15 M7:M9 M14:M15">
    <cfRule type="containsText" dxfId="295" priority="21" operator="containsText" text="0">
      <formula>NOT(ISERROR(SEARCH(("0"),(I7))))</formula>
    </cfRule>
  </conditionalFormatting>
  <conditionalFormatting sqref="I7:I9 I14:I15 K7:K9 K14:K15 M7:M9 M14:M15">
    <cfRule type="containsText" dxfId="294" priority="22" operator="containsText" text="1">
      <formula>NOT(ISERROR(SEARCH(("1"),(I7))))</formula>
    </cfRule>
  </conditionalFormatting>
  <conditionalFormatting sqref="Q6:S12">
    <cfRule type="containsText" dxfId="293" priority="23" operator="containsText" text="2">
      <formula>NOT(ISERROR(SEARCH(("2"),(Q6))))</formula>
    </cfRule>
  </conditionalFormatting>
  <conditionalFormatting sqref="Q6:S12">
    <cfRule type="containsText" dxfId="292" priority="24" operator="containsText" text="3">
      <formula>NOT(ISERROR(SEARCH(("3"),(Q6))))</formula>
    </cfRule>
  </conditionalFormatting>
  <conditionalFormatting sqref="P6:P12">
    <cfRule type="containsText" dxfId="291" priority="25" operator="containsText" text="9">
      <formula>NOT(ISERROR(SEARCH(("9"),(P6))))</formula>
    </cfRule>
  </conditionalFormatting>
  <conditionalFormatting sqref="P6:P12">
    <cfRule type="containsText" dxfId="290" priority="26" operator="containsText" text="8">
      <formula>NOT(ISERROR(SEARCH(("8"),(P6))))</formula>
    </cfRule>
  </conditionalFormatting>
  <conditionalFormatting sqref="P6:P12">
    <cfRule type="containsText" dxfId="289" priority="27" operator="containsText" text="7">
      <formula>NOT(ISERROR(SEARCH(("7"),(P6))))</formula>
    </cfRule>
  </conditionalFormatting>
  <conditionalFormatting sqref="P6:P12">
    <cfRule type="containsText" dxfId="288" priority="28" operator="containsText" text="6">
      <formula>NOT(ISERROR(SEARCH(("6"),(P6))))</formula>
    </cfRule>
  </conditionalFormatting>
  <conditionalFormatting sqref="P6:P12">
    <cfRule type="containsText" dxfId="287" priority="29" operator="containsText" text="5">
      <formula>NOT(ISERROR(SEARCH(("5"),(P6))))</formula>
    </cfRule>
  </conditionalFormatting>
  <conditionalFormatting sqref="P6:P12">
    <cfRule type="containsText" dxfId="286" priority="30" operator="containsText" text="4">
      <formula>NOT(ISERROR(SEARCH(("4"),(P6))))</formula>
    </cfRule>
  </conditionalFormatting>
  <conditionalFormatting sqref="P6:P12">
    <cfRule type="containsText" dxfId="285" priority="31" operator="containsText" text="2">
      <formula>NOT(ISERROR(SEARCH(("2"),(P6))))</formula>
    </cfRule>
  </conditionalFormatting>
  <conditionalFormatting sqref="P6:P12">
    <cfRule type="containsText" dxfId="284" priority="32" operator="containsText" text="3">
      <formula>NOT(ISERROR(SEARCH(("3"),(P6))))</formula>
    </cfRule>
  </conditionalFormatting>
  <conditionalFormatting sqref="P6:S12">
    <cfRule type="containsText" dxfId="283" priority="33" operator="containsText" text="0">
      <formula>NOT(ISERROR(SEARCH(("0"),(P6))))</formula>
    </cfRule>
  </conditionalFormatting>
  <conditionalFormatting sqref="P6:S12">
    <cfRule type="containsText" dxfId="282" priority="34" operator="containsText" text="1">
      <formula>NOT(ISERROR(SEARCH(("1"),(P6))))</formula>
    </cfRule>
  </conditionalFormatting>
  <conditionalFormatting sqref="T6:T12">
    <cfRule type="containsText" dxfId="281" priority="35" operator="containsText" text="0">
      <formula>NOT(ISERROR(SEARCH(("0"),(T6))))</formula>
    </cfRule>
  </conditionalFormatting>
  <conditionalFormatting sqref="T6:T12">
    <cfRule type="containsText" dxfId="280" priority="36" operator="containsText" text="BAJO">
      <formula>NOT(ISERROR(SEARCH(("BAJO"),(T6))))</formula>
    </cfRule>
  </conditionalFormatting>
  <conditionalFormatting sqref="T6:T12">
    <cfRule type="containsText" dxfId="279" priority="37" operator="containsText" text="MEDIO">
      <formula>NOT(ISERROR(SEARCH(("MEDIO"),(T6))))</formula>
    </cfRule>
  </conditionalFormatting>
  <conditionalFormatting sqref="T6:T12">
    <cfRule type="containsText" dxfId="278" priority="38" operator="containsText" text="ALTO">
      <formula>NOT(ISERROR(SEARCH(("ALTO"),(T6))))</formula>
    </cfRule>
  </conditionalFormatting>
  <conditionalFormatting sqref="I23:I24">
    <cfRule type="containsText" dxfId="277" priority="39" operator="containsText" text="2">
      <formula>NOT(ISERROR(SEARCH(("2"),(I23))))</formula>
    </cfRule>
  </conditionalFormatting>
  <conditionalFormatting sqref="I23:I24">
    <cfRule type="containsText" dxfId="276" priority="40" operator="containsText" text="3">
      <formula>NOT(ISERROR(SEARCH(("3"),(I23))))</formula>
    </cfRule>
  </conditionalFormatting>
  <conditionalFormatting sqref="I23:I24">
    <cfRule type="containsText" dxfId="275" priority="41" operator="containsText" text="0">
      <formula>NOT(ISERROR(SEARCH(("0"),(I23))))</formula>
    </cfRule>
  </conditionalFormatting>
  <conditionalFormatting sqref="I23:I24">
    <cfRule type="containsText" dxfId="274" priority="42" operator="containsText" text="1">
      <formula>NOT(ISERROR(SEARCH(("1"),(I23))))</formula>
    </cfRule>
  </conditionalFormatting>
  <conditionalFormatting sqref="K24 M23:M24">
    <cfRule type="containsText" dxfId="273" priority="43" operator="containsText" text="2">
      <formula>NOT(ISERROR(SEARCH(("2"),(K24))))</formula>
    </cfRule>
  </conditionalFormatting>
  <conditionalFormatting sqref="K24 M23:M24">
    <cfRule type="containsText" dxfId="272" priority="44" operator="containsText" text="3">
      <formula>NOT(ISERROR(SEARCH(("3"),(K24))))</formula>
    </cfRule>
  </conditionalFormatting>
  <conditionalFormatting sqref="K24 M23:M24">
    <cfRule type="containsText" dxfId="271" priority="45" operator="containsText" text="0">
      <formula>NOT(ISERROR(SEARCH(("0"),(K24))))</formula>
    </cfRule>
  </conditionalFormatting>
  <conditionalFormatting sqref="K24 M23:M24">
    <cfRule type="containsText" dxfId="270" priority="46" operator="containsText" text="1">
      <formula>NOT(ISERROR(SEARCH(("1"),(K24))))</formula>
    </cfRule>
  </conditionalFormatting>
  <conditionalFormatting sqref="K23">
    <cfRule type="containsText" dxfId="269" priority="47" operator="containsText" text="2">
      <formula>NOT(ISERROR(SEARCH(("2"),(K23))))</formula>
    </cfRule>
  </conditionalFormatting>
  <conditionalFormatting sqref="K23">
    <cfRule type="containsText" dxfId="268" priority="48" operator="containsText" text="3">
      <formula>NOT(ISERROR(SEARCH(("3"),(K23))))</formula>
    </cfRule>
  </conditionalFormatting>
  <conditionalFormatting sqref="K23">
    <cfRule type="containsText" dxfId="267" priority="49" operator="containsText" text="0">
      <formula>NOT(ISERROR(SEARCH(("0"),(K23))))</formula>
    </cfRule>
  </conditionalFormatting>
  <conditionalFormatting sqref="K23">
    <cfRule type="containsText" dxfId="266" priority="50" operator="containsText" text="1">
      <formula>NOT(ISERROR(SEARCH(("1"),(K23))))</formula>
    </cfRule>
  </conditionalFormatting>
  <conditionalFormatting sqref="Q25:S25">
    <cfRule type="containsText" dxfId="265" priority="51" operator="containsText" text="2">
      <formula>NOT(ISERROR(SEARCH(("2"),(Q25))))</formula>
    </cfRule>
  </conditionalFormatting>
  <conditionalFormatting sqref="Q25:S25">
    <cfRule type="containsText" dxfId="264" priority="52" operator="containsText" text="3">
      <formula>NOT(ISERROR(SEARCH(("3"),(Q25))))</formula>
    </cfRule>
  </conditionalFormatting>
  <conditionalFormatting sqref="P25:T25">
    <cfRule type="containsText" dxfId="263" priority="53" operator="containsText" text="0">
      <formula>NOT(ISERROR(SEARCH(("0"),(P25))))</formula>
    </cfRule>
  </conditionalFormatting>
  <conditionalFormatting sqref="P25:S25">
    <cfRule type="containsText" dxfId="262" priority="54" operator="containsText" text="1">
      <formula>NOT(ISERROR(SEARCH(("1"),(P25))))</formula>
    </cfRule>
  </conditionalFormatting>
  <conditionalFormatting sqref="P25">
    <cfRule type="containsText" dxfId="261" priority="55" operator="containsText" text="9">
      <formula>NOT(ISERROR(SEARCH(("9"),(P25))))</formula>
    </cfRule>
  </conditionalFormatting>
  <conditionalFormatting sqref="P25">
    <cfRule type="containsText" dxfId="260" priority="56" operator="containsText" text="8">
      <formula>NOT(ISERROR(SEARCH(("8"),(P25))))</formula>
    </cfRule>
  </conditionalFormatting>
  <conditionalFormatting sqref="P25">
    <cfRule type="containsText" dxfId="259" priority="57" operator="containsText" text="7">
      <formula>NOT(ISERROR(SEARCH(("7"),(P25))))</formula>
    </cfRule>
  </conditionalFormatting>
  <conditionalFormatting sqref="P25">
    <cfRule type="containsText" dxfId="258" priority="58" operator="containsText" text="6">
      <formula>NOT(ISERROR(SEARCH(("6"),(P25))))</formula>
    </cfRule>
  </conditionalFormatting>
  <conditionalFormatting sqref="P25">
    <cfRule type="containsText" dxfId="257" priority="59" operator="containsText" text="5">
      <formula>NOT(ISERROR(SEARCH(("5"),(P25))))</formula>
    </cfRule>
  </conditionalFormatting>
  <conditionalFormatting sqref="P25">
    <cfRule type="containsText" dxfId="256" priority="60" operator="containsText" text="4">
      <formula>NOT(ISERROR(SEARCH(("4"),(P25))))</formula>
    </cfRule>
  </conditionalFormatting>
  <conditionalFormatting sqref="P25">
    <cfRule type="containsText" dxfId="255" priority="61" operator="containsText" text="2">
      <formula>NOT(ISERROR(SEARCH(("2"),(P25))))</formula>
    </cfRule>
  </conditionalFormatting>
  <conditionalFormatting sqref="P25">
    <cfRule type="containsText" dxfId="254" priority="62" operator="containsText" text="3">
      <formula>NOT(ISERROR(SEARCH(("3"),(P25))))</formula>
    </cfRule>
  </conditionalFormatting>
  <conditionalFormatting sqref="T25">
    <cfRule type="containsText" dxfId="253" priority="63" operator="containsText" text="BAJO">
      <formula>NOT(ISERROR(SEARCH(("BAJO"),(T25))))</formula>
    </cfRule>
  </conditionalFormatting>
  <conditionalFormatting sqref="T25">
    <cfRule type="containsText" dxfId="252" priority="64" operator="containsText" text="MEDIO">
      <formula>NOT(ISERROR(SEARCH(("MEDIO"),(T25))))</formula>
    </cfRule>
  </conditionalFormatting>
  <conditionalFormatting sqref="T25">
    <cfRule type="containsText" dxfId="251" priority="65" operator="containsText" text="ALTO">
      <formula>NOT(ISERROR(SEARCH(("ALTO"),(T25))))</formula>
    </cfRule>
  </conditionalFormatting>
  <conditionalFormatting sqref="I25 K25 M25">
    <cfRule type="containsText" dxfId="250" priority="66" operator="containsText" text="2">
      <formula>NOT(ISERROR(SEARCH(("2"),(I25))))</formula>
    </cfRule>
  </conditionalFormatting>
  <conditionalFormatting sqref="I25 K25 M25">
    <cfRule type="containsText" dxfId="249" priority="67" operator="containsText" text="3">
      <formula>NOT(ISERROR(SEARCH(("3"),(I25))))</formula>
    </cfRule>
  </conditionalFormatting>
  <conditionalFormatting sqref="I25 K25 M25">
    <cfRule type="containsText" dxfId="248" priority="68" operator="containsText" text="0">
      <formula>NOT(ISERROR(SEARCH(("0"),(I25))))</formula>
    </cfRule>
  </conditionalFormatting>
  <conditionalFormatting sqref="I25 K25 M25">
    <cfRule type="containsText" dxfId="247" priority="69" operator="containsText" text="1">
      <formula>NOT(ISERROR(SEARCH(("1"),(I25))))</formula>
    </cfRule>
  </conditionalFormatting>
  <conditionalFormatting sqref="Q26:S32">
    <cfRule type="containsText" dxfId="246" priority="70" operator="containsText" text="2">
      <formula>NOT(ISERROR(SEARCH(("2"),(Q26))))</formula>
    </cfRule>
  </conditionalFormatting>
  <conditionalFormatting sqref="Q26:S32">
    <cfRule type="containsText" dxfId="245" priority="71" operator="containsText" text="3">
      <formula>NOT(ISERROR(SEARCH(("3"),(Q26))))</formula>
    </cfRule>
  </conditionalFormatting>
  <conditionalFormatting sqref="P26:T32">
    <cfRule type="containsText" dxfId="244" priority="72" operator="containsText" text="0">
      <formula>NOT(ISERROR(SEARCH(("0"),(P26))))</formula>
    </cfRule>
  </conditionalFormatting>
  <conditionalFormatting sqref="P26:S32">
    <cfRule type="containsText" dxfId="243" priority="73" operator="containsText" text="1">
      <formula>NOT(ISERROR(SEARCH(("1"),(P26))))</formula>
    </cfRule>
  </conditionalFormatting>
  <conditionalFormatting sqref="P26:P32">
    <cfRule type="containsText" dxfId="242" priority="74" operator="containsText" text="9">
      <formula>NOT(ISERROR(SEARCH(("9"),(P26))))</formula>
    </cfRule>
  </conditionalFormatting>
  <conditionalFormatting sqref="P26:P32">
    <cfRule type="containsText" dxfId="241" priority="75" operator="containsText" text="8">
      <formula>NOT(ISERROR(SEARCH(("8"),(P26))))</formula>
    </cfRule>
  </conditionalFormatting>
  <conditionalFormatting sqref="P26:P32">
    <cfRule type="containsText" dxfId="240" priority="76" operator="containsText" text="7">
      <formula>NOT(ISERROR(SEARCH(("7"),(P26))))</formula>
    </cfRule>
  </conditionalFormatting>
  <conditionalFormatting sqref="P26:P32">
    <cfRule type="containsText" dxfId="239" priority="77" operator="containsText" text="6">
      <formula>NOT(ISERROR(SEARCH(("6"),(P26))))</formula>
    </cfRule>
  </conditionalFormatting>
  <conditionalFormatting sqref="P26:P32">
    <cfRule type="containsText" dxfId="238" priority="78" operator="containsText" text="5">
      <formula>NOT(ISERROR(SEARCH(("5"),(P26))))</formula>
    </cfRule>
  </conditionalFormatting>
  <conditionalFormatting sqref="P26:P32">
    <cfRule type="containsText" dxfId="237" priority="79" operator="containsText" text="4">
      <formula>NOT(ISERROR(SEARCH(("4"),(P26))))</formula>
    </cfRule>
  </conditionalFormatting>
  <conditionalFormatting sqref="P26:P32">
    <cfRule type="containsText" dxfId="236" priority="80" operator="containsText" text="2">
      <formula>NOT(ISERROR(SEARCH(("2"),(P26))))</formula>
    </cfRule>
  </conditionalFormatting>
  <conditionalFormatting sqref="P26:P32">
    <cfRule type="containsText" dxfId="235" priority="81" operator="containsText" text="3">
      <formula>NOT(ISERROR(SEARCH(("3"),(P26))))</formula>
    </cfRule>
  </conditionalFormatting>
  <conditionalFormatting sqref="T26:T32">
    <cfRule type="containsText" dxfId="234" priority="82" operator="containsText" text="BAJO">
      <formula>NOT(ISERROR(SEARCH(("BAJO"),(T26))))</formula>
    </cfRule>
  </conditionalFormatting>
  <conditionalFormatting sqref="T26:T32">
    <cfRule type="containsText" dxfId="233" priority="83" operator="containsText" text="MEDIO">
      <formula>NOT(ISERROR(SEARCH(("MEDIO"),(T26))))</formula>
    </cfRule>
  </conditionalFormatting>
  <conditionalFormatting sqref="T26:T32">
    <cfRule type="containsText" dxfId="232" priority="84" operator="containsText" text="ALTO">
      <formula>NOT(ISERROR(SEARCH(("ALTO"),(T26))))</formula>
    </cfRule>
  </conditionalFormatting>
  <conditionalFormatting sqref="I26 K26 M26">
    <cfRule type="containsText" dxfId="231" priority="85" operator="containsText" text="2">
      <formula>NOT(ISERROR(SEARCH(("2"),(I26))))</formula>
    </cfRule>
  </conditionalFormatting>
  <conditionalFormatting sqref="I26 K26 M26">
    <cfRule type="containsText" dxfId="230" priority="86" operator="containsText" text="3">
      <formula>NOT(ISERROR(SEARCH(("3"),(I26))))</formula>
    </cfRule>
  </conditionalFormatting>
  <conditionalFormatting sqref="I26 K26 M26">
    <cfRule type="containsText" dxfId="229" priority="87" operator="containsText" text="0">
      <formula>NOT(ISERROR(SEARCH(("0"),(I26))))</formula>
    </cfRule>
  </conditionalFormatting>
  <conditionalFormatting sqref="I26 K26 M26">
    <cfRule type="containsText" dxfId="228" priority="88" operator="containsText" text="1">
      <formula>NOT(ISERROR(SEARCH(("1"),(I26))))</formula>
    </cfRule>
  </conditionalFormatting>
  <conditionalFormatting sqref="Q22:S22">
    <cfRule type="containsText" dxfId="227" priority="89" operator="containsText" text="2">
      <formula>NOT(ISERROR(SEARCH(("2"),(Q22))))</formula>
    </cfRule>
  </conditionalFormatting>
  <conditionalFormatting sqref="Q22:S22">
    <cfRule type="containsText" dxfId="226" priority="90" operator="containsText" text="3">
      <formula>NOT(ISERROR(SEARCH(("3"),(Q22))))</formula>
    </cfRule>
  </conditionalFormatting>
  <conditionalFormatting sqref="P22:T22">
    <cfRule type="containsText" dxfId="225" priority="91" operator="containsText" text="0">
      <formula>NOT(ISERROR(SEARCH(("0"),(P22))))</formula>
    </cfRule>
  </conditionalFormatting>
  <conditionalFormatting sqref="P22:S22">
    <cfRule type="containsText" dxfId="224" priority="92" operator="containsText" text="1">
      <formula>NOT(ISERROR(SEARCH(("1"),(P22))))</formula>
    </cfRule>
  </conditionalFormatting>
  <conditionalFormatting sqref="P22">
    <cfRule type="containsText" dxfId="223" priority="93" operator="containsText" text="9">
      <formula>NOT(ISERROR(SEARCH(("9"),(P22))))</formula>
    </cfRule>
  </conditionalFormatting>
  <conditionalFormatting sqref="P22">
    <cfRule type="containsText" dxfId="222" priority="94" operator="containsText" text="8">
      <formula>NOT(ISERROR(SEARCH(("8"),(P22))))</formula>
    </cfRule>
  </conditionalFormatting>
  <conditionalFormatting sqref="P22">
    <cfRule type="containsText" dxfId="221" priority="95" operator="containsText" text="7">
      <formula>NOT(ISERROR(SEARCH(("7"),(P22))))</formula>
    </cfRule>
  </conditionalFormatting>
  <conditionalFormatting sqref="P22">
    <cfRule type="containsText" dxfId="220" priority="96" operator="containsText" text="6">
      <formula>NOT(ISERROR(SEARCH(("6"),(P22))))</formula>
    </cfRule>
  </conditionalFormatting>
  <conditionalFormatting sqref="P22">
    <cfRule type="containsText" dxfId="219" priority="97" operator="containsText" text="5">
      <formula>NOT(ISERROR(SEARCH(("5"),(P22))))</formula>
    </cfRule>
  </conditionalFormatting>
  <conditionalFormatting sqref="P22">
    <cfRule type="containsText" dxfId="218" priority="98" operator="containsText" text="4">
      <formula>NOT(ISERROR(SEARCH(("4"),(P22))))</formula>
    </cfRule>
  </conditionalFormatting>
  <conditionalFormatting sqref="P22">
    <cfRule type="containsText" dxfId="217" priority="99" operator="containsText" text="2">
      <formula>NOT(ISERROR(SEARCH(("2"),(P22))))</formula>
    </cfRule>
  </conditionalFormatting>
  <conditionalFormatting sqref="P22">
    <cfRule type="containsText" dxfId="216" priority="100" operator="containsText" text="3">
      <formula>NOT(ISERROR(SEARCH(("3"),(P22))))</formula>
    </cfRule>
  </conditionalFormatting>
  <conditionalFormatting sqref="T22">
    <cfRule type="containsText" dxfId="215" priority="101" operator="containsText" text="BAJO">
      <formula>NOT(ISERROR(SEARCH(("BAJO"),(T22))))</formula>
    </cfRule>
  </conditionalFormatting>
  <conditionalFormatting sqref="T22">
    <cfRule type="containsText" dxfId="214" priority="102" operator="containsText" text="MEDIO">
      <formula>NOT(ISERROR(SEARCH(("MEDIO"),(T22))))</formula>
    </cfRule>
  </conditionalFormatting>
  <conditionalFormatting sqref="T22">
    <cfRule type="containsText" dxfId="213" priority="103" operator="containsText" text="ALTO">
      <formula>NOT(ISERROR(SEARCH(("ALTO"),(T22))))</formula>
    </cfRule>
  </conditionalFormatting>
  <conditionalFormatting sqref="I22">
    <cfRule type="containsText" dxfId="212" priority="104" operator="containsText" text="2">
      <formula>NOT(ISERROR(SEARCH(("2"),(I22))))</formula>
    </cfRule>
  </conditionalFormatting>
  <conditionalFormatting sqref="I22">
    <cfRule type="containsText" dxfId="211" priority="105" operator="containsText" text="3">
      <formula>NOT(ISERROR(SEARCH(("3"),(I22))))</formula>
    </cfRule>
  </conditionalFormatting>
  <conditionalFormatting sqref="I22">
    <cfRule type="containsText" dxfId="210" priority="106" operator="containsText" text="0">
      <formula>NOT(ISERROR(SEARCH(("0"),(I22))))</formula>
    </cfRule>
  </conditionalFormatting>
  <conditionalFormatting sqref="I22">
    <cfRule type="containsText" dxfId="209" priority="107" operator="containsText" text="1">
      <formula>NOT(ISERROR(SEARCH(("1"),(I22))))</formula>
    </cfRule>
  </conditionalFormatting>
  <conditionalFormatting sqref="K22">
    <cfRule type="containsText" dxfId="208" priority="108" operator="containsText" text="2">
      <formula>NOT(ISERROR(SEARCH(("2"),(K22))))</formula>
    </cfRule>
  </conditionalFormatting>
  <conditionalFormatting sqref="K22">
    <cfRule type="containsText" dxfId="207" priority="109" operator="containsText" text="3">
      <formula>NOT(ISERROR(SEARCH(("3"),(K22))))</formula>
    </cfRule>
  </conditionalFormatting>
  <conditionalFormatting sqref="K22">
    <cfRule type="containsText" dxfId="206" priority="110" operator="containsText" text="0">
      <formula>NOT(ISERROR(SEARCH(("0"),(K22))))</formula>
    </cfRule>
  </conditionalFormatting>
  <conditionalFormatting sqref="K22">
    <cfRule type="containsText" dxfId="205" priority="111" operator="containsText" text="1">
      <formula>NOT(ISERROR(SEARCH(("1"),(K22))))</formula>
    </cfRule>
  </conditionalFormatting>
  <conditionalFormatting sqref="M22">
    <cfRule type="containsText" dxfId="204" priority="112" operator="containsText" text="2">
      <formula>NOT(ISERROR(SEARCH(("2"),(M22))))</formula>
    </cfRule>
  </conditionalFormatting>
  <conditionalFormatting sqref="M22">
    <cfRule type="containsText" dxfId="203" priority="113" operator="containsText" text="3">
      <formula>NOT(ISERROR(SEARCH(("3"),(M22))))</formula>
    </cfRule>
  </conditionalFormatting>
  <conditionalFormatting sqref="M22">
    <cfRule type="containsText" dxfId="202" priority="114" operator="containsText" text="0">
      <formula>NOT(ISERROR(SEARCH(("0"),(M22))))</formula>
    </cfRule>
  </conditionalFormatting>
  <conditionalFormatting sqref="M22">
    <cfRule type="containsText" dxfId="201" priority="115" operator="containsText" text="1">
      <formula>NOT(ISERROR(SEARCH(("1"),(M22))))</formula>
    </cfRule>
  </conditionalFormatting>
  <conditionalFormatting sqref="I10:I12 K10:K12 M10:M12">
    <cfRule type="containsText" dxfId="200" priority="116" operator="containsText" text="2">
      <formula>NOT(ISERROR(SEARCH(("2"),(I10))))</formula>
    </cfRule>
  </conditionalFormatting>
  <conditionalFormatting sqref="I10:I12 K10:K12 M10:M12">
    <cfRule type="containsText" dxfId="199" priority="117" operator="containsText" text="3">
      <formula>NOT(ISERROR(SEARCH(("3"),(I10))))</formula>
    </cfRule>
  </conditionalFormatting>
  <conditionalFormatting sqref="I10:I12 K10:K12 M10:M12">
    <cfRule type="containsText" dxfId="198" priority="118" operator="containsText" text="0">
      <formula>NOT(ISERROR(SEARCH(("0"),(I10))))</formula>
    </cfRule>
  </conditionalFormatting>
  <conditionalFormatting sqref="I10:I12 K10:K12 M10:M12">
    <cfRule type="containsText" dxfId="197" priority="119" operator="containsText" text="1">
      <formula>NOT(ISERROR(SEARCH(("1"),(I10))))</formula>
    </cfRule>
  </conditionalFormatting>
  <conditionalFormatting sqref="I16:I17 K16:K17 M16:M17">
    <cfRule type="containsText" dxfId="196" priority="120" operator="containsText" text="2">
      <formula>NOT(ISERROR(SEARCH(("2"),(I16))))</formula>
    </cfRule>
  </conditionalFormatting>
  <conditionalFormatting sqref="I16:I17 K16:K17 M16:M17">
    <cfRule type="containsText" dxfId="195" priority="121" operator="containsText" text="3">
      <formula>NOT(ISERROR(SEARCH(("3"),(I16))))</formula>
    </cfRule>
  </conditionalFormatting>
  <conditionalFormatting sqref="I16:I17 K16:K17 M16:M17">
    <cfRule type="containsText" dxfId="194" priority="122" operator="containsText" text="0">
      <formula>NOT(ISERROR(SEARCH(("0"),(I16))))</formula>
    </cfRule>
  </conditionalFormatting>
  <conditionalFormatting sqref="I16:I17 K16:K17 M16:M17">
    <cfRule type="containsText" dxfId="193" priority="123" operator="containsText" text="1">
      <formula>NOT(ISERROR(SEARCH(("1"),(I16))))</formula>
    </cfRule>
  </conditionalFormatting>
  <conditionalFormatting sqref="I18:I19 K18:K19 M18:M19">
    <cfRule type="containsText" dxfId="192" priority="124" operator="containsText" text="2">
      <formula>NOT(ISERROR(SEARCH(("2"),(I18))))</formula>
    </cfRule>
  </conditionalFormatting>
  <conditionalFormatting sqref="I18:I19 K18:K19 M18:M19">
    <cfRule type="containsText" dxfId="191" priority="125" operator="containsText" text="3">
      <formula>NOT(ISERROR(SEARCH(("3"),(I18))))</formula>
    </cfRule>
  </conditionalFormatting>
  <conditionalFormatting sqref="I18:I19 K18:K19 M18:M19">
    <cfRule type="containsText" dxfId="190" priority="126" operator="containsText" text="0">
      <formula>NOT(ISERROR(SEARCH(("0"),(I18))))</formula>
    </cfRule>
  </conditionalFormatting>
  <conditionalFormatting sqref="I18:I19 K18:K19 M18:M19">
    <cfRule type="containsText" dxfId="189" priority="127" operator="containsText" text="1">
      <formula>NOT(ISERROR(SEARCH(("1"),(I18))))</formula>
    </cfRule>
  </conditionalFormatting>
  <conditionalFormatting sqref="I20:I21 K20:K21 M20:M21">
    <cfRule type="containsText" dxfId="188" priority="128" operator="containsText" text="2">
      <formula>NOT(ISERROR(SEARCH(("2"),(I20))))</formula>
    </cfRule>
  </conditionalFormatting>
  <conditionalFormatting sqref="I20:I21 K20:K21 M20:M21">
    <cfRule type="containsText" dxfId="187" priority="129" operator="containsText" text="3">
      <formula>NOT(ISERROR(SEARCH(("3"),(I20))))</formula>
    </cfRule>
  </conditionalFormatting>
  <conditionalFormatting sqref="I20:I21 K20:K21 M20:M21">
    <cfRule type="containsText" dxfId="186" priority="130" operator="containsText" text="0">
      <formula>NOT(ISERROR(SEARCH(("0"),(I20))))</formula>
    </cfRule>
  </conditionalFormatting>
  <conditionalFormatting sqref="I20:I21 K20:K21 M20:M21">
    <cfRule type="containsText" dxfId="185" priority="131" operator="containsText" text="1">
      <formula>NOT(ISERROR(SEARCH(("1"),(I20))))</formula>
    </cfRule>
  </conditionalFormatting>
  <conditionalFormatting sqref="I33">
    <cfRule type="containsText" dxfId="184" priority="132" operator="containsText" text="2">
      <formula>NOT(ISERROR(SEARCH(("2"),(I33))))</formula>
    </cfRule>
  </conditionalFormatting>
  <conditionalFormatting sqref="I33">
    <cfRule type="containsText" dxfId="183" priority="133" operator="containsText" text="3">
      <formula>NOT(ISERROR(SEARCH(("3"),(I33))))</formula>
    </cfRule>
  </conditionalFormatting>
  <conditionalFormatting sqref="I33">
    <cfRule type="containsText" dxfId="182" priority="134" operator="containsText" text="0">
      <formula>NOT(ISERROR(SEARCH(("0"),(I33))))</formula>
    </cfRule>
  </conditionalFormatting>
  <conditionalFormatting sqref="I33">
    <cfRule type="containsText" dxfId="181" priority="135" operator="containsText" text="1">
      <formula>NOT(ISERROR(SEARCH(("1"),(I33))))</formula>
    </cfRule>
  </conditionalFormatting>
  <conditionalFormatting sqref="M33">
    <cfRule type="containsText" dxfId="180" priority="136" operator="containsText" text="2">
      <formula>NOT(ISERROR(SEARCH(("2"),(M33))))</formula>
    </cfRule>
  </conditionalFormatting>
  <conditionalFormatting sqref="M33">
    <cfRule type="containsText" dxfId="179" priority="137" operator="containsText" text="3">
      <formula>NOT(ISERROR(SEARCH(("3"),(M33))))</formula>
    </cfRule>
  </conditionalFormatting>
  <conditionalFormatting sqref="M33">
    <cfRule type="containsText" dxfId="178" priority="138" operator="containsText" text="0">
      <formula>NOT(ISERROR(SEARCH(("0"),(M33))))</formula>
    </cfRule>
  </conditionalFormatting>
  <conditionalFormatting sqref="M33">
    <cfRule type="containsText" dxfId="177" priority="139" operator="containsText" text="1">
      <formula>NOT(ISERROR(SEARCH(("1"),(M33))))</formula>
    </cfRule>
  </conditionalFormatting>
  <conditionalFormatting sqref="K33">
    <cfRule type="containsText" dxfId="176" priority="140" operator="containsText" text="2">
      <formula>NOT(ISERROR(SEARCH(("2"),(K33))))</formula>
    </cfRule>
  </conditionalFormatting>
  <conditionalFormatting sqref="K33">
    <cfRule type="containsText" dxfId="175" priority="141" operator="containsText" text="3">
      <formula>NOT(ISERROR(SEARCH(("3"),(K33))))</formula>
    </cfRule>
  </conditionalFormatting>
  <conditionalFormatting sqref="K33">
    <cfRule type="containsText" dxfId="174" priority="142" operator="containsText" text="0">
      <formula>NOT(ISERROR(SEARCH(("0"),(K33))))</formula>
    </cfRule>
  </conditionalFormatting>
  <conditionalFormatting sqref="K33">
    <cfRule type="containsText" dxfId="173" priority="143" operator="containsText" text="1">
      <formula>NOT(ISERROR(SEARCH(("1"),(K33))))</formula>
    </cfRule>
  </conditionalFormatting>
  <conditionalFormatting sqref="I34">
    <cfRule type="containsText" dxfId="172" priority="144" operator="containsText" text="2">
      <formula>NOT(ISERROR(SEARCH(("2"),(I34))))</formula>
    </cfRule>
  </conditionalFormatting>
  <conditionalFormatting sqref="I34">
    <cfRule type="containsText" dxfId="171" priority="145" operator="containsText" text="3">
      <formula>NOT(ISERROR(SEARCH(("3"),(I34))))</formula>
    </cfRule>
  </conditionalFormatting>
  <conditionalFormatting sqref="I34">
    <cfRule type="containsText" dxfId="170" priority="146" operator="containsText" text="0">
      <formula>NOT(ISERROR(SEARCH(("0"),(I34))))</formula>
    </cfRule>
  </conditionalFormatting>
  <conditionalFormatting sqref="I34">
    <cfRule type="containsText" dxfId="169" priority="147" operator="containsText" text="1">
      <formula>NOT(ISERROR(SEARCH(("1"),(I34))))</formula>
    </cfRule>
  </conditionalFormatting>
  <conditionalFormatting sqref="K34 M34">
    <cfRule type="containsText" dxfId="168" priority="148" operator="containsText" text="2">
      <formula>NOT(ISERROR(SEARCH(("2"),(K34))))</formula>
    </cfRule>
  </conditionalFormatting>
  <conditionalFormatting sqref="K34 M34">
    <cfRule type="containsText" dxfId="167" priority="149" operator="containsText" text="3">
      <formula>NOT(ISERROR(SEARCH(("3"),(K34))))</formula>
    </cfRule>
  </conditionalFormatting>
  <conditionalFormatting sqref="K34 M34">
    <cfRule type="containsText" dxfId="166" priority="150" operator="containsText" text="0">
      <formula>NOT(ISERROR(SEARCH(("0"),(K34))))</formula>
    </cfRule>
  </conditionalFormatting>
  <conditionalFormatting sqref="K34 M34">
    <cfRule type="containsText" dxfId="165" priority="151" operator="containsText" text="1">
      <formula>NOT(ISERROR(SEARCH(("1"),(K34))))</formula>
    </cfRule>
  </conditionalFormatting>
  <conditionalFormatting sqref="I39">
    <cfRule type="containsText" dxfId="164" priority="152" operator="containsText" text="2">
      <formula>NOT(ISERROR(SEARCH(("2"),(I39))))</formula>
    </cfRule>
  </conditionalFormatting>
  <conditionalFormatting sqref="I39">
    <cfRule type="containsText" dxfId="163" priority="153" operator="containsText" text="3">
      <formula>NOT(ISERROR(SEARCH(("3"),(I39))))</formula>
    </cfRule>
  </conditionalFormatting>
  <conditionalFormatting sqref="I39">
    <cfRule type="containsText" dxfId="162" priority="154" operator="containsText" text="0">
      <formula>NOT(ISERROR(SEARCH(("0"),(I39))))</formula>
    </cfRule>
  </conditionalFormatting>
  <conditionalFormatting sqref="I39">
    <cfRule type="containsText" dxfId="161" priority="155" operator="containsText" text="1">
      <formula>NOT(ISERROR(SEARCH(("1"),(I39))))</formula>
    </cfRule>
  </conditionalFormatting>
  <conditionalFormatting sqref="K39 M39">
    <cfRule type="containsText" dxfId="160" priority="156" operator="containsText" text="2">
      <formula>NOT(ISERROR(SEARCH(("2"),(K39))))</formula>
    </cfRule>
  </conditionalFormatting>
  <conditionalFormatting sqref="K39 M39">
    <cfRule type="containsText" dxfId="159" priority="157" operator="containsText" text="3">
      <formula>NOT(ISERROR(SEARCH(("3"),(K39))))</formula>
    </cfRule>
  </conditionalFormatting>
  <conditionalFormatting sqref="K39 M39">
    <cfRule type="containsText" dxfId="158" priority="158" operator="containsText" text="0">
      <formula>NOT(ISERROR(SEARCH(("0"),(K39))))</formula>
    </cfRule>
  </conditionalFormatting>
  <conditionalFormatting sqref="K39 M39">
    <cfRule type="containsText" dxfId="157" priority="159" operator="containsText" text="1">
      <formula>NOT(ISERROR(SEARCH(("1"),(K39))))</formula>
    </cfRule>
  </conditionalFormatting>
  <conditionalFormatting sqref="Q35:S37">
    <cfRule type="containsText" dxfId="156" priority="160" operator="containsText" text="2">
      <formula>NOT(ISERROR(SEARCH(("2"),(Q35))))</formula>
    </cfRule>
  </conditionalFormatting>
  <conditionalFormatting sqref="Q35:S37">
    <cfRule type="containsText" dxfId="155" priority="161" operator="containsText" text="3">
      <formula>NOT(ISERROR(SEARCH(("3"),(Q35))))</formula>
    </cfRule>
  </conditionalFormatting>
  <conditionalFormatting sqref="P35:T37">
    <cfRule type="containsText" dxfId="154" priority="162" operator="containsText" text="0">
      <formula>NOT(ISERROR(SEARCH(("0"),(P35))))</formula>
    </cfRule>
  </conditionalFormatting>
  <conditionalFormatting sqref="P35:S37">
    <cfRule type="containsText" dxfId="153" priority="163" operator="containsText" text="1">
      <formula>NOT(ISERROR(SEARCH(("1"),(P35))))</formula>
    </cfRule>
  </conditionalFormatting>
  <conditionalFormatting sqref="P35:P37">
    <cfRule type="containsText" dxfId="152" priority="164" operator="containsText" text="9">
      <formula>NOT(ISERROR(SEARCH(("9"),(P35))))</formula>
    </cfRule>
  </conditionalFormatting>
  <conditionalFormatting sqref="P35:P37">
    <cfRule type="containsText" dxfId="151" priority="165" operator="containsText" text="8">
      <formula>NOT(ISERROR(SEARCH(("8"),(P35))))</formula>
    </cfRule>
  </conditionalFormatting>
  <conditionalFormatting sqref="P35:P37">
    <cfRule type="containsText" dxfId="150" priority="166" operator="containsText" text="7">
      <formula>NOT(ISERROR(SEARCH(("7"),(P35))))</formula>
    </cfRule>
  </conditionalFormatting>
  <conditionalFormatting sqref="P35:P37">
    <cfRule type="containsText" dxfId="149" priority="167" operator="containsText" text="6">
      <formula>NOT(ISERROR(SEARCH(("6"),(P35))))</formula>
    </cfRule>
  </conditionalFormatting>
  <conditionalFormatting sqref="P35:P37">
    <cfRule type="containsText" dxfId="148" priority="168" operator="containsText" text="5">
      <formula>NOT(ISERROR(SEARCH(("5"),(P35))))</formula>
    </cfRule>
  </conditionalFormatting>
  <conditionalFormatting sqref="P35:P37">
    <cfRule type="containsText" dxfId="147" priority="169" operator="containsText" text="4">
      <formula>NOT(ISERROR(SEARCH(("4"),(P35))))</formula>
    </cfRule>
  </conditionalFormatting>
  <conditionalFormatting sqref="P35:P37">
    <cfRule type="containsText" dxfId="146" priority="170" operator="containsText" text="2">
      <formula>NOT(ISERROR(SEARCH(("2"),(P35))))</formula>
    </cfRule>
  </conditionalFormatting>
  <conditionalFormatting sqref="P35:P37">
    <cfRule type="containsText" dxfId="145" priority="171" operator="containsText" text="3">
      <formula>NOT(ISERROR(SEARCH(("3"),(P35))))</formula>
    </cfRule>
  </conditionalFormatting>
  <conditionalFormatting sqref="T35:T37">
    <cfRule type="containsText" dxfId="144" priority="172" operator="containsText" text="BAJO">
      <formula>NOT(ISERROR(SEARCH(("BAJO"),(T35))))</formula>
    </cfRule>
  </conditionalFormatting>
  <conditionalFormatting sqref="T35:T37">
    <cfRule type="containsText" dxfId="143" priority="173" operator="containsText" text="MEDIO">
      <formula>NOT(ISERROR(SEARCH(("MEDIO"),(T35))))</formula>
    </cfRule>
  </conditionalFormatting>
  <conditionalFormatting sqref="T35:T37">
    <cfRule type="containsText" dxfId="142" priority="174" operator="containsText" text="ALTO">
      <formula>NOT(ISERROR(SEARCH(("ALTO"),(T35))))</formula>
    </cfRule>
  </conditionalFormatting>
  <conditionalFormatting sqref="Q35:S37">
    <cfRule type="containsText" dxfId="141" priority="175" operator="containsText" text="2">
      <formula>NOT(ISERROR(SEARCH(("2"),(Q35))))</formula>
    </cfRule>
  </conditionalFormatting>
  <conditionalFormatting sqref="Q35:S37">
    <cfRule type="containsText" dxfId="140" priority="176" operator="containsText" text="3">
      <formula>NOT(ISERROR(SEARCH(("3"),(Q35))))</formula>
    </cfRule>
  </conditionalFormatting>
  <conditionalFormatting sqref="P35:T37">
    <cfRule type="containsText" dxfId="139" priority="177" operator="containsText" text="0">
      <formula>NOT(ISERROR(SEARCH(("0"),(P35))))</formula>
    </cfRule>
  </conditionalFormatting>
  <conditionalFormatting sqref="P35:S37">
    <cfRule type="containsText" dxfId="138" priority="178" operator="containsText" text="1">
      <formula>NOT(ISERROR(SEARCH(("1"),(P35))))</formula>
    </cfRule>
  </conditionalFormatting>
  <conditionalFormatting sqref="P35:P37">
    <cfRule type="containsText" dxfId="137" priority="179" operator="containsText" text="9">
      <formula>NOT(ISERROR(SEARCH(("9"),(P35))))</formula>
    </cfRule>
  </conditionalFormatting>
  <conditionalFormatting sqref="P35:P37">
    <cfRule type="containsText" dxfId="136" priority="180" operator="containsText" text="8">
      <formula>NOT(ISERROR(SEARCH(("8"),(P35))))</formula>
    </cfRule>
  </conditionalFormatting>
  <conditionalFormatting sqref="P35:P37">
    <cfRule type="containsText" dxfId="135" priority="181" operator="containsText" text="7">
      <formula>NOT(ISERROR(SEARCH(("7"),(P35))))</formula>
    </cfRule>
  </conditionalFormatting>
  <conditionalFormatting sqref="P35:P37">
    <cfRule type="containsText" dxfId="134" priority="182" operator="containsText" text="6">
      <formula>NOT(ISERROR(SEARCH(("6"),(P35))))</formula>
    </cfRule>
  </conditionalFormatting>
  <conditionalFormatting sqref="P35:P37">
    <cfRule type="containsText" dxfId="133" priority="183" operator="containsText" text="5">
      <formula>NOT(ISERROR(SEARCH(("5"),(P35))))</formula>
    </cfRule>
  </conditionalFormatting>
  <conditionalFormatting sqref="P35:P37">
    <cfRule type="containsText" dxfId="132" priority="184" operator="containsText" text="4">
      <formula>NOT(ISERROR(SEARCH(("4"),(P35))))</formula>
    </cfRule>
  </conditionalFormatting>
  <conditionalFormatting sqref="P35:P37">
    <cfRule type="containsText" dxfId="131" priority="185" operator="containsText" text="2">
      <formula>NOT(ISERROR(SEARCH(("2"),(P35))))</formula>
    </cfRule>
  </conditionalFormatting>
  <conditionalFormatting sqref="P35:P37">
    <cfRule type="containsText" dxfId="130" priority="186" operator="containsText" text="3">
      <formula>NOT(ISERROR(SEARCH(("3"),(P35))))</formula>
    </cfRule>
  </conditionalFormatting>
  <conditionalFormatting sqref="T35:T37">
    <cfRule type="containsText" dxfId="129" priority="187" operator="containsText" text="BAJO">
      <formula>NOT(ISERROR(SEARCH(("BAJO"),(T35))))</formula>
    </cfRule>
  </conditionalFormatting>
  <conditionalFormatting sqref="T35:T37">
    <cfRule type="containsText" dxfId="128" priority="188" operator="containsText" text="MEDIO">
      <formula>NOT(ISERROR(SEARCH(("MEDIO"),(T35))))</formula>
    </cfRule>
  </conditionalFormatting>
  <conditionalFormatting sqref="T35:T37">
    <cfRule type="containsText" dxfId="127" priority="189" operator="containsText" text="ALTO">
      <formula>NOT(ISERROR(SEARCH(("ALTO"),(T35))))</formula>
    </cfRule>
  </conditionalFormatting>
  <conditionalFormatting sqref="I35 K35 M35">
    <cfRule type="containsText" dxfId="126" priority="190" operator="containsText" text="2">
      <formula>NOT(ISERROR(SEARCH(("2"),(I35))))</formula>
    </cfRule>
  </conditionalFormatting>
  <conditionalFormatting sqref="I35 K35 M35">
    <cfRule type="containsText" dxfId="125" priority="191" operator="containsText" text="3">
      <formula>NOT(ISERROR(SEARCH(("3"),(I35))))</formula>
    </cfRule>
  </conditionalFormatting>
  <conditionalFormatting sqref="I35 K35 M35">
    <cfRule type="containsText" dxfId="124" priority="192" operator="containsText" text="0">
      <formula>NOT(ISERROR(SEARCH(("0"),(I35))))</formula>
    </cfRule>
  </conditionalFormatting>
  <conditionalFormatting sqref="I35 K35 M35">
    <cfRule type="containsText" dxfId="123" priority="193" operator="containsText" text="1">
      <formula>NOT(ISERROR(SEARCH(("1"),(I35))))</formula>
    </cfRule>
  </conditionalFormatting>
  <conditionalFormatting sqref="Q37:S37">
    <cfRule type="containsText" dxfId="122" priority="194" operator="containsText" text="2">
      <formula>NOT(ISERROR(SEARCH(("2"),(Q37))))</formula>
    </cfRule>
  </conditionalFormatting>
  <conditionalFormatting sqref="Q37:S37">
    <cfRule type="containsText" dxfId="121" priority="195" operator="containsText" text="3">
      <formula>NOT(ISERROR(SEARCH(("3"),(Q37))))</formula>
    </cfRule>
  </conditionalFormatting>
  <conditionalFormatting sqref="P37:T37">
    <cfRule type="containsText" dxfId="120" priority="196" operator="containsText" text="0">
      <formula>NOT(ISERROR(SEARCH(("0"),(P37))))</formula>
    </cfRule>
  </conditionalFormatting>
  <conditionalFormatting sqref="P37:S37">
    <cfRule type="containsText" dxfId="119" priority="197" operator="containsText" text="1">
      <formula>NOT(ISERROR(SEARCH(("1"),(P37))))</formula>
    </cfRule>
  </conditionalFormatting>
  <conditionalFormatting sqref="P37">
    <cfRule type="containsText" dxfId="118" priority="198" operator="containsText" text="9">
      <formula>NOT(ISERROR(SEARCH(("9"),(P37))))</formula>
    </cfRule>
  </conditionalFormatting>
  <conditionalFormatting sqref="P37">
    <cfRule type="containsText" dxfId="117" priority="199" operator="containsText" text="8">
      <formula>NOT(ISERROR(SEARCH(("8"),(P37))))</formula>
    </cfRule>
  </conditionalFormatting>
  <conditionalFormatting sqref="P37">
    <cfRule type="containsText" dxfId="116" priority="200" operator="containsText" text="7">
      <formula>NOT(ISERROR(SEARCH(("7"),(P37))))</formula>
    </cfRule>
  </conditionalFormatting>
  <conditionalFormatting sqref="P37">
    <cfRule type="containsText" dxfId="115" priority="201" operator="containsText" text="6">
      <formula>NOT(ISERROR(SEARCH(("6"),(P37))))</formula>
    </cfRule>
  </conditionalFormatting>
  <conditionalFormatting sqref="P37">
    <cfRule type="containsText" dxfId="114" priority="202" operator="containsText" text="5">
      <formula>NOT(ISERROR(SEARCH(("5"),(P37))))</formula>
    </cfRule>
  </conditionalFormatting>
  <conditionalFormatting sqref="P37">
    <cfRule type="containsText" dxfId="113" priority="203" operator="containsText" text="4">
      <formula>NOT(ISERROR(SEARCH(("4"),(P37))))</formula>
    </cfRule>
  </conditionalFormatting>
  <conditionalFormatting sqref="P37">
    <cfRule type="containsText" dxfId="112" priority="204" operator="containsText" text="2">
      <formula>NOT(ISERROR(SEARCH(("2"),(P37))))</formula>
    </cfRule>
  </conditionalFormatting>
  <conditionalFormatting sqref="P37">
    <cfRule type="containsText" dxfId="111" priority="205" operator="containsText" text="3">
      <formula>NOT(ISERROR(SEARCH(("3"),(P37))))</formula>
    </cfRule>
  </conditionalFormatting>
  <conditionalFormatting sqref="T37">
    <cfRule type="containsText" dxfId="110" priority="206" operator="containsText" text="BAJO">
      <formula>NOT(ISERROR(SEARCH(("BAJO"),(T37))))</formula>
    </cfRule>
  </conditionalFormatting>
  <conditionalFormatting sqref="T37">
    <cfRule type="containsText" dxfId="109" priority="207" operator="containsText" text="MEDIO">
      <formula>NOT(ISERROR(SEARCH(("MEDIO"),(T37))))</formula>
    </cfRule>
  </conditionalFormatting>
  <conditionalFormatting sqref="T37">
    <cfRule type="containsText" dxfId="108" priority="208" operator="containsText" text="ALTO">
      <formula>NOT(ISERROR(SEARCH(("ALTO"),(T37))))</formula>
    </cfRule>
  </conditionalFormatting>
  <conditionalFormatting sqref="Q38:S38">
    <cfRule type="containsText" dxfId="107" priority="209" operator="containsText" text="2">
      <formula>NOT(ISERROR(SEARCH(("2"),(Q38))))</formula>
    </cfRule>
  </conditionalFormatting>
  <conditionalFormatting sqref="Q38:S38">
    <cfRule type="containsText" dxfId="106" priority="210" operator="containsText" text="3">
      <formula>NOT(ISERROR(SEARCH(("3"),(Q38))))</formula>
    </cfRule>
  </conditionalFormatting>
  <conditionalFormatting sqref="P38:T38">
    <cfRule type="containsText" dxfId="105" priority="211" operator="containsText" text="0">
      <formula>NOT(ISERROR(SEARCH(("0"),(P38))))</formula>
    </cfRule>
  </conditionalFormatting>
  <conditionalFormatting sqref="P38:S38">
    <cfRule type="containsText" dxfId="104" priority="212" operator="containsText" text="1">
      <formula>NOT(ISERROR(SEARCH(("1"),(P38))))</formula>
    </cfRule>
  </conditionalFormatting>
  <conditionalFormatting sqref="P38">
    <cfRule type="containsText" dxfId="103" priority="213" operator="containsText" text="9">
      <formula>NOT(ISERROR(SEARCH(("9"),(P38))))</formula>
    </cfRule>
  </conditionalFormatting>
  <conditionalFormatting sqref="P38">
    <cfRule type="containsText" dxfId="102" priority="214" operator="containsText" text="8">
      <formula>NOT(ISERROR(SEARCH(("8"),(P38))))</formula>
    </cfRule>
  </conditionalFormatting>
  <conditionalFormatting sqref="P38">
    <cfRule type="containsText" dxfId="101" priority="215" operator="containsText" text="7">
      <formula>NOT(ISERROR(SEARCH(("7"),(P38))))</formula>
    </cfRule>
  </conditionalFormatting>
  <conditionalFormatting sqref="P38">
    <cfRule type="containsText" dxfId="100" priority="216" operator="containsText" text="6">
      <formula>NOT(ISERROR(SEARCH(("6"),(P38))))</formula>
    </cfRule>
  </conditionalFormatting>
  <conditionalFormatting sqref="P38">
    <cfRule type="containsText" dxfId="99" priority="217" operator="containsText" text="5">
      <formula>NOT(ISERROR(SEARCH(("5"),(P38))))</formula>
    </cfRule>
  </conditionalFormatting>
  <conditionalFormatting sqref="P38">
    <cfRule type="containsText" dxfId="98" priority="218" operator="containsText" text="4">
      <formula>NOT(ISERROR(SEARCH(("4"),(P38))))</formula>
    </cfRule>
  </conditionalFormatting>
  <conditionalFormatting sqref="P38">
    <cfRule type="containsText" dxfId="97" priority="219" operator="containsText" text="2">
      <formula>NOT(ISERROR(SEARCH(("2"),(P38))))</formula>
    </cfRule>
  </conditionalFormatting>
  <conditionalFormatting sqref="P38">
    <cfRule type="containsText" dxfId="96" priority="220" operator="containsText" text="3">
      <formula>NOT(ISERROR(SEARCH(("3"),(P38))))</formula>
    </cfRule>
  </conditionalFormatting>
  <conditionalFormatting sqref="T38">
    <cfRule type="containsText" dxfId="95" priority="221" operator="containsText" text="BAJO">
      <formula>NOT(ISERROR(SEARCH(("BAJO"),(T38))))</formula>
    </cfRule>
  </conditionalFormatting>
  <conditionalFormatting sqref="T38">
    <cfRule type="containsText" dxfId="94" priority="222" operator="containsText" text="MEDIO">
      <formula>NOT(ISERROR(SEARCH(("MEDIO"),(T38))))</formula>
    </cfRule>
  </conditionalFormatting>
  <conditionalFormatting sqref="T38">
    <cfRule type="containsText" dxfId="93" priority="223" operator="containsText" text="ALTO">
      <formula>NOT(ISERROR(SEARCH(("ALTO"),(T38))))</formula>
    </cfRule>
  </conditionalFormatting>
  <conditionalFormatting sqref="I38">
    <cfRule type="containsText" dxfId="92" priority="224" operator="containsText" text="2">
      <formula>NOT(ISERROR(SEARCH(("2"),(I38))))</formula>
    </cfRule>
  </conditionalFormatting>
  <conditionalFormatting sqref="I38">
    <cfRule type="containsText" dxfId="91" priority="225" operator="containsText" text="3">
      <formula>NOT(ISERROR(SEARCH(("3"),(I38))))</formula>
    </cfRule>
  </conditionalFormatting>
  <conditionalFormatting sqref="I38">
    <cfRule type="containsText" dxfId="90" priority="226" operator="containsText" text="0">
      <formula>NOT(ISERROR(SEARCH(("0"),(I38))))</formula>
    </cfRule>
  </conditionalFormatting>
  <conditionalFormatting sqref="I38">
    <cfRule type="containsText" dxfId="89" priority="227" operator="containsText" text="1">
      <formula>NOT(ISERROR(SEARCH(("1"),(I38))))</formula>
    </cfRule>
  </conditionalFormatting>
  <conditionalFormatting sqref="M38">
    <cfRule type="containsText" dxfId="88" priority="228" operator="containsText" text="2">
      <formula>NOT(ISERROR(SEARCH(("2"),(M38))))</formula>
    </cfRule>
  </conditionalFormatting>
  <conditionalFormatting sqref="M38">
    <cfRule type="containsText" dxfId="87" priority="229" operator="containsText" text="3">
      <formula>NOT(ISERROR(SEARCH(("3"),(M38))))</formula>
    </cfRule>
  </conditionalFormatting>
  <conditionalFormatting sqref="M38">
    <cfRule type="containsText" dxfId="86" priority="230" operator="containsText" text="0">
      <formula>NOT(ISERROR(SEARCH(("0"),(M38))))</formula>
    </cfRule>
  </conditionalFormatting>
  <conditionalFormatting sqref="M38">
    <cfRule type="containsText" dxfId="85" priority="231" operator="containsText" text="1">
      <formula>NOT(ISERROR(SEARCH(("1"),(M38))))</formula>
    </cfRule>
  </conditionalFormatting>
  <conditionalFormatting sqref="K38">
    <cfRule type="containsText" dxfId="84" priority="232" operator="containsText" text="2">
      <formula>NOT(ISERROR(SEARCH(("2"),(K38))))</formula>
    </cfRule>
  </conditionalFormatting>
  <conditionalFormatting sqref="K38">
    <cfRule type="containsText" dxfId="83" priority="233" operator="containsText" text="3">
      <formula>NOT(ISERROR(SEARCH(("3"),(K38))))</formula>
    </cfRule>
  </conditionalFormatting>
  <conditionalFormatting sqref="K38">
    <cfRule type="containsText" dxfId="82" priority="234" operator="containsText" text="0">
      <formula>NOT(ISERROR(SEARCH(("0"),(K38))))</formula>
    </cfRule>
  </conditionalFormatting>
  <conditionalFormatting sqref="K38">
    <cfRule type="containsText" dxfId="81" priority="235" operator="containsText" text="1">
      <formula>NOT(ISERROR(SEARCH(("1"),(K38))))</formula>
    </cfRule>
  </conditionalFormatting>
  <conditionalFormatting sqref="I27 K27 M27">
    <cfRule type="containsText" dxfId="80" priority="236" operator="containsText" text="2">
      <formula>NOT(ISERROR(SEARCH(("2"),(I27))))</formula>
    </cfRule>
  </conditionalFormatting>
  <conditionalFormatting sqref="I27 K27 M27">
    <cfRule type="containsText" dxfId="79" priority="237" operator="containsText" text="3">
      <formula>NOT(ISERROR(SEARCH(("3"),(I27))))</formula>
    </cfRule>
  </conditionalFormatting>
  <conditionalFormatting sqref="I27 K27 M27">
    <cfRule type="containsText" dxfId="78" priority="238" operator="containsText" text="0">
      <formula>NOT(ISERROR(SEARCH(("0"),(I27))))</formula>
    </cfRule>
  </conditionalFormatting>
  <conditionalFormatting sqref="I27 K27 M27">
    <cfRule type="containsText" dxfId="77" priority="239" operator="containsText" text="1">
      <formula>NOT(ISERROR(SEARCH(("1"),(I27))))</formula>
    </cfRule>
  </conditionalFormatting>
  <conditionalFormatting sqref="I28 K28 M28">
    <cfRule type="containsText" dxfId="76" priority="240" operator="containsText" text="2">
      <formula>NOT(ISERROR(SEARCH(("2"),(I28))))</formula>
    </cfRule>
  </conditionalFormatting>
  <conditionalFormatting sqref="I28 K28 M28">
    <cfRule type="containsText" dxfId="75" priority="241" operator="containsText" text="3">
      <formula>NOT(ISERROR(SEARCH(("3"),(I28))))</formula>
    </cfRule>
  </conditionalFormatting>
  <conditionalFormatting sqref="I28 K28 M28">
    <cfRule type="containsText" dxfId="74" priority="242" operator="containsText" text="0">
      <formula>NOT(ISERROR(SEARCH(("0"),(I28))))</formula>
    </cfRule>
  </conditionalFormatting>
  <conditionalFormatting sqref="I28 K28 M28">
    <cfRule type="containsText" dxfId="73" priority="243" operator="containsText" text="1">
      <formula>NOT(ISERROR(SEARCH(("1"),(I28))))</formula>
    </cfRule>
  </conditionalFormatting>
  <conditionalFormatting sqref="I29:I32 K29:K32 M29:M32">
    <cfRule type="containsText" dxfId="72" priority="244" operator="containsText" text="2">
      <formula>NOT(ISERROR(SEARCH(("2"),(I29))))</formula>
    </cfRule>
  </conditionalFormatting>
  <conditionalFormatting sqref="I29:I32 K29:K32 M29:M32">
    <cfRule type="containsText" dxfId="71" priority="245" operator="containsText" text="3">
      <formula>NOT(ISERROR(SEARCH(("3"),(I29))))</formula>
    </cfRule>
  </conditionalFormatting>
  <conditionalFormatting sqref="I29:I32 K29:K32 M29:M32">
    <cfRule type="containsText" dxfId="70" priority="246" operator="containsText" text="0">
      <formula>NOT(ISERROR(SEARCH(("0"),(I29))))</formula>
    </cfRule>
  </conditionalFormatting>
  <conditionalFormatting sqref="I29:I32 K29:K32 M29:M32">
    <cfRule type="containsText" dxfId="69" priority="247" operator="containsText" text="1">
      <formula>NOT(ISERROR(SEARCH(("1"),(I29))))</formula>
    </cfRule>
  </conditionalFormatting>
  <conditionalFormatting sqref="I36 K36 M36">
    <cfRule type="containsText" dxfId="68" priority="248" operator="containsText" text="2">
      <formula>NOT(ISERROR(SEARCH(("2"),(I36))))</formula>
    </cfRule>
  </conditionalFormatting>
  <conditionalFormatting sqref="I36 K36 M36">
    <cfRule type="containsText" dxfId="67" priority="249" operator="containsText" text="3">
      <formula>NOT(ISERROR(SEARCH(("3"),(I36))))</formula>
    </cfRule>
  </conditionalFormatting>
  <conditionalFormatting sqref="I36 K36 M36">
    <cfRule type="containsText" dxfId="66" priority="250" operator="containsText" text="0">
      <formula>NOT(ISERROR(SEARCH(("0"),(I36))))</formula>
    </cfRule>
  </conditionalFormatting>
  <conditionalFormatting sqref="I36 K36 M36">
    <cfRule type="containsText" dxfId="65" priority="251" operator="containsText" text="1">
      <formula>NOT(ISERROR(SEARCH(("1"),(I36))))</formula>
    </cfRule>
  </conditionalFormatting>
  <conditionalFormatting sqref="I37 K37 M37">
    <cfRule type="containsText" dxfId="64" priority="252" operator="containsText" text="2">
      <formula>NOT(ISERROR(SEARCH(("2"),(I37))))</formula>
    </cfRule>
  </conditionalFormatting>
  <conditionalFormatting sqref="I37 K37 M37">
    <cfRule type="containsText" dxfId="63" priority="253" operator="containsText" text="3">
      <formula>NOT(ISERROR(SEARCH(("3"),(I37))))</formula>
    </cfRule>
  </conditionalFormatting>
  <conditionalFormatting sqref="I37 K37 M37">
    <cfRule type="containsText" dxfId="62" priority="254" operator="containsText" text="0">
      <formula>NOT(ISERROR(SEARCH(("0"),(I37))))</formula>
    </cfRule>
  </conditionalFormatting>
  <conditionalFormatting sqref="I37 K37 M37">
    <cfRule type="containsText" dxfId="61" priority="255" operator="containsText" text="1">
      <formula>NOT(ISERROR(SEARCH(("1"),(I37))))</formula>
    </cfRule>
  </conditionalFormatting>
  <conditionalFormatting sqref="Q40:S42">
    <cfRule type="containsText" dxfId="60" priority="256" operator="containsText" text="2">
      <formula>NOT(ISERROR(SEARCH(("2"),(Q40))))</formula>
    </cfRule>
  </conditionalFormatting>
  <conditionalFormatting sqref="Q40:S42">
    <cfRule type="containsText" dxfId="59" priority="257" operator="containsText" text="3">
      <formula>NOT(ISERROR(SEARCH(("3"),(Q40))))</formula>
    </cfRule>
  </conditionalFormatting>
  <conditionalFormatting sqref="P40:T42">
    <cfRule type="containsText" dxfId="58" priority="258" operator="containsText" text="0">
      <formula>NOT(ISERROR(SEARCH(("0"),(P40))))</formula>
    </cfRule>
  </conditionalFormatting>
  <conditionalFormatting sqref="P40:S42">
    <cfRule type="containsText" dxfId="57" priority="259" operator="containsText" text="1">
      <formula>NOT(ISERROR(SEARCH(("1"),(P40))))</formula>
    </cfRule>
  </conditionalFormatting>
  <conditionalFormatting sqref="P40:P42">
    <cfRule type="containsText" dxfId="56" priority="260" operator="containsText" text="9">
      <formula>NOT(ISERROR(SEARCH(("9"),(P40))))</formula>
    </cfRule>
  </conditionalFormatting>
  <conditionalFormatting sqref="P40:P42">
    <cfRule type="containsText" dxfId="55" priority="261" operator="containsText" text="8">
      <formula>NOT(ISERROR(SEARCH(("8"),(P40))))</formula>
    </cfRule>
  </conditionalFormatting>
  <conditionalFormatting sqref="P40:P42">
    <cfRule type="containsText" dxfId="54" priority="262" operator="containsText" text="7">
      <formula>NOT(ISERROR(SEARCH(("7"),(P40))))</formula>
    </cfRule>
  </conditionalFormatting>
  <conditionalFormatting sqref="P40:P42">
    <cfRule type="containsText" dxfId="53" priority="263" operator="containsText" text="6">
      <formula>NOT(ISERROR(SEARCH(("6"),(P40))))</formula>
    </cfRule>
  </conditionalFormatting>
  <conditionalFormatting sqref="P40:P42">
    <cfRule type="containsText" dxfId="52" priority="264" operator="containsText" text="5">
      <formula>NOT(ISERROR(SEARCH(("5"),(P40))))</formula>
    </cfRule>
  </conditionalFormatting>
  <conditionalFormatting sqref="P40:P42">
    <cfRule type="containsText" dxfId="51" priority="265" operator="containsText" text="4">
      <formula>NOT(ISERROR(SEARCH(("4"),(P40))))</formula>
    </cfRule>
  </conditionalFormatting>
  <conditionalFormatting sqref="P40:P42">
    <cfRule type="containsText" dxfId="50" priority="266" operator="containsText" text="2">
      <formula>NOT(ISERROR(SEARCH(("2"),(P40))))</formula>
    </cfRule>
  </conditionalFormatting>
  <conditionalFormatting sqref="P40:P42">
    <cfRule type="containsText" dxfId="49" priority="267" operator="containsText" text="3">
      <formula>NOT(ISERROR(SEARCH(("3"),(P40))))</formula>
    </cfRule>
  </conditionalFormatting>
  <conditionalFormatting sqref="T40:T42">
    <cfRule type="containsText" dxfId="48" priority="268" operator="containsText" text="BAJO">
      <formula>NOT(ISERROR(SEARCH(("BAJO"),(T40))))</formula>
    </cfRule>
  </conditionalFormatting>
  <conditionalFormatting sqref="T40:T42">
    <cfRule type="containsText" dxfId="47" priority="269" operator="containsText" text="MEDIO">
      <formula>NOT(ISERROR(SEARCH(("MEDIO"),(T40))))</formula>
    </cfRule>
  </conditionalFormatting>
  <conditionalFormatting sqref="T40:T42">
    <cfRule type="containsText" dxfId="46" priority="270" operator="containsText" text="ALTO">
      <formula>NOT(ISERROR(SEARCH(("ALTO"),(T40))))</formula>
    </cfRule>
  </conditionalFormatting>
  <conditionalFormatting sqref="Q40:S42">
    <cfRule type="containsText" dxfId="45" priority="271" operator="containsText" text="2">
      <formula>NOT(ISERROR(SEARCH(("2"),(Q40))))</formula>
    </cfRule>
  </conditionalFormatting>
  <conditionalFormatting sqref="Q40:S42">
    <cfRule type="containsText" dxfId="44" priority="272" operator="containsText" text="3">
      <formula>NOT(ISERROR(SEARCH(("3"),(Q40))))</formula>
    </cfRule>
  </conditionalFormatting>
  <conditionalFormatting sqref="P40:T42">
    <cfRule type="containsText" dxfId="43" priority="273" operator="containsText" text="0">
      <formula>NOT(ISERROR(SEARCH(("0"),(P40))))</formula>
    </cfRule>
  </conditionalFormatting>
  <conditionalFormatting sqref="P40:S42">
    <cfRule type="containsText" dxfId="42" priority="274" operator="containsText" text="1">
      <formula>NOT(ISERROR(SEARCH(("1"),(P40))))</formula>
    </cfRule>
  </conditionalFormatting>
  <conditionalFormatting sqref="P40:P42">
    <cfRule type="containsText" dxfId="41" priority="275" operator="containsText" text="9">
      <formula>NOT(ISERROR(SEARCH(("9"),(P40))))</formula>
    </cfRule>
  </conditionalFormatting>
  <conditionalFormatting sqref="P40:P42">
    <cfRule type="containsText" dxfId="40" priority="276" operator="containsText" text="8">
      <formula>NOT(ISERROR(SEARCH(("8"),(P40))))</formula>
    </cfRule>
  </conditionalFormatting>
  <conditionalFormatting sqref="P40:P42">
    <cfRule type="containsText" dxfId="39" priority="277" operator="containsText" text="7">
      <formula>NOT(ISERROR(SEARCH(("7"),(P40))))</formula>
    </cfRule>
  </conditionalFormatting>
  <conditionalFormatting sqref="P40:P42">
    <cfRule type="containsText" dxfId="38" priority="278" operator="containsText" text="6">
      <formula>NOT(ISERROR(SEARCH(("6"),(P40))))</formula>
    </cfRule>
  </conditionalFormatting>
  <conditionalFormatting sqref="P40:P42">
    <cfRule type="containsText" dxfId="37" priority="279" operator="containsText" text="5">
      <formula>NOT(ISERROR(SEARCH(("5"),(P40))))</formula>
    </cfRule>
  </conditionalFormatting>
  <conditionalFormatting sqref="P40:P42">
    <cfRule type="containsText" dxfId="36" priority="280" operator="containsText" text="4">
      <formula>NOT(ISERROR(SEARCH(("4"),(P40))))</formula>
    </cfRule>
  </conditionalFormatting>
  <conditionalFormatting sqref="P40:P42">
    <cfRule type="containsText" dxfId="35" priority="281" operator="containsText" text="2">
      <formula>NOT(ISERROR(SEARCH(("2"),(P40))))</formula>
    </cfRule>
  </conditionalFormatting>
  <conditionalFormatting sqref="P40:P42">
    <cfRule type="containsText" dxfId="34" priority="282" operator="containsText" text="3">
      <formula>NOT(ISERROR(SEARCH(("3"),(P40))))</formula>
    </cfRule>
  </conditionalFormatting>
  <conditionalFormatting sqref="T40:T42">
    <cfRule type="containsText" dxfId="33" priority="283" operator="containsText" text="BAJO">
      <formula>NOT(ISERROR(SEARCH(("BAJO"),(T40))))</formula>
    </cfRule>
  </conditionalFormatting>
  <conditionalFormatting sqref="T40:T42">
    <cfRule type="containsText" dxfId="32" priority="284" operator="containsText" text="MEDIO">
      <formula>NOT(ISERROR(SEARCH(("MEDIO"),(T40))))</formula>
    </cfRule>
  </conditionalFormatting>
  <conditionalFormatting sqref="T40:T42">
    <cfRule type="containsText" dxfId="31" priority="285" operator="containsText" text="ALTO">
      <formula>NOT(ISERROR(SEARCH(("ALTO"),(T40))))</formula>
    </cfRule>
  </conditionalFormatting>
  <conditionalFormatting sqref="I40 K40 M40">
    <cfRule type="containsText" dxfId="30" priority="286" operator="containsText" text="2">
      <formula>NOT(ISERROR(SEARCH(("2"),(I40))))</formula>
    </cfRule>
  </conditionalFormatting>
  <conditionalFormatting sqref="I40 K40 M40">
    <cfRule type="containsText" dxfId="29" priority="287" operator="containsText" text="3">
      <formula>NOT(ISERROR(SEARCH(("3"),(I40))))</formula>
    </cfRule>
  </conditionalFormatting>
  <conditionalFormatting sqref="I40 K40 M40">
    <cfRule type="containsText" dxfId="28" priority="288" operator="containsText" text="0">
      <formula>NOT(ISERROR(SEARCH(("0"),(I40))))</formula>
    </cfRule>
  </conditionalFormatting>
  <conditionalFormatting sqref="I40 K40 M40">
    <cfRule type="containsText" dxfId="27" priority="289" operator="containsText" text="1">
      <formula>NOT(ISERROR(SEARCH(("1"),(I40))))</formula>
    </cfRule>
  </conditionalFormatting>
  <conditionalFormatting sqref="Q42:S42">
    <cfRule type="containsText" dxfId="26" priority="290" operator="containsText" text="2">
      <formula>NOT(ISERROR(SEARCH(("2"),(Q42))))</formula>
    </cfRule>
  </conditionalFormatting>
  <conditionalFormatting sqref="Q42:S42">
    <cfRule type="containsText" dxfId="25" priority="291" operator="containsText" text="3">
      <formula>NOT(ISERROR(SEARCH(("3"),(Q42))))</formula>
    </cfRule>
  </conditionalFormatting>
  <conditionalFormatting sqref="P42:T42">
    <cfRule type="containsText" dxfId="24" priority="292" operator="containsText" text="0">
      <formula>NOT(ISERROR(SEARCH(("0"),(P42))))</formula>
    </cfRule>
  </conditionalFormatting>
  <conditionalFormatting sqref="P42:S42">
    <cfRule type="containsText" dxfId="23" priority="293" operator="containsText" text="1">
      <formula>NOT(ISERROR(SEARCH(("1"),(P42))))</formula>
    </cfRule>
  </conditionalFormatting>
  <conditionalFormatting sqref="P42">
    <cfRule type="containsText" dxfId="22" priority="294" operator="containsText" text="9">
      <formula>NOT(ISERROR(SEARCH(("9"),(P42))))</formula>
    </cfRule>
  </conditionalFormatting>
  <conditionalFormatting sqref="P42">
    <cfRule type="containsText" dxfId="21" priority="295" operator="containsText" text="8">
      <formula>NOT(ISERROR(SEARCH(("8"),(P42))))</formula>
    </cfRule>
  </conditionalFormatting>
  <conditionalFormatting sqref="P42">
    <cfRule type="containsText" dxfId="20" priority="296" operator="containsText" text="7">
      <formula>NOT(ISERROR(SEARCH(("7"),(P42))))</formula>
    </cfRule>
  </conditionalFormatting>
  <conditionalFormatting sqref="P42">
    <cfRule type="containsText" dxfId="19" priority="297" operator="containsText" text="6">
      <formula>NOT(ISERROR(SEARCH(("6"),(P42))))</formula>
    </cfRule>
  </conditionalFormatting>
  <conditionalFormatting sqref="P42">
    <cfRule type="containsText" dxfId="18" priority="298" operator="containsText" text="5">
      <formula>NOT(ISERROR(SEARCH(("5"),(P42))))</formula>
    </cfRule>
  </conditionalFormatting>
  <conditionalFormatting sqref="P42">
    <cfRule type="containsText" dxfId="17" priority="299" operator="containsText" text="4">
      <formula>NOT(ISERROR(SEARCH(("4"),(P42))))</formula>
    </cfRule>
  </conditionalFormatting>
  <conditionalFormatting sqref="P42">
    <cfRule type="containsText" dxfId="16" priority="300" operator="containsText" text="2">
      <formula>NOT(ISERROR(SEARCH(("2"),(P42))))</formula>
    </cfRule>
  </conditionalFormatting>
  <conditionalFormatting sqref="P42">
    <cfRule type="containsText" dxfId="15" priority="301" operator="containsText" text="3">
      <formula>NOT(ISERROR(SEARCH(("3"),(P42))))</formula>
    </cfRule>
  </conditionalFormatting>
  <conditionalFormatting sqref="T42">
    <cfRule type="containsText" dxfId="14" priority="302" operator="containsText" text="BAJO">
      <formula>NOT(ISERROR(SEARCH(("BAJO"),(T42))))</formula>
    </cfRule>
  </conditionalFormatting>
  <conditionalFormatting sqref="T42">
    <cfRule type="containsText" dxfId="13" priority="303" operator="containsText" text="MEDIO">
      <formula>NOT(ISERROR(SEARCH(("MEDIO"),(T42))))</formula>
    </cfRule>
  </conditionalFormatting>
  <conditionalFormatting sqref="T42">
    <cfRule type="containsText" dxfId="12" priority="304" operator="containsText" text="ALTO">
      <formula>NOT(ISERROR(SEARCH(("ALTO"),(T42))))</formula>
    </cfRule>
  </conditionalFormatting>
  <conditionalFormatting sqref="I41 K41 M41">
    <cfRule type="containsText" dxfId="11" priority="305" operator="containsText" text="2">
      <formula>NOT(ISERROR(SEARCH(("2"),(I41))))</formula>
    </cfRule>
  </conditionalFormatting>
  <conditionalFormatting sqref="I41 K41 M41">
    <cfRule type="containsText" dxfId="10" priority="306" operator="containsText" text="3">
      <formula>NOT(ISERROR(SEARCH(("3"),(I41))))</formula>
    </cfRule>
  </conditionalFormatting>
  <conditionalFormatting sqref="I41 K41 M41">
    <cfRule type="containsText" dxfId="9" priority="307" operator="containsText" text="0">
      <formula>NOT(ISERROR(SEARCH(("0"),(I41))))</formula>
    </cfRule>
  </conditionalFormatting>
  <conditionalFormatting sqref="I41 K41 M41">
    <cfRule type="containsText" dxfId="8" priority="308" operator="containsText" text="1">
      <formula>NOT(ISERROR(SEARCH(("1"),(I41))))</formula>
    </cfRule>
  </conditionalFormatting>
  <conditionalFormatting sqref="I42 K42 M42">
    <cfRule type="containsText" dxfId="7" priority="309" operator="containsText" text="2">
      <formula>NOT(ISERROR(SEARCH(("2"),(I42))))</formula>
    </cfRule>
  </conditionalFormatting>
  <conditionalFormatting sqref="I42 K42 M42">
    <cfRule type="containsText" dxfId="6" priority="310" operator="containsText" text="3">
      <formula>NOT(ISERROR(SEARCH(("3"),(I42))))</formula>
    </cfRule>
  </conditionalFormatting>
  <conditionalFormatting sqref="I42 K42 M42">
    <cfRule type="containsText" dxfId="5" priority="311" operator="containsText" text="0">
      <formula>NOT(ISERROR(SEARCH(("0"),(I42))))</formula>
    </cfRule>
  </conditionalFormatting>
  <conditionalFormatting sqref="I42 K42 M42">
    <cfRule type="containsText" dxfId="4" priority="312" operator="containsText" text="1">
      <formula>NOT(ISERROR(SEARCH(("1"),(I42))))</formula>
    </cfRule>
  </conditionalFormatting>
  <conditionalFormatting sqref="I6 K6 M6">
    <cfRule type="containsText" dxfId="3" priority="313" operator="containsText" text="2">
      <formula>NOT(ISERROR(SEARCH(("2"),(I6))))</formula>
    </cfRule>
  </conditionalFormatting>
  <conditionalFormatting sqref="I6 K6 M6">
    <cfRule type="containsText" dxfId="2" priority="314" operator="containsText" text="3">
      <formula>NOT(ISERROR(SEARCH(("3"),(I6))))</formula>
    </cfRule>
  </conditionalFormatting>
  <conditionalFormatting sqref="I6 K6 M6">
    <cfRule type="containsText" dxfId="1" priority="315" operator="containsText" text="0">
      <formula>NOT(ISERROR(SEARCH(("0"),(I6))))</formula>
    </cfRule>
  </conditionalFormatting>
  <conditionalFormatting sqref="I6 K6 M6">
    <cfRule type="containsText" dxfId="0" priority="316" operator="containsText" text="1">
      <formula>NOT(ISERROR(SEARCH(("1"),(I6))))</formula>
    </cfRule>
  </conditionalFormatting>
  <dataValidations count="7">
    <dataValidation type="list" allowBlank="1" showErrorMessage="1" sqref="F5:F12 F14:F42" xr:uid="{00000000-0002-0000-0500-000000000000}">
      <formula1>"Pública,Privada,Condifencial"</formula1>
    </dataValidation>
    <dataValidation type="list" allowBlank="1" showInputMessage="1" showErrorMessage="1" prompt="La falta de integridad - POR ERROR o ADULTERACION ES:_x000a_N/A:  No Aplica_x000a_1B: Tiene poca importancia_x000a_2M:   No es critico, pero es sensible_x000a_3A: Es muy critico y podemos recibir sanciones" sqref="I5:I12 I14:I42" xr:uid="{00000000-0002-0000-0500-000001000000}">
      <formula1>"0,1,2,3"</formula1>
    </dataValidation>
    <dataValidation type="list" allowBlank="1" showInputMessage="1" showErrorMessage="1" prompt="LA CONFIDENCIALIDAD - es:_x000a_N/A: No Aplica_x000a_1B:    De Conocimiento Publica_x000a_2M:   De Conocimiento y Acceso Restringido, Bajo perjuicio al negocio _x000a_3MA: Informacion Confidencial, Alto perjuicio al negocio" sqref="M5:M12 M14:M42" xr:uid="{00000000-0002-0000-0500-000002000000}">
      <formula1>"0,1,2,3"</formula1>
    </dataValidation>
    <dataValidation type="list" allowBlank="1" showInputMessage="1" showErrorMessage="1" prompt="Es importante  - PARA EL NEGOCIO?_x000a_N/A:  No Aplica_x000a_1B: Tiene poca importancia_x000a_2M:   Afecta a la entidad_x000a_3A: Puede paralizar o dificultar al proceso o al negocio" sqref="K5:K12 K14:K42" xr:uid="{00000000-0002-0000-0500-000003000000}">
      <formula1>"0,1,2,3"</formula1>
    </dataValidation>
    <dataValidation type="list" allowBlank="1" showInputMessage="1" showErrorMessage="1" prompt="Es importante  - PARA EL NEGOCIO?_x000a_N/A:  No Aplica_x000a_1B: Tiene poca importancia_x000a_2M:   Afecta a la entidad_x000a_3A: Puede paralizar o dificultar al proceso o al negocio" sqref="P5:P12 P14:P42" xr:uid="{00000000-0002-0000-0500-000004000000}">
      <formula1>"0,1,2,3,4,5,6,7,8,9"</formula1>
    </dataValidation>
    <dataValidation type="list" allowBlank="1" showInputMessage="1" showErrorMessage="1" prompt="CRITICIDAD - :" sqref="T5:T12 T14:T42" xr:uid="{00000000-0002-0000-0500-000005000000}">
      <formula1>"BAJO,MEDIO,ALTO"</formula1>
    </dataValidation>
    <dataValidation type="list" allowBlank="1" showInputMessage="1" showErrorMessage="1" prompt="CRITICIDAD - :" sqref="Q5:S12 Q14:S42" xr:uid="{00000000-0002-0000-0500-000006000000}">
      <formula1>"0,1,2,3"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Valoración de Activos</vt:lpstr>
      <vt:lpstr>Análisis de Riesgo</vt:lpstr>
      <vt:lpstr>Catálogo de Amenazas</vt:lpstr>
      <vt:lpstr>Salvaguardas</vt:lpstr>
      <vt:lpstr>Criterios de evaluación</vt:lpstr>
      <vt:lpstr>Valoración de Activos Respaldo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Jhonatan Valencia</dc:creator>
  <cp:lastModifiedBy>LENOVO LOQ</cp:lastModifiedBy>
  <dcterms:created xsi:type="dcterms:W3CDTF">2015-06-05T18:19:34Z</dcterms:created>
  <dcterms:modified xsi:type="dcterms:W3CDTF">2024-11-22T22:41:21Z</dcterms:modified>
</cp:coreProperties>
</file>