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claudiareiter/Dropbox/Claudia/PIAAC/Final Code/Input/"/>
    </mc:Choice>
  </mc:AlternateContent>
  <xr:revisionPtr revIDLastSave="0" documentId="13_ncr:1_{2DFB2724-A022-B644-8902-483F5E72B8B6}" xr6:coauthVersionLast="45" xr6:coauthVersionMax="45" xr10:uidLastSave="{00000000-0000-0000-0000-000000000000}"/>
  <bookViews>
    <workbookView xWindow="0" yWindow="460" windowWidth="28800" windowHeight="15940" activeTab="1" xr2:uid="{00000000-000D-0000-FFFF-FFFF00000000}"/>
  </bookViews>
  <sheets>
    <sheet name="DHS_full-literacy" sheetId="3" r:id="rId1"/>
    <sheet name="urban_rural_adjustment" sheetId="5" r:id="rId2"/>
  </sheets>
  <definedNames>
    <definedName name="_xlnm._FilterDatabase" localSheetId="0" hidden="1">'DHS_full-literacy'!$A$1:$J$197</definedName>
    <definedName name="_xlnm._FilterDatabase" localSheetId="1" hidden="1">urban_rural_adjustment!$B$1:$E$20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4" i="3" l="1"/>
  <c r="D3" i="5" s="1"/>
  <c r="J95" i="3"/>
  <c r="D6" i="5" l="1"/>
  <c r="D7" i="5"/>
  <c r="D8" i="5"/>
  <c r="D9" i="5"/>
  <c r="D2" i="5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D15" i="5" s="1"/>
  <c r="J31" i="3"/>
  <c r="J32" i="3"/>
  <c r="J33" i="3"/>
  <c r="J34" i="3"/>
  <c r="J35" i="3"/>
  <c r="J36" i="3"/>
  <c r="D17" i="5" s="1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6" i="3"/>
  <c r="J97" i="3"/>
  <c r="J98" i="3"/>
  <c r="J99" i="3"/>
  <c r="J100" i="3"/>
  <c r="J101" i="3"/>
  <c r="J102" i="3"/>
  <c r="J103" i="3"/>
  <c r="J104" i="3"/>
  <c r="J105" i="3"/>
  <c r="D12" i="5" s="1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D14" i="5" s="1"/>
  <c r="J128" i="3"/>
  <c r="J129" i="3"/>
  <c r="J130" i="3"/>
  <c r="J131" i="3"/>
  <c r="J132" i="3"/>
  <c r="J133" i="3"/>
  <c r="D16" i="5" s="1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4" i="3"/>
  <c r="D13" i="5" l="1"/>
  <c r="D5" i="5"/>
  <c r="D4" i="5"/>
  <c r="D11" i="5"/>
  <c r="D10" i="5"/>
</calcChain>
</file>

<file path=xl/sharedStrings.xml><?xml version="1.0" encoding="utf-8"?>
<sst xmlns="http://schemas.openxmlformats.org/spreadsheetml/2006/main" count="1119" uniqueCount="114">
  <si>
    <t/>
  </si>
  <si>
    <t>Country</t>
  </si>
  <si>
    <t>Survey</t>
  </si>
  <si>
    <t>Benin</t>
  </si>
  <si>
    <t>2017-18 DHS</t>
  </si>
  <si>
    <t>2011-12 DHS</t>
  </si>
  <si>
    <t>2006 DHS</t>
  </si>
  <si>
    <t>2001 DHS</t>
  </si>
  <si>
    <t>Bolivia</t>
  </si>
  <si>
    <t>2008 DHS</t>
  </si>
  <si>
    <t>2003 DHS</t>
  </si>
  <si>
    <t>Burkina Faso</t>
  </si>
  <si>
    <t>2017-18 MIS</t>
  </si>
  <si>
    <t>2014 MIS</t>
  </si>
  <si>
    <t>2010 DHS</t>
  </si>
  <si>
    <t>Burundi</t>
  </si>
  <si>
    <t>2016-17 DHS</t>
  </si>
  <si>
    <t>2012 MIS</t>
  </si>
  <si>
    <t>Cameroon</t>
  </si>
  <si>
    <t>2011 DHS</t>
  </si>
  <si>
    <t>2004 DHS</t>
  </si>
  <si>
    <t>Chad</t>
  </si>
  <si>
    <t>2014-15 DHS</t>
  </si>
  <si>
    <t>Comoros</t>
  </si>
  <si>
    <t>2012 DHS</t>
  </si>
  <si>
    <t>Cote d'Ivoire</t>
  </si>
  <si>
    <t>Egypt</t>
  </si>
  <si>
    <t>2014 DHS</t>
  </si>
  <si>
    <t>2005 DHS</t>
  </si>
  <si>
    <t>2000 DHS</t>
  </si>
  <si>
    <t>Gambia</t>
  </si>
  <si>
    <t>2013 DHS</t>
  </si>
  <si>
    <t>Ghana</t>
  </si>
  <si>
    <t>2016 MIS</t>
  </si>
  <si>
    <t>India</t>
  </si>
  <si>
    <t>2015-16 DHS</t>
  </si>
  <si>
    <t>2005-06 DHS</t>
  </si>
  <si>
    <t>Kenya</t>
  </si>
  <si>
    <t>2015 MIS</t>
  </si>
  <si>
    <t>2008-09 DHS</t>
  </si>
  <si>
    <t>Lesotho</t>
  </si>
  <si>
    <t>2009 DHS</t>
  </si>
  <si>
    <t>Liberia</t>
  </si>
  <si>
    <t>2009 MIS</t>
  </si>
  <si>
    <t>2007 DHS</t>
  </si>
  <si>
    <t>Madagascar</t>
  </si>
  <si>
    <t>2013 MIS</t>
  </si>
  <si>
    <t>2011 MIS</t>
  </si>
  <si>
    <t>2003-04 DHS</t>
  </si>
  <si>
    <t>Malawi</t>
  </si>
  <si>
    <t>2017 MIS</t>
  </si>
  <si>
    <t>Mali</t>
  </si>
  <si>
    <t>2018 DHS</t>
  </si>
  <si>
    <t>2012-13 DHS</t>
  </si>
  <si>
    <t>Morocco</t>
  </si>
  <si>
    <t>Mozambique</t>
  </si>
  <si>
    <t>2018 MIS</t>
  </si>
  <si>
    <t>Nepal</t>
  </si>
  <si>
    <t>2016 DHS</t>
  </si>
  <si>
    <t>Niger</t>
  </si>
  <si>
    <t>Pakistan</t>
  </si>
  <si>
    <t>2006-07 DHS</t>
  </si>
  <si>
    <t>Peru</t>
  </si>
  <si>
    <t>2007-08 DHS</t>
  </si>
  <si>
    <t>2004-06 DHS</t>
  </si>
  <si>
    <t>Senegal</t>
  </si>
  <si>
    <t>2017 DHS</t>
  </si>
  <si>
    <t>2015 DHS</t>
  </si>
  <si>
    <t>2010-11 DHS</t>
  </si>
  <si>
    <t>2008-09 MIS</t>
  </si>
  <si>
    <t>2006 MIS</t>
  </si>
  <si>
    <t>Togo</t>
  </si>
  <si>
    <t>2013-14 DHS</t>
  </si>
  <si>
    <t>Uganda</t>
  </si>
  <si>
    <t>2014-15 MIS</t>
  </si>
  <si>
    <t>2000-01 DHS</t>
  </si>
  <si>
    <t>Yemen</t>
  </si>
  <si>
    <t>sex</t>
  </si>
  <si>
    <t>age</t>
  </si>
  <si>
    <t>female</t>
  </si>
  <si>
    <t>15-49</t>
  </si>
  <si>
    <t>%literate</t>
  </si>
  <si>
    <t>total</t>
  </si>
  <si>
    <t>urban</t>
  </si>
  <si>
    <t>rural</t>
  </si>
  <si>
    <t>DHS</t>
  </si>
  <si>
    <t>male</t>
  </si>
  <si>
    <t>iso</t>
  </si>
  <si>
    <t>country</t>
  </si>
  <si>
    <t>Urban adj factor</t>
  </si>
  <si>
    <t>Armenia</t>
  </si>
  <si>
    <t>Colombia</t>
  </si>
  <si>
    <t>Georgia</t>
  </si>
  <si>
    <t>Ukraine</t>
  </si>
  <si>
    <t>Viet Nam</t>
  </si>
  <si>
    <t>Bolivia (Plurinational State of)</t>
  </si>
  <si>
    <t>region</t>
  </si>
  <si>
    <t>Western Africa</t>
  </si>
  <si>
    <t>South America</t>
  </si>
  <si>
    <t>Eastern Africa</t>
  </si>
  <si>
    <t>Middle Africa</t>
  </si>
  <si>
    <t>Northern Africa</t>
  </si>
  <si>
    <t>South-Central Asia</t>
  </si>
  <si>
    <t>Southern Africa</t>
  </si>
  <si>
    <t>Western Asia</t>
  </si>
  <si>
    <t>Turkey</t>
  </si>
  <si>
    <t>urban_adjustment</t>
  </si>
  <si>
    <t>source</t>
  </si>
  <si>
    <t>DHS_Turkey</t>
  </si>
  <si>
    <t>DHS_South-America</t>
  </si>
  <si>
    <t>DHS_Sout-Central-Asia</t>
  </si>
  <si>
    <t>DHS_Bolivia</t>
  </si>
  <si>
    <t>DHS_Ghana</t>
  </si>
  <si>
    <t>DHS_Kenya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</si>
</sst>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  <scheme val="minor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NumberFormat="1"/>
    <xf numFmtId="0" fontId="0" fillId="0" borderId="0" xfId="0" applyNumberFormat="1"/>
    <xf numFmtId="0" fontId="0" fillId="0" borderId="8" xfId="0" applyNumberFormat="1" applyBorder="1"/>
    <xf numFmtId="0" fontId="0" fillId="0" borderId="10" xfId="0" applyNumberFormat="1" applyBorder="1"/>
    <xf numFmtId="0" fontId="0" fillId="0" borderId="9" xfId="0" applyNumberFormat="1" applyBorder="1"/>
    <xf numFmtId="0" fontId="1" fillId="0" borderId="11" xfId="0" applyNumberFormat="1" applyFont="1" applyBorder="1"/>
    <xf numFmtId="0" fontId="1" fillId="0" borderId="12" xfId="0" applyNumberFormat="1" applyFont="1" applyBorder="1"/>
    <xf numFmtId="0" fontId="1" fillId="2" borderId="12" xfId="0" applyNumberFormat="1" applyFont="1" applyFill="1" applyBorder="1"/>
    <xf numFmtId="0" fontId="1" fillId="2" borderId="0" xfId="0" applyNumberFormat="1" applyFont="1" applyFill="1" applyBorder="1"/>
    <xf numFmtId="0" fontId="1" fillId="0" borderId="10" xfId="0" applyNumberFormat="1" applyFont="1" applyBorder="1"/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0" fontId="0" fillId="0" borderId="0" xfId="0" applyNumberFormat="1" applyBorder="1"/>
    <xf numFmtId="0" fontId="2" fillId="0" borderId="0" xfId="0" applyNumberFormat="1" applyFont="1" applyBorder="1"/>
    <xf numFmtId="0" fontId="0" fillId="0" borderId="0" xfId="0" applyNumberFormat="1" applyFont="1" applyFill="1" applyBorder="1"/>
    <xf numFmtId="0" fontId="0" fillId="0" borderId="0" xfId="0" applyNumberFormat="1" applyFill="1" applyBorder="1"/>
    <xf numFmtId="165" fontId="2" fillId="0" borderId="0" xfId="0" applyNumberFormat="1" applyFont="1" applyBorder="1"/>
    <xf numFmtId="0" fontId="3" fillId="0" borderId="0" xfId="0" applyNumberFormat="1" applyFont="1"/>
    <xf numFmtId="0" fontId="3" fillId="0" borderId="0" xfId="0" applyNumberFormat="1" applyFont="1" applyBorder="1"/>
    <xf numFmtId="0" fontId="3" fillId="0" borderId="0" xfId="0" applyFont="1"/>
    <xf numFmtId="165" fontId="3" fillId="0" borderId="0" xfId="0" applyNumberFormat="1" applyFont="1" applyBorder="1"/>
    <xf numFmtId="0" fontId="3" fillId="0" borderId="0" xfId="0" applyNumberFormat="1" applyFont="1" applyFill="1" applyBorder="1"/>
    <xf numFmtId="165" fontId="3" fillId="0" borderId="0" xfId="0" applyNumberFormat="1" applyFont="1"/>
    <xf numFmtId="0" fontId="4" fillId="0" borderId="0" xfId="0" applyNumberFormat="1" applyFont="1"/>
    <xf numFmtId="0" fontId="1" fillId="3" borderId="8" xfId="0" applyNumberFormat="1" applyFont="1" applyFill="1" applyBorder="1" applyAlignment="1">
      <alignment horizontal="center" vertical="center" wrapText="1"/>
    </xf>
    <xf numFmtId="0" fontId="1" fillId="3" borderId="10" xfId="0" applyNumberFormat="1" applyFont="1" applyFill="1" applyBorder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center"/>
    </xf>
    <xf numFmtId="0" fontId="1" fillId="2" borderId="8" xfId="0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/>
    </xf>
    <xf numFmtId="0" fontId="1" fillId="2" borderId="14" xfId="0" applyNumberFormat="1" applyFont="1" applyFill="1" applyBorder="1" applyAlignment="1">
      <alignment horizontal="center"/>
    </xf>
    <xf numFmtId="0" fontId="1" fillId="2" borderId="15" xfId="0" applyNumberFormat="1" applyFont="1" applyFill="1" applyBorder="1" applyAlignment="1">
      <alignment horizont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2" fontId="1" fillId="2" borderId="11" xfId="0" applyNumberFormat="1" applyFont="1" applyFill="1" applyBorder="1"/>
    <xf numFmtId="2" fontId="1" fillId="2" borderId="0" xfId="0" applyNumberFormat="1" applyFont="1" applyFill="1" applyBorder="1"/>
    <xf numFmtId="2" fontId="1" fillId="2" borderId="12" xfId="0" applyNumberFormat="1" applyFont="1" applyFill="1" applyBorder="1"/>
    <xf numFmtId="0" fontId="0" fillId="0" borderId="2" xfId="0" applyNumberFormat="1" applyFont="1" applyBorder="1"/>
    <xf numFmtId="0" fontId="0" fillId="0" borderId="8" xfId="0" applyNumberFormat="1" applyFont="1" applyBorder="1"/>
    <xf numFmtId="0" fontId="0" fillId="0" borderId="4" xfId="0" applyNumberFormat="1" applyFont="1" applyBorder="1"/>
    <xf numFmtId="0" fontId="0" fillId="2" borderId="0" xfId="0" applyNumberFormat="1" applyFont="1" applyFill="1" applyBorder="1"/>
    <xf numFmtId="2" fontId="0" fillId="2" borderId="2" xfId="0" applyNumberFormat="1" applyFont="1" applyFill="1" applyBorder="1"/>
    <xf numFmtId="2" fontId="0" fillId="2" borderId="3" xfId="0" applyNumberFormat="1" applyFont="1" applyFill="1" applyBorder="1"/>
    <xf numFmtId="2" fontId="0" fillId="2" borderId="4" xfId="0" applyNumberFormat="1" applyFont="1" applyFill="1" applyBorder="1"/>
    <xf numFmtId="0" fontId="0" fillId="0" borderId="11" xfId="0" applyNumberFormat="1" applyFont="1" applyBorder="1"/>
    <xf numFmtId="0" fontId="0" fillId="0" borderId="10" xfId="0" applyNumberFormat="1" applyFont="1" applyBorder="1"/>
    <xf numFmtId="0" fontId="0" fillId="0" borderId="12" xfId="0" applyNumberFormat="1" applyFont="1" applyBorder="1"/>
    <xf numFmtId="2" fontId="0" fillId="2" borderId="11" xfId="0" applyNumberFormat="1" applyFont="1" applyFill="1" applyBorder="1"/>
    <xf numFmtId="2" fontId="0" fillId="2" borderId="0" xfId="0" applyNumberFormat="1" applyFont="1" applyFill="1" applyBorder="1"/>
    <xf numFmtId="2" fontId="0" fillId="2" borderId="12" xfId="0" applyNumberFormat="1" applyFont="1" applyFill="1" applyBorder="1"/>
    <xf numFmtId="0" fontId="0" fillId="0" borderId="5" xfId="0" applyNumberFormat="1" applyFont="1" applyBorder="1"/>
    <xf numFmtId="0" fontId="0" fillId="0" borderId="9" xfId="0" applyNumberFormat="1" applyFont="1" applyBorder="1"/>
    <xf numFmtId="0" fontId="0" fillId="0" borderId="7" xfId="0" applyNumberFormat="1" applyFont="1" applyBorder="1"/>
    <xf numFmtId="0" fontId="0" fillId="2" borderId="6" xfId="0" applyNumberFormat="1" applyFont="1" applyFill="1" applyBorder="1"/>
    <xf numFmtId="2" fontId="0" fillId="2" borderId="5" xfId="0" applyNumberFormat="1" applyFont="1" applyFill="1" applyBorder="1"/>
    <xf numFmtId="2" fontId="0" fillId="2" borderId="6" xfId="0" applyNumberFormat="1" applyFont="1" applyFill="1" applyBorder="1"/>
    <xf numFmtId="2" fontId="0" fillId="2" borderId="7" xfId="0" applyNumberFormat="1" applyFont="1" applyFill="1" applyBorder="1"/>
    <xf numFmtId="0" fontId="0" fillId="2" borderId="12" xfId="0" applyNumberFormat="1" applyFont="1" applyFill="1" applyBorder="1"/>
    <xf numFmtId="0" fontId="0" fillId="2" borderId="7" xfId="0" applyNumberFormat="1" applyFont="1" applyFill="1" applyBorder="1"/>
    <xf numFmtId="0" fontId="0" fillId="3" borderId="8" xfId="0" applyNumberFormat="1" applyFont="1" applyFill="1" applyBorder="1"/>
    <xf numFmtId="0" fontId="0" fillId="3" borderId="10" xfId="0" applyNumberFormat="1" applyFont="1" applyFill="1" applyBorder="1"/>
    <xf numFmtId="0" fontId="0" fillId="3" borderId="9" xfId="0" applyNumberFormat="1" applyFont="1" applyFill="1" applyBorder="1"/>
    <xf numFmtId="0" fontId="1" fillId="3" borderId="10" xfId="0" applyNumberFormat="1" applyFont="1" applyFill="1" applyBorder="1"/>
    <xf numFmtId="0" fontId="0" fillId="0" borderId="1" xfId="0" applyNumberFormat="1" applyBorder="1"/>
    <xf numFmtId="0" fontId="0" fillId="0" borderId="13" xfId="0" applyNumberFormat="1" applyFont="1" applyBorder="1"/>
    <xf numFmtId="0" fontId="0" fillId="0" borderId="1" xfId="0" applyNumberFormat="1" applyFont="1" applyBorder="1"/>
    <xf numFmtId="0" fontId="0" fillId="0" borderId="15" xfId="0" applyNumberFormat="1" applyFont="1" applyBorder="1"/>
    <xf numFmtId="0" fontId="0" fillId="2" borderId="15" xfId="0" applyNumberFormat="1" applyFont="1" applyFill="1" applyBorder="1"/>
    <xf numFmtId="2" fontId="0" fillId="2" borderId="13" xfId="0" applyNumberFormat="1" applyFont="1" applyFill="1" applyBorder="1"/>
    <xf numFmtId="2" fontId="0" fillId="2" borderId="14" xfId="0" applyNumberFormat="1" applyFont="1" applyFill="1" applyBorder="1"/>
    <xf numFmtId="2" fontId="0" fillId="2" borderId="15" xfId="0" applyNumberFormat="1" applyFont="1" applyFill="1" applyBorder="1"/>
    <xf numFmtId="0" fontId="0" fillId="3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D031-3975-478E-9872-3338B4F50E1B}">
  <dimension ref="A1:J218"/>
  <sheetViews>
    <sheetView zoomScale="90" workbookViewId="0">
      <selection activeCell="D13" sqref="D13"/>
    </sheetView>
  </sheetViews>
  <sheetFormatPr baseColWidth="10" defaultColWidth="11" defaultRowHeight="16" x14ac:dyDescent="0.2"/>
  <cols>
    <col min="1" max="1" width="11" style="1"/>
    <col min="2" max="2" width="13.5" style="1" bestFit="1" customWidth="1"/>
    <col min="3" max="4" width="15.6640625" style="1" customWidth="1"/>
    <col min="5" max="5" width="6.5" style="1" bestFit="1" customWidth="1"/>
    <col min="6" max="6" width="12.33203125" style="1" bestFit="1" customWidth="1"/>
    <col min="7" max="7" width="8.33203125" style="1" bestFit="1" customWidth="1"/>
    <col min="8" max="9" width="6.33203125" style="1" bestFit="1" customWidth="1"/>
    <col min="10" max="1582" width="15.6640625" style="1" customWidth="1"/>
    <col min="1583" max="16384" width="11" style="1"/>
  </cols>
  <sheetData>
    <row r="1" spans="1:10" x14ac:dyDescent="0.2">
      <c r="A1" s="38" t="s">
        <v>87</v>
      </c>
      <c r="B1" s="38" t="s">
        <v>96</v>
      </c>
      <c r="C1" s="28" t="s">
        <v>1</v>
      </c>
      <c r="D1" s="28" t="s">
        <v>77</v>
      </c>
      <c r="E1" s="29" t="s">
        <v>78</v>
      </c>
      <c r="F1" s="35" t="s">
        <v>85</v>
      </c>
      <c r="G1" s="36"/>
      <c r="H1" s="36"/>
      <c r="I1" s="37"/>
      <c r="J1" s="25" t="s">
        <v>89</v>
      </c>
    </row>
    <row r="2" spans="1:10" x14ac:dyDescent="0.2">
      <c r="A2" s="39"/>
      <c r="B2" s="39"/>
      <c r="C2" s="28"/>
      <c r="D2" s="28"/>
      <c r="E2" s="29"/>
      <c r="F2" s="33" t="s">
        <v>2</v>
      </c>
      <c r="G2" s="31" t="s">
        <v>81</v>
      </c>
      <c r="H2" s="31"/>
      <c r="I2" s="32"/>
      <c r="J2" s="26"/>
    </row>
    <row r="3" spans="1:10" x14ac:dyDescent="0.2">
      <c r="A3" s="40"/>
      <c r="B3" s="40"/>
      <c r="C3" s="28"/>
      <c r="D3" s="28"/>
      <c r="E3" s="30"/>
      <c r="F3" s="34"/>
      <c r="G3" s="8" t="s">
        <v>82</v>
      </c>
      <c r="H3" s="8" t="s">
        <v>83</v>
      </c>
      <c r="I3" s="7" t="s">
        <v>84</v>
      </c>
      <c r="J3" s="27"/>
    </row>
    <row r="4" spans="1:10" x14ac:dyDescent="0.2">
      <c r="A4" s="2">
        <v>204</v>
      </c>
      <c r="B4" s="2" t="s">
        <v>97</v>
      </c>
      <c r="C4" s="44" t="s">
        <v>3</v>
      </c>
      <c r="D4" s="45" t="s">
        <v>79</v>
      </c>
      <c r="E4" s="46" t="s">
        <v>80</v>
      </c>
      <c r="F4" s="47" t="s">
        <v>4</v>
      </c>
      <c r="G4" s="48">
        <v>27</v>
      </c>
      <c r="H4" s="49">
        <v>39</v>
      </c>
      <c r="I4" s="50">
        <v>18.2</v>
      </c>
      <c r="J4" s="66">
        <f>IFERROR(G4/H4,"")</f>
        <v>0.69230769230769229</v>
      </c>
    </row>
    <row r="5" spans="1:10" x14ac:dyDescent="0.2">
      <c r="A5" s="3">
        <v>204</v>
      </c>
      <c r="B5" s="3" t="s">
        <v>97</v>
      </c>
      <c r="C5" s="51" t="s">
        <v>3</v>
      </c>
      <c r="D5" s="52" t="s">
        <v>79</v>
      </c>
      <c r="E5" s="53" t="s">
        <v>80</v>
      </c>
      <c r="F5" s="47" t="s">
        <v>5</v>
      </c>
      <c r="G5" s="54">
        <v>27.6</v>
      </c>
      <c r="H5" s="55">
        <v>42.1</v>
      </c>
      <c r="I5" s="56">
        <v>15</v>
      </c>
      <c r="J5" s="67">
        <f t="shared" ref="J5:J68" si="0">IFERROR(G5/H5,"")</f>
        <v>0.6555819477434679</v>
      </c>
    </row>
    <row r="6" spans="1:10" x14ac:dyDescent="0.2">
      <c r="A6" s="3">
        <v>204</v>
      </c>
      <c r="B6" s="3" t="s">
        <v>97</v>
      </c>
      <c r="C6" s="51" t="s">
        <v>3</v>
      </c>
      <c r="D6" s="52" t="s">
        <v>79</v>
      </c>
      <c r="E6" s="53" t="s">
        <v>80</v>
      </c>
      <c r="F6" s="47" t="s">
        <v>6</v>
      </c>
      <c r="G6" s="54">
        <v>21.2</v>
      </c>
      <c r="H6" s="55">
        <v>37</v>
      </c>
      <c r="I6" s="56">
        <v>10.1</v>
      </c>
      <c r="J6" s="67">
        <f t="shared" si="0"/>
        <v>0.572972972972973</v>
      </c>
    </row>
    <row r="7" spans="1:10" x14ac:dyDescent="0.2">
      <c r="A7" s="3">
        <v>204</v>
      </c>
      <c r="B7" s="3" t="s">
        <v>97</v>
      </c>
      <c r="C7" s="51" t="s">
        <v>3</v>
      </c>
      <c r="D7" s="52" t="s">
        <v>79</v>
      </c>
      <c r="E7" s="53" t="s">
        <v>80</v>
      </c>
      <c r="F7" s="47" t="s">
        <v>7</v>
      </c>
      <c r="G7" s="54">
        <v>19.100000000000001</v>
      </c>
      <c r="H7" s="55">
        <v>35</v>
      </c>
      <c r="I7" s="56">
        <v>8.1999999999999993</v>
      </c>
      <c r="J7" s="67">
        <f t="shared" si="0"/>
        <v>0.54571428571428571</v>
      </c>
    </row>
    <row r="8" spans="1:10" x14ac:dyDescent="0.2">
      <c r="A8" s="9">
        <v>68</v>
      </c>
      <c r="B8" s="9" t="s">
        <v>98</v>
      </c>
      <c r="C8" s="5" t="s">
        <v>8</v>
      </c>
      <c r="D8" s="9" t="s">
        <v>79</v>
      </c>
      <c r="E8" s="6" t="s">
        <v>80</v>
      </c>
      <c r="F8" s="8" t="s">
        <v>9</v>
      </c>
      <c r="G8" s="41">
        <v>90</v>
      </c>
      <c r="H8" s="42">
        <v>94.899999999999991</v>
      </c>
      <c r="I8" s="43">
        <v>80.400000000000006</v>
      </c>
      <c r="J8" s="69">
        <f t="shared" si="0"/>
        <v>0.9483667017913594</v>
      </c>
    </row>
    <row r="9" spans="1:10" x14ac:dyDescent="0.2">
      <c r="A9" s="9">
        <v>68</v>
      </c>
      <c r="B9" s="9" t="s">
        <v>98</v>
      </c>
      <c r="C9" s="5" t="s">
        <v>8</v>
      </c>
      <c r="D9" s="9" t="s">
        <v>79</v>
      </c>
      <c r="E9" s="6" t="s">
        <v>80</v>
      </c>
      <c r="F9" s="8" t="s">
        <v>10</v>
      </c>
      <c r="G9" s="41">
        <v>88.6</v>
      </c>
      <c r="H9" s="42">
        <v>94.3</v>
      </c>
      <c r="I9" s="43">
        <v>75.8</v>
      </c>
      <c r="J9" s="69">
        <f t="shared" si="0"/>
        <v>0.9395546129374337</v>
      </c>
    </row>
    <row r="10" spans="1:10" x14ac:dyDescent="0.2">
      <c r="A10" s="3">
        <v>854</v>
      </c>
      <c r="B10" s="3" t="s">
        <v>97</v>
      </c>
      <c r="C10" s="51" t="s">
        <v>11</v>
      </c>
      <c r="D10" s="52" t="s">
        <v>79</v>
      </c>
      <c r="E10" s="53" t="s">
        <v>80</v>
      </c>
      <c r="F10" s="47" t="s">
        <v>12</v>
      </c>
      <c r="G10" s="54">
        <v>22.5</v>
      </c>
      <c r="H10" s="55">
        <v>45.5</v>
      </c>
      <c r="I10" s="56">
        <v>15.799999999999999</v>
      </c>
      <c r="J10" s="67">
        <f t="shared" si="0"/>
        <v>0.49450549450549453</v>
      </c>
    </row>
    <row r="11" spans="1:10" x14ac:dyDescent="0.2">
      <c r="A11" s="3">
        <v>854</v>
      </c>
      <c r="B11" s="3" t="s">
        <v>97</v>
      </c>
      <c r="C11" s="51" t="s">
        <v>11</v>
      </c>
      <c r="D11" s="52" t="s">
        <v>79</v>
      </c>
      <c r="E11" s="53" t="s">
        <v>80</v>
      </c>
      <c r="F11" s="47" t="s">
        <v>13</v>
      </c>
      <c r="G11" s="54">
        <v>22.9</v>
      </c>
      <c r="H11" s="55">
        <v>48.2</v>
      </c>
      <c r="I11" s="56">
        <v>11.899999999999999</v>
      </c>
      <c r="J11" s="67">
        <f t="shared" si="0"/>
        <v>0.47510373443983395</v>
      </c>
    </row>
    <row r="12" spans="1:10" x14ac:dyDescent="0.2">
      <c r="A12" s="3">
        <v>854</v>
      </c>
      <c r="B12" s="3" t="s">
        <v>97</v>
      </c>
      <c r="C12" s="51" t="s">
        <v>11</v>
      </c>
      <c r="D12" s="52" t="s">
        <v>79</v>
      </c>
      <c r="E12" s="53" t="s">
        <v>80</v>
      </c>
      <c r="F12" s="47" t="s">
        <v>14</v>
      </c>
      <c r="G12" s="54">
        <v>17.100000000000001</v>
      </c>
      <c r="H12" s="55">
        <v>44.2</v>
      </c>
      <c r="I12" s="56">
        <v>7</v>
      </c>
      <c r="J12" s="67">
        <f t="shared" si="0"/>
        <v>0.38687782805429866</v>
      </c>
    </row>
    <row r="13" spans="1:10" x14ac:dyDescent="0.2">
      <c r="A13" s="3">
        <v>854</v>
      </c>
      <c r="B13" s="3" t="s">
        <v>97</v>
      </c>
      <c r="C13" s="51" t="s">
        <v>11</v>
      </c>
      <c r="D13" s="52" t="s">
        <v>79</v>
      </c>
      <c r="E13" s="53" t="s">
        <v>80</v>
      </c>
      <c r="F13" s="47" t="s">
        <v>10</v>
      </c>
      <c r="G13" s="54">
        <v>12.1</v>
      </c>
      <c r="H13" s="55">
        <v>42.6</v>
      </c>
      <c r="I13" s="56">
        <v>3.7</v>
      </c>
      <c r="J13" s="67">
        <f t="shared" si="0"/>
        <v>0.284037558685446</v>
      </c>
    </row>
    <row r="14" spans="1:10" x14ac:dyDescent="0.2">
      <c r="A14" s="3">
        <v>108</v>
      </c>
      <c r="B14" s="3" t="s">
        <v>99</v>
      </c>
      <c r="C14" s="51" t="s">
        <v>15</v>
      </c>
      <c r="D14" s="52" t="s">
        <v>79</v>
      </c>
      <c r="E14" s="53" t="s">
        <v>80</v>
      </c>
      <c r="F14" s="47" t="s">
        <v>16</v>
      </c>
      <c r="G14" s="54">
        <v>63.1</v>
      </c>
      <c r="H14" s="55">
        <v>84.1</v>
      </c>
      <c r="I14" s="56">
        <v>60</v>
      </c>
      <c r="J14" s="67">
        <f t="shared" si="0"/>
        <v>0.75029726516052331</v>
      </c>
    </row>
    <row r="15" spans="1:10" x14ac:dyDescent="0.2">
      <c r="A15" s="3">
        <v>108</v>
      </c>
      <c r="B15" s="3" t="s">
        <v>99</v>
      </c>
      <c r="C15" s="51" t="s">
        <v>15</v>
      </c>
      <c r="D15" s="52" t="s">
        <v>79</v>
      </c>
      <c r="E15" s="53" t="s">
        <v>80</v>
      </c>
      <c r="F15" s="47" t="s">
        <v>17</v>
      </c>
      <c r="G15" s="54">
        <v>53.3</v>
      </c>
      <c r="H15" s="55">
        <v>80.400000000000006</v>
      </c>
      <c r="I15" s="56">
        <v>50</v>
      </c>
      <c r="J15" s="67">
        <f t="shared" si="0"/>
        <v>0.66293532338308447</v>
      </c>
    </row>
    <row r="16" spans="1:10" x14ac:dyDescent="0.2">
      <c r="A16" s="3">
        <v>108</v>
      </c>
      <c r="B16" s="3" t="s">
        <v>99</v>
      </c>
      <c r="C16" s="51" t="s">
        <v>15</v>
      </c>
      <c r="D16" s="52" t="s">
        <v>79</v>
      </c>
      <c r="E16" s="53" t="s">
        <v>80</v>
      </c>
      <c r="F16" s="47" t="s">
        <v>14</v>
      </c>
      <c r="G16" s="54">
        <v>55.5</v>
      </c>
      <c r="H16" s="55">
        <v>79.599999999999994</v>
      </c>
      <c r="I16" s="56">
        <v>52.7</v>
      </c>
      <c r="J16" s="67">
        <f t="shared" si="0"/>
        <v>0.69723618090452266</v>
      </c>
    </row>
    <row r="17" spans="1:10" x14ac:dyDescent="0.2">
      <c r="A17" s="3">
        <v>120</v>
      </c>
      <c r="B17" s="3" t="s">
        <v>100</v>
      </c>
      <c r="C17" s="51" t="s">
        <v>18</v>
      </c>
      <c r="D17" s="52" t="s">
        <v>79</v>
      </c>
      <c r="E17" s="53" t="s">
        <v>80</v>
      </c>
      <c r="F17" s="47" t="s">
        <v>19</v>
      </c>
      <c r="G17" s="54">
        <v>59.2</v>
      </c>
      <c r="H17" s="55">
        <v>78.399999999999991</v>
      </c>
      <c r="I17" s="56">
        <v>36.700000000000003</v>
      </c>
      <c r="J17" s="67">
        <f t="shared" si="0"/>
        <v>0.7551020408163267</v>
      </c>
    </row>
    <row r="18" spans="1:10" x14ac:dyDescent="0.2">
      <c r="A18" s="3">
        <v>120</v>
      </c>
      <c r="B18" s="3" t="s">
        <v>100</v>
      </c>
      <c r="C18" s="51" t="s">
        <v>18</v>
      </c>
      <c r="D18" s="52" t="s">
        <v>79</v>
      </c>
      <c r="E18" s="53" t="s">
        <v>80</v>
      </c>
      <c r="F18" s="47" t="s">
        <v>20</v>
      </c>
      <c r="G18" s="54">
        <v>55.3</v>
      </c>
      <c r="H18" s="55">
        <v>72.2</v>
      </c>
      <c r="I18" s="56">
        <v>34.799999999999997</v>
      </c>
      <c r="J18" s="67">
        <f t="shared" si="0"/>
        <v>0.76592797783933508</v>
      </c>
    </row>
    <row r="19" spans="1:10" x14ac:dyDescent="0.2">
      <c r="A19" s="3">
        <v>148</v>
      </c>
      <c r="B19" s="3" t="s">
        <v>100</v>
      </c>
      <c r="C19" s="51" t="s">
        <v>21</v>
      </c>
      <c r="D19" s="52" t="s">
        <v>79</v>
      </c>
      <c r="E19" s="53" t="s">
        <v>80</v>
      </c>
      <c r="F19" s="47" t="s">
        <v>22</v>
      </c>
      <c r="G19" s="54">
        <v>16.600000000000001</v>
      </c>
      <c r="H19" s="55">
        <v>40.300000000000004</v>
      </c>
      <c r="I19" s="56">
        <v>9.1999999999999993</v>
      </c>
      <c r="J19" s="67">
        <f t="shared" si="0"/>
        <v>0.41191066997518611</v>
      </c>
    </row>
    <row r="20" spans="1:10" x14ac:dyDescent="0.2">
      <c r="A20" s="3">
        <v>148</v>
      </c>
      <c r="B20" s="3" t="s">
        <v>100</v>
      </c>
      <c r="C20" s="51" t="s">
        <v>21</v>
      </c>
      <c r="D20" s="52" t="s">
        <v>79</v>
      </c>
      <c r="E20" s="53" t="s">
        <v>80</v>
      </c>
      <c r="F20" s="47" t="s">
        <v>20</v>
      </c>
      <c r="G20" s="54">
        <v>8.9</v>
      </c>
      <c r="H20" s="55">
        <v>28.3</v>
      </c>
      <c r="I20" s="56">
        <v>3.7</v>
      </c>
      <c r="J20" s="67">
        <f t="shared" si="0"/>
        <v>0.31448763250883394</v>
      </c>
    </row>
    <row r="21" spans="1:10" x14ac:dyDescent="0.2">
      <c r="A21" s="3">
        <v>174</v>
      </c>
      <c r="B21" s="3" t="s">
        <v>99</v>
      </c>
      <c r="C21" s="51" t="s">
        <v>23</v>
      </c>
      <c r="D21" s="52" t="s">
        <v>79</v>
      </c>
      <c r="E21" s="53" t="s">
        <v>80</v>
      </c>
      <c r="F21" s="47" t="s">
        <v>24</v>
      </c>
      <c r="G21" s="54">
        <v>53.5</v>
      </c>
      <c r="H21" s="55">
        <v>69.7</v>
      </c>
      <c r="I21" s="56">
        <v>45.4</v>
      </c>
      <c r="J21" s="67">
        <f t="shared" si="0"/>
        <v>0.76757532281205165</v>
      </c>
    </row>
    <row r="22" spans="1:10" x14ac:dyDescent="0.2">
      <c r="A22" s="3">
        <v>384</v>
      </c>
      <c r="B22" s="3" t="s">
        <v>97</v>
      </c>
      <c r="C22" s="51" t="s">
        <v>25</v>
      </c>
      <c r="D22" s="52" t="s">
        <v>79</v>
      </c>
      <c r="E22" s="53" t="s">
        <v>80</v>
      </c>
      <c r="F22" s="47" t="s">
        <v>5</v>
      </c>
      <c r="G22" s="54">
        <v>34.099999999999994</v>
      </c>
      <c r="H22" s="55">
        <v>48.8</v>
      </c>
      <c r="I22" s="56">
        <v>18.7</v>
      </c>
      <c r="J22" s="67">
        <f t="shared" si="0"/>
        <v>0.69877049180327866</v>
      </c>
    </row>
    <row r="23" spans="1:10" x14ac:dyDescent="0.2">
      <c r="A23" s="3">
        <v>818</v>
      </c>
      <c r="B23" s="3" t="s">
        <v>101</v>
      </c>
      <c r="C23" s="51" t="s">
        <v>26</v>
      </c>
      <c r="D23" s="52" t="s">
        <v>79</v>
      </c>
      <c r="E23" s="53" t="s">
        <v>80</v>
      </c>
      <c r="F23" s="47" t="s">
        <v>27</v>
      </c>
      <c r="G23" s="54">
        <v>68.400000000000006</v>
      </c>
      <c r="H23" s="55">
        <v>79.599999999999994</v>
      </c>
      <c r="I23" s="56">
        <v>62.4</v>
      </c>
      <c r="J23" s="67">
        <f t="shared" si="0"/>
        <v>0.85929648241206047</v>
      </c>
    </row>
    <row r="24" spans="1:10" x14ac:dyDescent="0.2">
      <c r="A24" s="3">
        <v>818</v>
      </c>
      <c r="B24" s="3" t="s">
        <v>101</v>
      </c>
      <c r="C24" s="51" t="s">
        <v>26</v>
      </c>
      <c r="D24" s="52" t="s">
        <v>79</v>
      </c>
      <c r="E24" s="53" t="s">
        <v>80</v>
      </c>
      <c r="F24" s="47" t="s">
        <v>9</v>
      </c>
      <c r="G24" s="54">
        <v>57.5</v>
      </c>
      <c r="H24" s="55">
        <v>73.400000000000006</v>
      </c>
      <c r="I24" s="56">
        <v>46.5</v>
      </c>
      <c r="J24" s="67">
        <f t="shared" si="0"/>
        <v>0.78337874659400542</v>
      </c>
    </row>
    <row r="25" spans="1:10" x14ac:dyDescent="0.2">
      <c r="A25" s="3">
        <v>818</v>
      </c>
      <c r="B25" s="3" t="s">
        <v>101</v>
      </c>
      <c r="C25" s="51" t="s">
        <v>26</v>
      </c>
      <c r="D25" s="52" t="s">
        <v>79</v>
      </c>
      <c r="E25" s="53" t="s">
        <v>80</v>
      </c>
      <c r="F25" s="47" t="s">
        <v>28</v>
      </c>
      <c r="G25" s="54">
        <v>52.900000000000006</v>
      </c>
      <c r="H25" s="55">
        <v>69.100000000000009</v>
      </c>
      <c r="I25" s="56">
        <v>41.5</v>
      </c>
      <c r="J25" s="67">
        <f t="shared" si="0"/>
        <v>0.76555716353111436</v>
      </c>
    </row>
    <row r="26" spans="1:10" x14ac:dyDescent="0.2">
      <c r="A26" s="3">
        <v>818</v>
      </c>
      <c r="B26" s="3" t="s">
        <v>101</v>
      </c>
      <c r="C26" s="51" t="s">
        <v>26</v>
      </c>
      <c r="D26" s="52" t="s">
        <v>79</v>
      </c>
      <c r="E26" s="53" t="s">
        <v>80</v>
      </c>
      <c r="F26" s="47" t="s">
        <v>10</v>
      </c>
      <c r="G26" s="54">
        <v>48.599999999999994</v>
      </c>
      <c r="H26" s="55">
        <v>65.599999999999994</v>
      </c>
      <c r="I26" s="56">
        <v>35.9</v>
      </c>
      <c r="J26" s="67">
        <f t="shared" si="0"/>
        <v>0.74085365853658536</v>
      </c>
    </row>
    <row r="27" spans="1:10" x14ac:dyDescent="0.2">
      <c r="A27" s="3">
        <v>818</v>
      </c>
      <c r="B27" s="3" t="s">
        <v>101</v>
      </c>
      <c r="C27" s="51" t="s">
        <v>26</v>
      </c>
      <c r="D27" s="52" t="s">
        <v>79</v>
      </c>
      <c r="E27" s="53" t="s">
        <v>80</v>
      </c>
      <c r="F27" s="47" t="s">
        <v>29</v>
      </c>
      <c r="G27" s="54">
        <v>42.2</v>
      </c>
      <c r="H27" s="55">
        <v>59.7</v>
      </c>
      <c r="I27" s="56">
        <v>28.3</v>
      </c>
      <c r="J27" s="67">
        <f t="shared" si="0"/>
        <v>0.70686767169179232</v>
      </c>
    </row>
    <row r="28" spans="1:10" x14ac:dyDescent="0.2">
      <c r="A28" s="3">
        <v>270</v>
      </c>
      <c r="B28" s="3" t="s">
        <v>97</v>
      </c>
      <c r="C28" s="51" t="s">
        <v>30</v>
      </c>
      <c r="D28" s="52" t="s">
        <v>79</v>
      </c>
      <c r="E28" s="53" t="s">
        <v>80</v>
      </c>
      <c r="F28" s="47" t="s">
        <v>31</v>
      </c>
      <c r="G28" s="54">
        <v>41.4</v>
      </c>
      <c r="H28" s="55">
        <v>56.2</v>
      </c>
      <c r="I28" s="56">
        <v>22.6</v>
      </c>
      <c r="J28" s="67">
        <f t="shared" si="0"/>
        <v>0.73665480427046259</v>
      </c>
    </row>
    <row r="29" spans="1:10" x14ac:dyDescent="0.2">
      <c r="A29" s="3">
        <v>288</v>
      </c>
      <c r="B29" s="3" t="s">
        <v>97</v>
      </c>
      <c r="C29" s="51" t="s">
        <v>32</v>
      </c>
      <c r="D29" s="52" t="s">
        <v>79</v>
      </c>
      <c r="E29" s="53" t="s">
        <v>80</v>
      </c>
      <c r="F29" s="47" t="s">
        <v>33</v>
      </c>
      <c r="G29" s="54">
        <v>45.3</v>
      </c>
      <c r="H29" s="55">
        <v>56.5</v>
      </c>
      <c r="I29" s="56">
        <v>32.4</v>
      </c>
      <c r="J29" s="67">
        <f t="shared" si="0"/>
        <v>0.80176991150442478</v>
      </c>
    </row>
    <row r="30" spans="1:10" x14ac:dyDescent="0.2">
      <c r="A30" s="9">
        <v>288</v>
      </c>
      <c r="B30" s="9" t="s">
        <v>97</v>
      </c>
      <c r="C30" s="5" t="s">
        <v>32</v>
      </c>
      <c r="D30" s="9" t="s">
        <v>79</v>
      </c>
      <c r="E30" s="6" t="s">
        <v>80</v>
      </c>
      <c r="F30" s="8" t="s">
        <v>27</v>
      </c>
      <c r="G30" s="41">
        <v>65.2</v>
      </c>
      <c r="H30" s="42">
        <v>76.900000000000006</v>
      </c>
      <c r="I30" s="43">
        <v>51.6</v>
      </c>
      <c r="J30" s="69">
        <f t="shared" si="0"/>
        <v>0.84785435630689199</v>
      </c>
    </row>
    <row r="31" spans="1:10" x14ac:dyDescent="0.2">
      <c r="A31" s="3">
        <v>288</v>
      </c>
      <c r="B31" s="3" t="s">
        <v>97</v>
      </c>
      <c r="C31" s="51" t="s">
        <v>32</v>
      </c>
      <c r="D31" s="52" t="s">
        <v>79</v>
      </c>
      <c r="E31" s="53" t="s">
        <v>80</v>
      </c>
      <c r="F31" s="47" t="s">
        <v>9</v>
      </c>
      <c r="G31" s="54">
        <v>60.2</v>
      </c>
      <c r="H31" s="55">
        <v>74.599999999999994</v>
      </c>
      <c r="I31" s="56">
        <v>46.599999999999994</v>
      </c>
      <c r="J31" s="67">
        <f t="shared" si="0"/>
        <v>0.80697050938337811</v>
      </c>
    </row>
    <row r="32" spans="1:10" x14ac:dyDescent="0.2">
      <c r="A32" s="3">
        <v>288</v>
      </c>
      <c r="B32" s="3" t="s">
        <v>97</v>
      </c>
      <c r="C32" s="51" t="s">
        <v>32</v>
      </c>
      <c r="D32" s="52" t="s">
        <v>79</v>
      </c>
      <c r="E32" s="53" t="s">
        <v>80</v>
      </c>
      <c r="F32" s="47" t="s">
        <v>10</v>
      </c>
      <c r="G32" s="54">
        <v>53.5</v>
      </c>
      <c r="H32" s="55">
        <v>69.7</v>
      </c>
      <c r="I32" s="56">
        <v>38.299999999999997</v>
      </c>
      <c r="J32" s="67">
        <f t="shared" si="0"/>
        <v>0.76757532281205165</v>
      </c>
    </row>
    <row r="33" spans="1:10" x14ac:dyDescent="0.2">
      <c r="A33" s="9">
        <v>356</v>
      </c>
      <c r="B33" s="9" t="s">
        <v>102</v>
      </c>
      <c r="C33" s="5" t="s">
        <v>34</v>
      </c>
      <c r="D33" s="9" t="s">
        <v>79</v>
      </c>
      <c r="E33" s="6" t="s">
        <v>80</v>
      </c>
      <c r="F33" s="8" t="s">
        <v>35</v>
      </c>
      <c r="G33" s="41">
        <v>63</v>
      </c>
      <c r="H33" s="42">
        <v>76.900000000000006</v>
      </c>
      <c r="I33" s="43">
        <v>55.6</v>
      </c>
      <c r="J33" s="69">
        <f t="shared" si="0"/>
        <v>0.8192457737321196</v>
      </c>
    </row>
    <row r="34" spans="1:10" x14ac:dyDescent="0.2">
      <c r="A34" s="9">
        <v>356</v>
      </c>
      <c r="B34" s="9" t="s">
        <v>102</v>
      </c>
      <c r="C34" s="5" t="s">
        <v>34</v>
      </c>
      <c r="D34" s="9" t="s">
        <v>79</v>
      </c>
      <c r="E34" s="6" t="s">
        <v>80</v>
      </c>
      <c r="F34" s="8" t="s">
        <v>36</v>
      </c>
      <c r="G34" s="41">
        <v>50.1</v>
      </c>
      <c r="H34" s="42">
        <v>70.5</v>
      </c>
      <c r="I34" s="43">
        <v>40.199999999999996</v>
      </c>
      <c r="J34" s="69">
        <f t="shared" si="0"/>
        <v>0.71063829787234045</v>
      </c>
    </row>
    <row r="35" spans="1:10" x14ac:dyDescent="0.2">
      <c r="A35" s="3">
        <v>404</v>
      </c>
      <c r="B35" s="3" t="s">
        <v>99</v>
      </c>
      <c r="C35" s="51" t="s">
        <v>37</v>
      </c>
      <c r="D35" s="52" t="s">
        <v>79</v>
      </c>
      <c r="E35" s="53" t="s">
        <v>80</v>
      </c>
      <c r="F35" s="47" t="s">
        <v>38</v>
      </c>
      <c r="G35" s="54">
        <v>79.300000000000011</v>
      </c>
      <c r="H35" s="55">
        <v>87.1</v>
      </c>
      <c r="I35" s="56">
        <v>73.900000000000006</v>
      </c>
      <c r="J35" s="67">
        <f t="shared" si="0"/>
        <v>0.91044776119403004</v>
      </c>
    </row>
    <row r="36" spans="1:10" x14ac:dyDescent="0.2">
      <c r="A36" s="9">
        <v>404</v>
      </c>
      <c r="B36" s="9" t="s">
        <v>99</v>
      </c>
      <c r="C36" s="5" t="s">
        <v>37</v>
      </c>
      <c r="D36" s="9" t="s">
        <v>79</v>
      </c>
      <c r="E36" s="6" t="s">
        <v>80</v>
      </c>
      <c r="F36" s="8" t="s">
        <v>27</v>
      </c>
      <c r="G36" s="41">
        <v>79.5</v>
      </c>
      <c r="H36" s="42">
        <v>87.7</v>
      </c>
      <c r="I36" s="43">
        <v>73.900000000000006</v>
      </c>
      <c r="J36" s="69">
        <f t="shared" si="0"/>
        <v>0.90649942987457233</v>
      </c>
    </row>
    <row r="37" spans="1:10" x14ac:dyDescent="0.2">
      <c r="A37" s="3">
        <v>404</v>
      </c>
      <c r="B37" s="3" t="s">
        <v>99</v>
      </c>
      <c r="C37" s="51" t="s">
        <v>37</v>
      </c>
      <c r="D37" s="52" t="s">
        <v>79</v>
      </c>
      <c r="E37" s="53" t="s">
        <v>80</v>
      </c>
      <c r="F37" s="47" t="s">
        <v>39</v>
      </c>
      <c r="G37" s="54">
        <v>73.400000000000006</v>
      </c>
      <c r="H37" s="55">
        <v>85.4</v>
      </c>
      <c r="I37" s="56">
        <v>69.2</v>
      </c>
      <c r="J37" s="67">
        <f t="shared" si="0"/>
        <v>0.85948477751756436</v>
      </c>
    </row>
    <row r="38" spans="1:10" x14ac:dyDescent="0.2">
      <c r="A38" s="3">
        <v>404</v>
      </c>
      <c r="B38" s="3" t="s">
        <v>99</v>
      </c>
      <c r="C38" s="51" t="s">
        <v>37</v>
      </c>
      <c r="D38" s="52" t="s">
        <v>79</v>
      </c>
      <c r="E38" s="53" t="s">
        <v>80</v>
      </c>
      <c r="F38" s="47" t="s">
        <v>10</v>
      </c>
      <c r="G38" s="54">
        <v>71.400000000000006</v>
      </c>
      <c r="H38" s="55">
        <v>84.7</v>
      </c>
      <c r="I38" s="56">
        <v>67</v>
      </c>
      <c r="J38" s="67">
        <f t="shared" si="0"/>
        <v>0.84297520661157033</v>
      </c>
    </row>
    <row r="39" spans="1:10" x14ac:dyDescent="0.2">
      <c r="A39" s="3">
        <v>426</v>
      </c>
      <c r="B39" s="3" t="s">
        <v>103</v>
      </c>
      <c r="C39" s="51" t="s">
        <v>40</v>
      </c>
      <c r="D39" s="52" t="s">
        <v>79</v>
      </c>
      <c r="E39" s="53" t="s">
        <v>80</v>
      </c>
      <c r="F39" s="47" t="s">
        <v>27</v>
      </c>
      <c r="G39" s="54">
        <v>90.8</v>
      </c>
      <c r="H39" s="55">
        <v>93.5</v>
      </c>
      <c r="I39" s="56">
        <v>89.2</v>
      </c>
      <c r="J39" s="67">
        <f t="shared" si="0"/>
        <v>0.97112299465240637</v>
      </c>
    </row>
    <row r="40" spans="1:10" x14ac:dyDescent="0.2">
      <c r="A40" s="3">
        <v>426</v>
      </c>
      <c r="B40" s="3" t="s">
        <v>103</v>
      </c>
      <c r="C40" s="51" t="s">
        <v>40</v>
      </c>
      <c r="D40" s="52" t="s">
        <v>79</v>
      </c>
      <c r="E40" s="53" t="s">
        <v>80</v>
      </c>
      <c r="F40" s="47" t="s">
        <v>41</v>
      </c>
      <c r="G40" s="54">
        <v>89.2</v>
      </c>
      <c r="H40" s="55">
        <v>93.9</v>
      </c>
      <c r="I40" s="56">
        <v>86.9</v>
      </c>
      <c r="J40" s="67">
        <f t="shared" si="0"/>
        <v>0.94994675186368471</v>
      </c>
    </row>
    <row r="41" spans="1:10" x14ac:dyDescent="0.2">
      <c r="A41" s="3">
        <v>426</v>
      </c>
      <c r="B41" s="3" t="s">
        <v>103</v>
      </c>
      <c r="C41" s="51" t="s">
        <v>40</v>
      </c>
      <c r="D41" s="52" t="s">
        <v>79</v>
      </c>
      <c r="E41" s="53" t="s">
        <v>80</v>
      </c>
      <c r="F41" s="47" t="s">
        <v>20</v>
      </c>
      <c r="G41" s="54">
        <v>89.6</v>
      </c>
      <c r="H41" s="55">
        <v>95.9</v>
      </c>
      <c r="I41" s="56">
        <v>87.699999999999989</v>
      </c>
      <c r="J41" s="67">
        <f t="shared" si="0"/>
        <v>0.93430656934306555</v>
      </c>
    </row>
    <row r="42" spans="1:10" x14ac:dyDescent="0.2">
      <c r="A42" s="3">
        <v>430</v>
      </c>
      <c r="B42" s="3" t="s">
        <v>97</v>
      </c>
      <c r="C42" s="51" t="s">
        <v>42</v>
      </c>
      <c r="D42" s="52" t="s">
        <v>79</v>
      </c>
      <c r="E42" s="53" t="s">
        <v>80</v>
      </c>
      <c r="F42" s="47" t="s">
        <v>33</v>
      </c>
      <c r="G42" s="54">
        <v>37.1</v>
      </c>
      <c r="H42" s="55">
        <v>49.6</v>
      </c>
      <c r="I42" s="56">
        <v>14.6</v>
      </c>
      <c r="J42" s="67">
        <f t="shared" si="0"/>
        <v>0.74798387096774199</v>
      </c>
    </row>
    <row r="43" spans="1:10" x14ac:dyDescent="0.2">
      <c r="A43" s="3">
        <v>430</v>
      </c>
      <c r="B43" s="3" t="s">
        <v>97</v>
      </c>
      <c r="C43" s="51" t="s">
        <v>42</v>
      </c>
      <c r="D43" s="52" t="s">
        <v>79</v>
      </c>
      <c r="E43" s="53" t="s">
        <v>80</v>
      </c>
      <c r="F43" s="47" t="s">
        <v>31</v>
      </c>
      <c r="G43" s="54">
        <v>39.400000000000006</v>
      </c>
      <c r="H43" s="55">
        <v>53.800000000000004</v>
      </c>
      <c r="I43" s="56">
        <v>17</v>
      </c>
      <c r="J43" s="67">
        <f t="shared" si="0"/>
        <v>0.73234200743494426</v>
      </c>
    </row>
    <row r="44" spans="1:10" x14ac:dyDescent="0.2">
      <c r="A44" s="3">
        <v>430</v>
      </c>
      <c r="B44" s="3" t="s">
        <v>97</v>
      </c>
      <c r="C44" s="51" t="s">
        <v>42</v>
      </c>
      <c r="D44" s="52" t="s">
        <v>79</v>
      </c>
      <c r="E44" s="53" t="s">
        <v>80</v>
      </c>
      <c r="F44" s="47" t="s">
        <v>43</v>
      </c>
      <c r="G44" s="54">
        <v>31.4</v>
      </c>
      <c r="H44" s="55">
        <v>50.1</v>
      </c>
      <c r="I44" s="56">
        <v>12.3</v>
      </c>
      <c r="J44" s="67">
        <f t="shared" si="0"/>
        <v>0.62674650698602785</v>
      </c>
    </row>
    <row r="45" spans="1:10" x14ac:dyDescent="0.2">
      <c r="A45" s="3">
        <v>430</v>
      </c>
      <c r="B45" s="3" t="s">
        <v>97</v>
      </c>
      <c r="C45" s="51" t="s">
        <v>42</v>
      </c>
      <c r="D45" s="52" t="s">
        <v>79</v>
      </c>
      <c r="E45" s="53" t="s">
        <v>80</v>
      </c>
      <c r="F45" s="47" t="s">
        <v>44</v>
      </c>
      <c r="G45" s="54">
        <v>30</v>
      </c>
      <c r="H45" s="55">
        <v>51.5</v>
      </c>
      <c r="I45" s="56">
        <v>14.299999999999999</v>
      </c>
      <c r="J45" s="67">
        <f t="shared" si="0"/>
        <v>0.58252427184466016</v>
      </c>
    </row>
    <row r="46" spans="1:10" x14ac:dyDescent="0.2">
      <c r="A46" s="3">
        <v>450</v>
      </c>
      <c r="B46" s="3" t="s">
        <v>99</v>
      </c>
      <c r="C46" s="51" t="s">
        <v>45</v>
      </c>
      <c r="D46" s="52" t="s">
        <v>79</v>
      </c>
      <c r="E46" s="53" t="s">
        <v>80</v>
      </c>
      <c r="F46" s="47" t="s">
        <v>33</v>
      </c>
      <c r="G46" s="54">
        <v>53.3</v>
      </c>
      <c r="H46" s="55">
        <v>76.900000000000006</v>
      </c>
      <c r="I46" s="56">
        <v>49.8</v>
      </c>
      <c r="J46" s="67">
        <f t="shared" si="0"/>
        <v>0.6931079323797138</v>
      </c>
    </row>
    <row r="47" spans="1:10" x14ac:dyDescent="0.2">
      <c r="A47" s="3">
        <v>450</v>
      </c>
      <c r="B47" s="3" t="s">
        <v>99</v>
      </c>
      <c r="C47" s="51" t="s">
        <v>45</v>
      </c>
      <c r="D47" s="52" t="s">
        <v>79</v>
      </c>
      <c r="E47" s="53" t="s">
        <v>80</v>
      </c>
      <c r="F47" s="47" t="s">
        <v>46</v>
      </c>
      <c r="G47" s="54">
        <v>57.5</v>
      </c>
      <c r="H47" s="55">
        <v>84.600000000000009</v>
      </c>
      <c r="I47" s="56">
        <v>54.6</v>
      </c>
      <c r="J47" s="67">
        <f t="shared" si="0"/>
        <v>0.67966903073286045</v>
      </c>
    </row>
    <row r="48" spans="1:10" x14ac:dyDescent="0.2">
      <c r="A48" s="3">
        <v>450</v>
      </c>
      <c r="B48" s="3" t="s">
        <v>99</v>
      </c>
      <c r="C48" s="51" t="s">
        <v>45</v>
      </c>
      <c r="D48" s="52" t="s">
        <v>79</v>
      </c>
      <c r="E48" s="53" t="s">
        <v>80</v>
      </c>
      <c r="F48" s="47" t="s">
        <v>47</v>
      </c>
      <c r="G48" s="54">
        <v>57.5</v>
      </c>
      <c r="H48" s="55">
        <v>86.8</v>
      </c>
      <c r="I48" s="56">
        <v>54.2</v>
      </c>
      <c r="J48" s="67">
        <f t="shared" si="0"/>
        <v>0.6624423963133641</v>
      </c>
    </row>
    <row r="49" spans="1:10" x14ac:dyDescent="0.2">
      <c r="A49" s="3">
        <v>450</v>
      </c>
      <c r="B49" s="3" t="s">
        <v>99</v>
      </c>
      <c r="C49" s="51" t="s">
        <v>45</v>
      </c>
      <c r="D49" s="52" t="s">
        <v>79</v>
      </c>
      <c r="E49" s="53" t="s">
        <v>80</v>
      </c>
      <c r="F49" s="47" t="s">
        <v>39</v>
      </c>
      <c r="G49" s="54">
        <v>62.5</v>
      </c>
      <c r="H49" s="55">
        <v>89.199999999999989</v>
      </c>
      <c r="I49" s="56">
        <v>56.800000000000004</v>
      </c>
      <c r="J49" s="67">
        <f t="shared" si="0"/>
        <v>0.70067264573991039</v>
      </c>
    </row>
    <row r="50" spans="1:10" x14ac:dyDescent="0.2">
      <c r="A50" s="3">
        <v>450</v>
      </c>
      <c r="B50" s="3" t="s">
        <v>99</v>
      </c>
      <c r="C50" s="51" t="s">
        <v>45</v>
      </c>
      <c r="D50" s="52" t="s">
        <v>79</v>
      </c>
      <c r="E50" s="53" t="s">
        <v>80</v>
      </c>
      <c r="F50" s="47" t="s">
        <v>48</v>
      </c>
      <c r="G50" s="54">
        <v>61</v>
      </c>
      <c r="H50" s="55">
        <v>83.4</v>
      </c>
      <c r="I50" s="56">
        <v>53.599999999999994</v>
      </c>
      <c r="J50" s="67">
        <f t="shared" si="0"/>
        <v>0.73141486810551559</v>
      </c>
    </row>
    <row r="51" spans="1:10" x14ac:dyDescent="0.2">
      <c r="A51" s="3">
        <v>454</v>
      </c>
      <c r="B51" s="3" t="s">
        <v>99</v>
      </c>
      <c r="C51" s="51" t="s">
        <v>49</v>
      </c>
      <c r="D51" s="52" t="s">
        <v>79</v>
      </c>
      <c r="E51" s="53" t="s">
        <v>80</v>
      </c>
      <c r="F51" s="47" t="s">
        <v>50</v>
      </c>
      <c r="G51" s="54">
        <v>59.7</v>
      </c>
      <c r="H51" s="55">
        <v>80.400000000000006</v>
      </c>
      <c r="I51" s="56">
        <v>54.7</v>
      </c>
      <c r="J51" s="67">
        <f t="shared" si="0"/>
        <v>0.7425373134328358</v>
      </c>
    </row>
    <row r="52" spans="1:10" x14ac:dyDescent="0.2">
      <c r="A52" s="3">
        <v>454</v>
      </c>
      <c r="B52" s="3" t="s">
        <v>99</v>
      </c>
      <c r="C52" s="51" t="s">
        <v>49</v>
      </c>
      <c r="D52" s="52" t="s">
        <v>79</v>
      </c>
      <c r="E52" s="53" t="s">
        <v>80</v>
      </c>
      <c r="F52" s="47" t="s">
        <v>35</v>
      </c>
      <c r="G52" s="54">
        <v>63.6</v>
      </c>
      <c r="H52" s="55">
        <v>84.6</v>
      </c>
      <c r="I52" s="56">
        <v>58.8</v>
      </c>
      <c r="J52" s="67">
        <f t="shared" si="0"/>
        <v>0.75177304964539016</v>
      </c>
    </row>
    <row r="53" spans="1:10" x14ac:dyDescent="0.2">
      <c r="A53" s="3">
        <v>454</v>
      </c>
      <c r="B53" s="3" t="s">
        <v>99</v>
      </c>
      <c r="C53" s="51" t="s">
        <v>49</v>
      </c>
      <c r="D53" s="52" t="s">
        <v>79</v>
      </c>
      <c r="E53" s="53" t="s">
        <v>80</v>
      </c>
      <c r="F53" s="47" t="s">
        <v>13</v>
      </c>
      <c r="G53" s="54">
        <v>61.8</v>
      </c>
      <c r="H53" s="55">
        <v>82.6</v>
      </c>
      <c r="I53" s="56">
        <v>56.6</v>
      </c>
      <c r="J53" s="67">
        <f t="shared" si="0"/>
        <v>0.74818401937046008</v>
      </c>
    </row>
    <row r="54" spans="1:10" x14ac:dyDescent="0.2">
      <c r="A54" s="3">
        <v>454</v>
      </c>
      <c r="B54" s="3" t="s">
        <v>99</v>
      </c>
      <c r="C54" s="51" t="s">
        <v>49</v>
      </c>
      <c r="D54" s="52" t="s">
        <v>79</v>
      </c>
      <c r="E54" s="53" t="s">
        <v>80</v>
      </c>
      <c r="F54" s="47" t="s">
        <v>17</v>
      </c>
      <c r="G54" s="54">
        <v>57.3</v>
      </c>
      <c r="H54" s="55">
        <v>81.2</v>
      </c>
      <c r="I54" s="56">
        <v>52.4</v>
      </c>
      <c r="J54" s="67">
        <f t="shared" si="0"/>
        <v>0.70566502463054182</v>
      </c>
    </row>
    <row r="55" spans="1:10" x14ac:dyDescent="0.2">
      <c r="A55" s="3">
        <v>454</v>
      </c>
      <c r="B55" s="3" t="s">
        <v>99</v>
      </c>
      <c r="C55" s="51" t="s">
        <v>49</v>
      </c>
      <c r="D55" s="52" t="s">
        <v>79</v>
      </c>
      <c r="E55" s="53" t="s">
        <v>80</v>
      </c>
      <c r="F55" s="47" t="s">
        <v>14</v>
      </c>
      <c r="G55" s="54">
        <v>59.4</v>
      </c>
      <c r="H55" s="55">
        <v>78.400000000000006</v>
      </c>
      <c r="I55" s="56">
        <v>55</v>
      </c>
      <c r="J55" s="67">
        <f t="shared" si="0"/>
        <v>0.75765306122448972</v>
      </c>
    </row>
    <row r="56" spans="1:10" x14ac:dyDescent="0.2">
      <c r="A56" s="3">
        <v>454</v>
      </c>
      <c r="B56" s="3" t="s">
        <v>99</v>
      </c>
      <c r="C56" s="51" t="s">
        <v>49</v>
      </c>
      <c r="D56" s="52" t="s">
        <v>79</v>
      </c>
      <c r="E56" s="53" t="s">
        <v>80</v>
      </c>
      <c r="F56" s="47" t="s">
        <v>20</v>
      </c>
      <c r="G56" s="54">
        <v>53.8</v>
      </c>
      <c r="H56" s="55">
        <v>73.800000000000011</v>
      </c>
      <c r="I56" s="56">
        <v>49.4</v>
      </c>
      <c r="J56" s="67">
        <f t="shared" si="0"/>
        <v>0.72899728997289959</v>
      </c>
    </row>
    <row r="57" spans="1:10" x14ac:dyDescent="0.2">
      <c r="A57" s="3">
        <v>454</v>
      </c>
      <c r="B57" s="3" t="s">
        <v>99</v>
      </c>
      <c r="C57" s="51" t="s">
        <v>49</v>
      </c>
      <c r="D57" s="52" t="s">
        <v>79</v>
      </c>
      <c r="E57" s="53" t="s">
        <v>80</v>
      </c>
      <c r="F57" s="47" t="s">
        <v>29</v>
      </c>
      <c r="G57" s="54">
        <v>48.6</v>
      </c>
      <c r="H57" s="55">
        <v>75.199999999999989</v>
      </c>
      <c r="I57" s="56">
        <v>43.599999999999994</v>
      </c>
      <c r="J57" s="67">
        <f t="shared" si="0"/>
        <v>0.64627659574468099</v>
      </c>
    </row>
    <row r="58" spans="1:10" x14ac:dyDescent="0.2">
      <c r="A58" s="3">
        <v>466</v>
      </c>
      <c r="B58" s="3" t="s">
        <v>97</v>
      </c>
      <c r="C58" s="51" t="s">
        <v>51</v>
      </c>
      <c r="D58" s="52" t="s">
        <v>79</v>
      </c>
      <c r="E58" s="53" t="s">
        <v>80</v>
      </c>
      <c r="F58" s="47" t="s">
        <v>52</v>
      </c>
      <c r="G58" s="54">
        <v>18.700000000000003</v>
      </c>
      <c r="H58" s="55">
        <v>41.7</v>
      </c>
      <c r="I58" s="56">
        <v>10.4</v>
      </c>
      <c r="J58" s="67">
        <f t="shared" si="0"/>
        <v>0.44844124700239812</v>
      </c>
    </row>
    <row r="59" spans="1:10" x14ac:dyDescent="0.2">
      <c r="A59" s="3">
        <v>466</v>
      </c>
      <c r="B59" s="3" t="s">
        <v>97</v>
      </c>
      <c r="C59" s="51" t="s">
        <v>51</v>
      </c>
      <c r="D59" s="52" t="s">
        <v>79</v>
      </c>
      <c r="E59" s="53" t="s">
        <v>80</v>
      </c>
      <c r="F59" s="47" t="s">
        <v>38</v>
      </c>
      <c r="G59" s="54">
        <v>18.3</v>
      </c>
      <c r="H59" s="55">
        <v>41.9</v>
      </c>
      <c r="I59" s="56">
        <v>10.4</v>
      </c>
      <c r="J59" s="67">
        <f t="shared" si="0"/>
        <v>0.43675417661097854</v>
      </c>
    </row>
    <row r="60" spans="1:10" x14ac:dyDescent="0.2">
      <c r="A60" s="3">
        <v>466</v>
      </c>
      <c r="B60" s="3" t="s">
        <v>97</v>
      </c>
      <c r="C60" s="51" t="s">
        <v>51</v>
      </c>
      <c r="D60" s="52" t="s">
        <v>79</v>
      </c>
      <c r="E60" s="53" t="s">
        <v>80</v>
      </c>
      <c r="F60" s="47" t="s">
        <v>53</v>
      </c>
      <c r="G60" s="54">
        <v>16</v>
      </c>
      <c r="H60" s="55">
        <v>40.1</v>
      </c>
      <c r="I60" s="56">
        <v>8.1</v>
      </c>
      <c r="J60" s="67">
        <f t="shared" si="0"/>
        <v>0.399002493765586</v>
      </c>
    </row>
    <row r="61" spans="1:10" x14ac:dyDescent="0.2">
      <c r="A61" s="3">
        <v>466</v>
      </c>
      <c r="B61" s="3" t="s">
        <v>97</v>
      </c>
      <c r="C61" s="51" t="s">
        <v>51</v>
      </c>
      <c r="D61" s="52" t="s">
        <v>79</v>
      </c>
      <c r="E61" s="53" t="s">
        <v>80</v>
      </c>
      <c r="F61" s="47" t="s">
        <v>6</v>
      </c>
      <c r="G61" s="54">
        <v>12</v>
      </c>
      <c r="H61" s="55">
        <v>27.299999999999997</v>
      </c>
      <c r="I61" s="56">
        <v>4.2</v>
      </c>
      <c r="J61" s="67">
        <f t="shared" si="0"/>
        <v>0.43956043956043961</v>
      </c>
    </row>
    <row r="62" spans="1:10" x14ac:dyDescent="0.2">
      <c r="A62" s="3">
        <v>466</v>
      </c>
      <c r="B62" s="3" t="s">
        <v>97</v>
      </c>
      <c r="C62" s="51" t="s">
        <v>51</v>
      </c>
      <c r="D62" s="52" t="s">
        <v>79</v>
      </c>
      <c r="E62" s="53" t="s">
        <v>80</v>
      </c>
      <c r="F62" s="47" t="s">
        <v>7</v>
      </c>
      <c r="G62" s="54">
        <v>10.5</v>
      </c>
      <c r="H62" s="55">
        <v>28.400000000000002</v>
      </c>
      <c r="I62" s="56">
        <v>2.8</v>
      </c>
      <c r="J62" s="67">
        <f t="shared" si="0"/>
        <v>0.36971830985915488</v>
      </c>
    </row>
    <row r="63" spans="1:10" x14ac:dyDescent="0.2">
      <c r="A63" s="3">
        <v>504</v>
      </c>
      <c r="B63" s="3" t="s">
        <v>101</v>
      </c>
      <c r="C63" s="51" t="s">
        <v>54</v>
      </c>
      <c r="D63" s="52" t="s">
        <v>79</v>
      </c>
      <c r="E63" s="53" t="s">
        <v>80</v>
      </c>
      <c r="F63" s="47" t="s">
        <v>48</v>
      </c>
      <c r="G63" s="54">
        <v>45.6</v>
      </c>
      <c r="H63" s="55">
        <v>62.5</v>
      </c>
      <c r="I63" s="56">
        <v>19.899999999999999</v>
      </c>
      <c r="J63" s="67">
        <f t="shared" si="0"/>
        <v>0.72960000000000003</v>
      </c>
    </row>
    <row r="64" spans="1:10" x14ac:dyDescent="0.2">
      <c r="A64" s="3">
        <v>508</v>
      </c>
      <c r="B64" s="3" t="s">
        <v>99</v>
      </c>
      <c r="C64" s="51" t="s">
        <v>55</v>
      </c>
      <c r="D64" s="52" t="s">
        <v>79</v>
      </c>
      <c r="E64" s="53" t="s">
        <v>80</v>
      </c>
      <c r="F64" s="47" t="s">
        <v>56</v>
      </c>
      <c r="G64" s="54">
        <v>37.799999999999997</v>
      </c>
      <c r="H64" s="55">
        <v>65.8</v>
      </c>
      <c r="I64" s="56">
        <v>22.2</v>
      </c>
      <c r="J64" s="67">
        <f t="shared" si="0"/>
        <v>0.57446808510638292</v>
      </c>
    </row>
    <row r="65" spans="1:10" x14ac:dyDescent="0.2">
      <c r="A65" s="3">
        <v>508</v>
      </c>
      <c r="B65" s="3" t="s">
        <v>99</v>
      </c>
      <c r="C65" s="51" t="s">
        <v>55</v>
      </c>
      <c r="D65" s="52" t="s">
        <v>79</v>
      </c>
      <c r="E65" s="53" t="s">
        <v>80</v>
      </c>
      <c r="F65" s="47" t="s">
        <v>19</v>
      </c>
      <c r="G65" s="54">
        <v>32.5</v>
      </c>
      <c r="H65" s="55">
        <v>60.900000000000006</v>
      </c>
      <c r="I65" s="56">
        <v>17.399999999999999</v>
      </c>
      <c r="J65" s="67">
        <f t="shared" si="0"/>
        <v>0.53366174055829219</v>
      </c>
    </row>
    <row r="66" spans="1:10" x14ac:dyDescent="0.2">
      <c r="A66" s="3">
        <v>508</v>
      </c>
      <c r="B66" s="3" t="s">
        <v>99</v>
      </c>
      <c r="C66" s="51" t="s">
        <v>55</v>
      </c>
      <c r="D66" s="52" t="s">
        <v>79</v>
      </c>
      <c r="E66" s="53" t="s">
        <v>80</v>
      </c>
      <c r="F66" s="47" t="s">
        <v>10</v>
      </c>
      <c r="G66" s="54">
        <v>31.2</v>
      </c>
      <c r="H66" s="55">
        <v>58</v>
      </c>
      <c r="I66" s="56">
        <v>15.899999999999999</v>
      </c>
      <c r="J66" s="67">
        <f t="shared" si="0"/>
        <v>0.53793103448275859</v>
      </c>
    </row>
    <row r="67" spans="1:10" x14ac:dyDescent="0.2">
      <c r="A67" s="9">
        <v>524</v>
      </c>
      <c r="B67" s="9" t="s">
        <v>102</v>
      </c>
      <c r="C67" s="5" t="s">
        <v>57</v>
      </c>
      <c r="D67" s="9" t="s">
        <v>79</v>
      </c>
      <c r="E67" s="6" t="s">
        <v>80</v>
      </c>
      <c r="F67" s="8" t="s">
        <v>58</v>
      </c>
      <c r="G67" s="41">
        <v>60.3</v>
      </c>
      <c r="H67" s="42">
        <v>67.099999999999994</v>
      </c>
      <c r="I67" s="43">
        <v>48.6</v>
      </c>
      <c r="J67" s="69">
        <f t="shared" si="0"/>
        <v>0.89865871833084954</v>
      </c>
    </row>
    <row r="68" spans="1:10" x14ac:dyDescent="0.2">
      <c r="A68" s="9">
        <v>524</v>
      </c>
      <c r="B68" s="9" t="s">
        <v>102</v>
      </c>
      <c r="C68" s="5" t="s">
        <v>57</v>
      </c>
      <c r="D68" s="9" t="s">
        <v>79</v>
      </c>
      <c r="E68" s="6" t="s">
        <v>80</v>
      </c>
      <c r="F68" s="8" t="s">
        <v>19</v>
      </c>
      <c r="G68" s="41">
        <v>58.599999999999994</v>
      </c>
      <c r="H68" s="42">
        <v>76.2</v>
      </c>
      <c r="I68" s="43">
        <v>55.6</v>
      </c>
      <c r="J68" s="69">
        <f t="shared" si="0"/>
        <v>0.76902887139107601</v>
      </c>
    </row>
    <row r="69" spans="1:10" x14ac:dyDescent="0.2">
      <c r="A69" s="9">
        <v>524</v>
      </c>
      <c r="B69" s="9" t="s">
        <v>102</v>
      </c>
      <c r="C69" s="5" t="s">
        <v>57</v>
      </c>
      <c r="D69" s="9" t="s">
        <v>79</v>
      </c>
      <c r="E69" s="6" t="s">
        <v>80</v>
      </c>
      <c r="F69" s="8" t="s">
        <v>6</v>
      </c>
      <c r="G69" s="41">
        <v>45.6</v>
      </c>
      <c r="H69" s="42">
        <v>68.7</v>
      </c>
      <c r="I69" s="43">
        <v>41.400000000000006</v>
      </c>
      <c r="J69" s="69">
        <f t="shared" ref="J69:J133" si="1">IFERROR(G69/H69,"")</f>
        <v>0.66375545851528384</v>
      </c>
    </row>
    <row r="70" spans="1:10" x14ac:dyDescent="0.2">
      <c r="A70" s="9">
        <v>524</v>
      </c>
      <c r="B70" s="9" t="s">
        <v>102</v>
      </c>
      <c r="C70" s="5" t="s">
        <v>57</v>
      </c>
      <c r="D70" s="9" t="s">
        <v>79</v>
      </c>
      <c r="E70" s="6" t="s">
        <v>80</v>
      </c>
      <c r="F70" s="8" t="s">
        <v>7</v>
      </c>
      <c r="G70" s="41">
        <v>28.6</v>
      </c>
      <c r="H70" s="42">
        <v>56.599999999999994</v>
      </c>
      <c r="I70" s="43">
        <v>25.7</v>
      </c>
      <c r="J70" s="69">
        <f t="shared" si="1"/>
        <v>0.5053003533568905</v>
      </c>
    </row>
    <row r="71" spans="1:10" x14ac:dyDescent="0.2">
      <c r="A71" s="3">
        <v>562</v>
      </c>
      <c r="B71" s="3" t="s">
        <v>97</v>
      </c>
      <c r="C71" s="51" t="s">
        <v>59</v>
      </c>
      <c r="D71" s="52" t="s">
        <v>79</v>
      </c>
      <c r="E71" s="53" t="s">
        <v>80</v>
      </c>
      <c r="F71" s="47" t="s">
        <v>24</v>
      </c>
      <c r="G71" s="54">
        <v>10.7</v>
      </c>
      <c r="H71" s="55">
        <v>37.5</v>
      </c>
      <c r="I71" s="56">
        <v>4.5</v>
      </c>
      <c r="J71" s="67">
        <f t="shared" si="1"/>
        <v>0.28533333333333333</v>
      </c>
    </row>
    <row r="72" spans="1:10" x14ac:dyDescent="0.2">
      <c r="A72" s="3">
        <v>562</v>
      </c>
      <c r="B72" s="3" t="s">
        <v>97</v>
      </c>
      <c r="C72" s="51" t="s">
        <v>59</v>
      </c>
      <c r="D72" s="52" t="s">
        <v>79</v>
      </c>
      <c r="E72" s="53" t="s">
        <v>80</v>
      </c>
      <c r="F72" s="47" t="s">
        <v>6</v>
      </c>
      <c r="G72" s="54">
        <v>7.5</v>
      </c>
      <c r="H72" s="55">
        <v>30.8</v>
      </c>
      <c r="I72" s="56">
        <v>1.7</v>
      </c>
      <c r="J72" s="67">
        <f t="shared" si="1"/>
        <v>0.2435064935064935</v>
      </c>
    </row>
    <row r="73" spans="1:10" x14ac:dyDescent="0.2">
      <c r="A73" s="9">
        <v>586</v>
      </c>
      <c r="B73" s="9" t="s">
        <v>102</v>
      </c>
      <c r="C73" s="5" t="s">
        <v>60</v>
      </c>
      <c r="D73" s="9" t="s">
        <v>79</v>
      </c>
      <c r="E73" s="6" t="s">
        <v>80</v>
      </c>
      <c r="F73" s="8" t="s">
        <v>4</v>
      </c>
      <c r="G73" s="41">
        <v>45</v>
      </c>
      <c r="H73" s="42">
        <v>65.400000000000006</v>
      </c>
      <c r="I73" s="43">
        <v>33.200000000000003</v>
      </c>
      <c r="J73" s="69">
        <f t="shared" si="1"/>
        <v>0.68807339449541283</v>
      </c>
    </row>
    <row r="74" spans="1:10" x14ac:dyDescent="0.2">
      <c r="A74" s="9">
        <v>586</v>
      </c>
      <c r="B74" s="9" t="s">
        <v>102</v>
      </c>
      <c r="C74" s="5" t="s">
        <v>60</v>
      </c>
      <c r="D74" s="9" t="s">
        <v>79</v>
      </c>
      <c r="E74" s="6" t="s">
        <v>80</v>
      </c>
      <c r="F74" s="8" t="s">
        <v>53</v>
      </c>
      <c r="G74" s="41">
        <v>39.4</v>
      </c>
      <c r="H74" s="42">
        <v>64</v>
      </c>
      <c r="I74" s="43">
        <v>27.1</v>
      </c>
      <c r="J74" s="69">
        <f t="shared" si="1"/>
        <v>0.61562499999999998</v>
      </c>
    </row>
    <row r="75" spans="1:10" x14ac:dyDescent="0.2">
      <c r="A75" s="9">
        <v>586</v>
      </c>
      <c r="B75" s="9" t="s">
        <v>102</v>
      </c>
      <c r="C75" s="5" t="s">
        <v>60</v>
      </c>
      <c r="D75" s="9" t="s">
        <v>79</v>
      </c>
      <c r="E75" s="6" t="s">
        <v>80</v>
      </c>
      <c r="F75" s="8" t="s">
        <v>61</v>
      </c>
      <c r="G75" s="41">
        <v>30.1</v>
      </c>
      <c r="H75" s="42">
        <v>52.599999999999994</v>
      </c>
      <c r="I75" s="43">
        <v>18.8</v>
      </c>
      <c r="J75" s="69">
        <f t="shared" si="1"/>
        <v>0.57224334600760463</v>
      </c>
    </row>
    <row r="76" spans="1:10" x14ac:dyDescent="0.2">
      <c r="A76" s="9">
        <v>604</v>
      </c>
      <c r="B76" s="9" t="s">
        <v>98</v>
      </c>
      <c r="C76" s="5" t="s">
        <v>62</v>
      </c>
      <c r="D76" s="9" t="s">
        <v>79</v>
      </c>
      <c r="E76" s="6" t="s">
        <v>80</v>
      </c>
      <c r="F76" s="8" t="s">
        <v>24</v>
      </c>
      <c r="G76" s="41">
        <v>91.6</v>
      </c>
      <c r="H76" s="42">
        <v>96.2</v>
      </c>
      <c r="I76" s="43">
        <v>77.7</v>
      </c>
      <c r="J76" s="69">
        <f t="shared" si="1"/>
        <v>0.95218295218295212</v>
      </c>
    </row>
    <row r="77" spans="1:10" x14ac:dyDescent="0.2">
      <c r="A77" s="9">
        <v>604</v>
      </c>
      <c r="B77" s="9" t="s">
        <v>98</v>
      </c>
      <c r="C77" s="5" t="s">
        <v>62</v>
      </c>
      <c r="D77" s="9" t="s">
        <v>79</v>
      </c>
      <c r="E77" s="6" t="s">
        <v>80</v>
      </c>
      <c r="F77" s="8" t="s">
        <v>19</v>
      </c>
      <c r="G77" s="41">
        <v>91.9</v>
      </c>
      <c r="H77" s="42">
        <v>96.8</v>
      </c>
      <c r="I77" s="43">
        <v>77.599999999999994</v>
      </c>
      <c r="J77" s="69">
        <f t="shared" si="1"/>
        <v>0.94938016528925628</v>
      </c>
    </row>
    <row r="78" spans="1:10" x14ac:dyDescent="0.2">
      <c r="A78" s="9">
        <v>604</v>
      </c>
      <c r="B78" s="9" t="s">
        <v>98</v>
      </c>
      <c r="C78" s="5" t="s">
        <v>62</v>
      </c>
      <c r="D78" s="9" t="s">
        <v>79</v>
      </c>
      <c r="E78" s="6" t="s">
        <v>80</v>
      </c>
      <c r="F78" s="8" t="s">
        <v>14</v>
      </c>
      <c r="G78" s="41">
        <v>91</v>
      </c>
      <c r="H78" s="42">
        <v>96</v>
      </c>
      <c r="I78" s="43">
        <v>76.900000000000006</v>
      </c>
      <c r="J78" s="69">
        <f t="shared" si="1"/>
        <v>0.94791666666666663</v>
      </c>
    </row>
    <row r="79" spans="1:10" x14ac:dyDescent="0.2">
      <c r="A79" s="9">
        <v>604</v>
      </c>
      <c r="B79" s="9" t="s">
        <v>98</v>
      </c>
      <c r="C79" s="5" t="s">
        <v>62</v>
      </c>
      <c r="D79" s="9" t="s">
        <v>79</v>
      </c>
      <c r="E79" s="6" t="s">
        <v>80</v>
      </c>
      <c r="F79" s="8" t="s">
        <v>41</v>
      </c>
      <c r="G79" s="41">
        <v>90.8</v>
      </c>
      <c r="H79" s="42">
        <v>96</v>
      </c>
      <c r="I79" s="43">
        <v>75.7</v>
      </c>
      <c r="J79" s="69">
        <f t="shared" si="1"/>
        <v>0.9458333333333333</v>
      </c>
    </row>
    <row r="80" spans="1:10" x14ac:dyDescent="0.2">
      <c r="A80" s="9">
        <v>604</v>
      </c>
      <c r="B80" s="9" t="s">
        <v>98</v>
      </c>
      <c r="C80" s="5" t="s">
        <v>62</v>
      </c>
      <c r="D80" s="9" t="s">
        <v>79</v>
      </c>
      <c r="E80" s="6" t="s">
        <v>80</v>
      </c>
      <c r="F80" s="8" t="s">
        <v>63</v>
      </c>
      <c r="G80" s="41">
        <v>89.3</v>
      </c>
      <c r="H80" s="42">
        <v>95.4</v>
      </c>
      <c r="I80" s="43">
        <v>73</v>
      </c>
      <c r="J80" s="69">
        <f t="shared" si="1"/>
        <v>0.93605870020964355</v>
      </c>
    </row>
    <row r="81" spans="1:10" x14ac:dyDescent="0.2">
      <c r="A81" s="9">
        <v>604</v>
      </c>
      <c r="B81" s="9" t="s">
        <v>98</v>
      </c>
      <c r="C81" s="5" t="s">
        <v>62</v>
      </c>
      <c r="D81" s="9" t="s">
        <v>79</v>
      </c>
      <c r="E81" s="6" t="s">
        <v>80</v>
      </c>
      <c r="F81" s="8" t="s">
        <v>64</v>
      </c>
      <c r="G81" s="41">
        <v>88.899999999999991</v>
      </c>
      <c r="H81" s="42">
        <v>96</v>
      </c>
      <c r="I81" s="43">
        <v>72.699999999999989</v>
      </c>
      <c r="J81" s="69">
        <f t="shared" si="1"/>
        <v>0.92604166666666654</v>
      </c>
    </row>
    <row r="82" spans="1:10" x14ac:dyDescent="0.2">
      <c r="A82" s="9">
        <v>604</v>
      </c>
      <c r="B82" s="9" t="s">
        <v>98</v>
      </c>
      <c r="C82" s="5" t="s">
        <v>62</v>
      </c>
      <c r="D82" s="9" t="s">
        <v>79</v>
      </c>
      <c r="E82" s="6" t="s">
        <v>80</v>
      </c>
      <c r="F82" s="8" t="s">
        <v>29</v>
      </c>
      <c r="G82" s="41">
        <v>86.4</v>
      </c>
      <c r="H82" s="42">
        <v>94.4</v>
      </c>
      <c r="I82" s="43">
        <v>68.2</v>
      </c>
      <c r="J82" s="69">
        <f t="shared" si="1"/>
        <v>0.9152542372881356</v>
      </c>
    </row>
    <row r="83" spans="1:10" x14ac:dyDescent="0.2">
      <c r="A83" s="3">
        <v>686</v>
      </c>
      <c r="B83" s="3" t="s">
        <v>97</v>
      </c>
      <c r="C83" s="51" t="s">
        <v>65</v>
      </c>
      <c r="D83" s="52" t="s">
        <v>79</v>
      </c>
      <c r="E83" s="53" t="s">
        <v>80</v>
      </c>
      <c r="F83" s="47" t="s">
        <v>66</v>
      </c>
      <c r="G83" s="54">
        <v>39.799999999999997</v>
      </c>
      <c r="H83" s="55">
        <v>55.5</v>
      </c>
      <c r="I83" s="56">
        <v>24.3</v>
      </c>
      <c r="J83" s="67">
        <f t="shared" si="1"/>
        <v>0.71711711711711712</v>
      </c>
    </row>
    <row r="84" spans="1:10" x14ac:dyDescent="0.2">
      <c r="A84" s="3">
        <v>686</v>
      </c>
      <c r="B84" s="3" t="s">
        <v>97</v>
      </c>
      <c r="C84" s="51" t="s">
        <v>65</v>
      </c>
      <c r="D84" s="52" t="s">
        <v>79</v>
      </c>
      <c r="E84" s="53" t="s">
        <v>80</v>
      </c>
      <c r="F84" s="47" t="s">
        <v>58</v>
      </c>
      <c r="G84" s="54">
        <v>37</v>
      </c>
      <c r="H84" s="55">
        <v>52.699999999999996</v>
      </c>
      <c r="I84" s="56">
        <v>21.8</v>
      </c>
      <c r="J84" s="67">
        <f t="shared" si="1"/>
        <v>0.70208728652751429</v>
      </c>
    </row>
    <row r="85" spans="1:10" x14ac:dyDescent="0.2">
      <c r="A85" s="3">
        <v>686</v>
      </c>
      <c r="B85" s="3" t="s">
        <v>97</v>
      </c>
      <c r="C85" s="51" t="s">
        <v>65</v>
      </c>
      <c r="D85" s="52" t="s">
        <v>79</v>
      </c>
      <c r="E85" s="53" t="s">
        <v>80</v>
      </c>
      <c r="F85" s="47" t="s">
        <v>67</v>
      </c>
      <c r="G85" s="54">
        <v>35.700000000000003</v>
      </c>
      <c r="H85" s="55">
        <v>51.1</v>
      </c>
      <c r="I85" s="56">
        <v>21.700000000000003</v>
      </c>
      <c r="J85" s="67">
        <f t="shared" si="1"/>
        <v>0.69863013698630139</v>
      </c>
    </row>
    <row r="86" spans="1:10" x14ac:dyDescent="0.2">
      <c r="A86" s="3">
        <v>686</v>
      </c>
      <c r="B86" s="3" t="s">
        <v>97</v>
      </c>
      <c r="C86" s="51" t="s">
        <v>65</v>
      </c>
      <c r="D86" s="52" t="s">
        <v>79</v>
      </c>
      <c r="E86" s="53" t="s">
        <v>80</v>
      </c>
      <c r="F86" s="47" t="s">
        <v>27</v>
      </c>
      <c r="G86" s="54">
        <v>33.9</v>
      </c>
      <c r="H86" s="55">
        <v>46</v>
      </c>
      <c r="I86" s="56">
        <v>20</v>
      </c>
      <c r="J86" s="67">
        <f t="shared" si="1"/>
        <v>0.7369565217391304</v>
      </c>
    </row>
    <row r="87" spans="1:10" x14ac:dyDescent="0.2">
      <c r="A87" s="3">
        <v>686</v>
      </c>
      <c r="B87" s="3" t="s">
        <v>97</v>
      </c>
      <c r="C87" s="51" t="s">
        <v>65</v>
      </c>
      <c r="D87" s="52" t="s">
        <v>79</v>
      </c>
      <c r="E87" s="53" t="s">
        <v>80</v>
      </c>
      <c r="F87" s="47" t="s">
        <v>53</v>
      </c>
      <c r="G87" s="54">
        <v>31.1</v>
      </c>
      <c r="H87" s="55">
        <v>44</v>
      </c>
      <c r="I87" s="56">
        <v>20.100000000000001</v>
      </c>
      <c r="J87" s="67">
        <f t="shared" si="1"/>
        <v>0.7068181818181819</v>
      </c>
    </row>
    <row r="88" spans="1:10" x14ac:dyDescent="0.2">
      <c r="A88" s="3">
        <v>686</v>
      </c>
      <c r="B88" s="3" t="s">
        <v>97</v>
      </c>
      <c r="C88" s="51" t="s">
        <v>65</v>
      </c>
      <c r="D88" s="52" t="s">
        <v>79</v>
      </c>
      <c r="E88" s="53" t="s">
        <v>80</v>
      </c>
      <c r="F88" s="47" t="s">
        <v>68</v>
      </c>
      <c r="G88" s="54">
        <v>29</v>
      </c>
      <c r="H88" s="55">
        <v>44.199999999999996</v>
      </c>
      <c r="I88" s="56">
        <v>14.100000000000001</v>
      </c>
      <c r="J88" s="67">
        <f t="shared" si="1"/>
        <v>0.65610859728506798</v>
      </c>
    </row>
    <row r="89" spans="1:10" x14ac:dyDescent="0.2">
      <c r="A89" s="3">
        <v>686</v>
      </c>
      <c r="B89" s="3" t="s">
        <v>97</v>
      </c>
      <c r="C89" s="51" t="s">
        <v>65</v>
      </c>
      <c r="D89" s="52" t="s">
        <v>79</v>
      </c>
      <c r="E89" s="53" t="s">
        <v>80</v>
      </c>
      <c r="F89" s="47" t="s">
        <v>69</v>
      </c>
      <c r="G89" s="54">
        <v>27.9</v>
      </c>
      <c r="H89" s="55">
        <v>42.1</v>
      </c>
      <c r="I89" s="56">
        <v>15.3</v>
      </c>
      <c r="J89" s="67">
        <f t="shared" si="1"/>
        <v>0.66270783847980996</v>
      </c>
    </row>
    <row r="90" spans="1:10" x14ac:dyDescent="0.2">
      <c r="A90" s="3">
        <v>686</v>
      </c>
      <c r="B90" s="3" t="s">
        <v>97</v>
      </c>
      <c r="C90" s="51" t="s">
        <v>65</v>
      </c>
      <c r="D90" s="52" t="s">
        <v>79</v>
      </c>
      <c r="E90" s="53" t="s">
        <v>80</v>
      </c>
      <c r="F90" s="47" t="s">
        <v>70</v>
      </c>
      <c r="G90" s="54">
        <v>25.299999999999997</v>
      </c>
      <c r="H90" s="55">
        <v>41.2</v>
      </c>
      <c r="I90" s="56">
        <v>12.3</v>
      </c>
      <c r="J90" s="67">
        <f t="shared" si="1"/>
        <v>0.61407766990291246</v>
      </c>
    </row>
    <row r="91" spans="1:10" x14ac:dyDescent="0.2">
      <c r="A91" s="3">
        <v>686</v>
      </c>
      <c r="B91" s="3" t="s">
        <v>97</v>
      </c>
      <c r="C91" s="51" t="s">
        <v>65</v>
      </c>
      <c r="D91" s="52" t="s">
        <v>79</v>
      </c>
      <c r="E91" s="53" t="s">
        <v>80</v>
      </c>
      <c r="F91" s="47" t="s">
        <v>28</v>
      </c>
      <c r="G91" s="54">
        <v>26.5</v>
      </c>
      <c r="H91" s="55">
        <v>43</v>
      </c>
      <c r="I91" s="56">
        <v>10.9</v>
      </c>
      <c r="J91" s="67">
        <f t="shared" si="1"/>
        <v>0.61627906976744184</v>
      </c>
    </row>
    <row r="92" spans="1:10" x14ac:dyDescent="0.2">
      <c r="A92" s="3">
        <v>768</v>
      </c>
      <c r="B92" s="3" t="s">
        <v>97</v>
      </c>
      <c r="C92" s="51" t="s">
        <v>71</v>
      </c>
      <c r="D92" s="52" t="s">
        <v>79</v>
      </c>
      <c r="E92" s="53" t="s">
        <v>80</v>
      </c>
      <c r="F92" s="47" t="s">
        <v>50</v>
      </c>
      <c r="G92" s="54">
        <v>43</v>
      </c>
      <c r="H92" s="55">
        <v>61.1</v>
      </c>
      <c r="I92" s="56">
        <v>28.5</v>
      </c>
      <c r="J92" s="67">
        <f t="shared" si="1"/>
        <v>0.70376432078559736</v>
      </c>
    </row>
    <row r="93" spans="1:10" x14ac:dyDescent="0.2">
      <c r="A93" s="3">
        <v>768</v>
      </c>
      <c r="B93" s="3" t="s">
        <v>97</v>
      </c>
      <c r="C93" s="51" t="s">
        <v>71</v>
      </c>
      <c r="D93" s="52" t="s">
        <v>79</v>
      </c>
      <c r="E93" s="53" t="s">
        <v>80</v>
      </c>
      <c r="F93" s="47" t="s">
        <v>72</v>
      </c>
      <c r="G93" s="54">
        <v>40.5</v>
      </c>
      <c r="H93" s="55">
        <v>57.900000000000006</v>
      </c>
      <c r="I93" s="56">
        <v>26</v>
      </c>
      <c r="J93" s="67">
        <f t="shared" si="1"/>
        <v>0.69948186528497402</v>
      </c>
    </row>
    <row r="94" spans="1:10" x14ac:dyDescent="0.2">
      <c r="A94" s="9">
        <v>792</v>
      </c>
      <c r="B94" s="9" t="s">
        <v>104</v>
      </c>
      <c r="C94" s="5" t="s">
        <v>105</v>
      </c>
      <c r="D94" s="9" t="s">
        <v>79</v>
      </c>
      <c r="E94" s="6" t="s">
        <v>80</v>
      </c>
      <c r="F94" s="8" t="s">
        <v>52</v>
      </c>
      <c r="G94" s="41">
        <v>91.2</v>
      </c>
      <c r="H94" s="42">
        <v>92.7</v>
      </c>
      <c r="I94" s="43"/>
      <c r="J94" s="69">
        <f t="shared" si="1"/>
        <v>0.98381877022653719</v>
      </c>
    </row>
    <row r="95" spans="1:10" x14ac:dyDescent="0.2">
      <c r="A95" s="3">
        <v>800</v>
      </c>
      <c r="B95" s="3" t="s">
        <v>99</v>
      </c>
      <c r="C95" s="51" t="s">
        <v>73</v>
      </c>
      <c r="D95" s="52" t="s">
        <v>79</v>
      </c>
      <c r="E95" s="53" t="s">
        <v>80</v>
      </c>
      <c r="F95" s="47" t="s">
        <v>58</v>
      </c>
      <c r="G95" s="54">
        <v>56</v>
      </c>
      <c r="H95" s="55">
        <v>73.8</v>
      </c>
      <c r="I95" s="56">
        <v>49.5</v>
      </c>
      <c r="J95" s="67">
        <f t="shared" si="1"/>
        <v>0.75880758807588078</v>
      </c>
    </row>
    <row r="96" spans="1:10" x14ac:dyDescent="0.2">
      <c r="A96" s="3">
        <v>800</v>
      </c>
      <c r="B96" s="3" t="s">
        <v>99</v>
      </c>
      <c r="C96" s="51" t="s">
        <v>73</v>
      </c>
      <c r="D96" s="52" t="s">
        <v>79</v>
      </c>
      <c r="E96" s="53" t="s">
        <v>80</v>
      </c>
      <c r="F96" s="47" t="s">
        <v>74</v>
      </c>
      <c r="G96" s="54">
        <v>50.5</v>
      </c>
      <c r="H96" s="55">
        <v>75.8</v>
      </c>
      <c r="I96" s="56">
        <v>43</v>
      </c>
      <c r="J96" s="67">
        <f t="shared" si="1"/>
        <v>0.66622691292875991</v>
      </c>
    </row>
    <row r="97" spans="1:10" x14ac:dyDescent="0.2">
      <c r="A97" s="3">
        <v>800</v>
      </c>
      <c r="B97" s="3" t="s">
        <v>99</v>
      </c>
      <c r="C97" s="51" t="s">
        <v>73</v>
      </c>
      <c r="D97" s="52" t="s">
        <v>79</v>
      </c>
      <c r="E97" s="53" t="s">
        <v>80</v>
      </c>
      <c r="F97" s="47" t="s">
        <v>19</v>
      </c>
      <c r="G97" s="54">
        <v>50.5</v>
      </c>
      <c r="H97" s="55">
        <v>76.599999999999994</v>
      </c>
      <c r="I97" s="56">
        <v>44.1</v>
      </c>
      <c r="J97" s="67">
        <f t="shared" si="1"/>
        <v>0.65926892950391647</v>
      </c>
    </row>
    <row r="98" spans="1:10" x14ac:dyDescent="0.2">
      <c r="A98" s="3">
        <v>800</v>
      </c>
      <c r="B98" s="3" t="s">
        <v>99</v>
      </c>
      <c r="C98" s="51" t="s">
        <v>73</v>
      </c>
      <c r="D98" s="52" t="s">
        <v>79</v>
      </c>
      <c r="E98" s="53" t="s">
        <v>80</v>
      </c>
      <c r="F98" s="47" t="s">
        <v>6</v>
      </c>
      <c r="G98" s="54">
        <v>46.5</v>
      </c>
      <c r="H98" s="55">
        <v>75</v>
      </c>
      <c r="I98" s="56">
        <v>40.700000000000003</v>
      </c>
      <c r="J98" s="67">
        <f t="shared" si="1"/>
        <v>0.62</v>
      </c>
    </row>
    <row r="99" spans="1:10" x14ac:dyDescent="0.2">
      <c r="A99" s="3">
        <v>800</v>
      </c>
      <c r="B99" s="3" t="s">
        <v>99</v>
      </c>
      <c r="C99" s="51" t="s">
        <v>73</v>
      </c>
      <c r="D99" s="52" t="s">
        <v>79</v>
      </c>
      <c r="E99" s="53" t="s">
        <v>80</v>
      </c>
      <c r="F99" s="47" t="s">
        <v>75</v>
      </c>
      <c r="G99" s="54">
        <v>47.5</v>
      </c>
      <c r="H99" s="55">
        <v>76</v>
      </c>
      <c r="I99" s="56">
        <v>41.8</v>
      </c>
      <c r="J99" s="67">
        <f t="shared" si="1"/>
        <v>0.625</v>
      </c>
    </row>
    <row r="100" spans="1:10" x14ac:dyDescent="0.2">
      <c r="A100" s="4">
        <v>887</v>
      </c>
      <c r="B100" s="4" t="s">
        <v>104</v>
      </c>
      <c r="C100" s="57" t="s">
        <v>76</v>
      </c>
      <c r="D100" s="58" t="s">
        <v>79</v>
      </c>
      <c r="E100" s="59" t="s">
        <v>80</v>
      </c>
      <c r="F100" s="60" t="s">
        <v>31</v>
      </c>
      <c r="G100" s="61">
        <v>40.700000000000003</v>
      </c>
      <c r="H100" s="62">
        <v>64.3</v>
      </c>
      <c r="I100" s="63">
        <v>28.6</v>
      </c>
      <c r="J100" s="68">
        <f t="shared" si="1"/>
        <v>0.63297045101088656</v>
      </c>
    </row>
    <row r="101" spans="1:10" x14ac:dyDescent="0.2">
      <c r="A101" s="3">
        <v>204</v>
      </c>
      <c r="B101" s="3" t="s">
        <v>97</v>
      </c>
      <c r="C101" s="51" t="s">
        <v>3</v>
      </c>
      <c r="D101" s="52" t="s">
        <v>86</v>
      </c>
      <c r="E101" s="53" t="s">
        <v>80</v>
      </c>
      <c r="F101" s="64" t="s">
        <v>4</v>
      </c>
      <c r="G101" s="48">
        <v>44.6</v>
      </c>
      <c r="H101" s="49">
        <v>56</v>
      </c>
      <c r="I101" s="50">
        <v>36.199999999999996</v>
      </c>
      <c r="J101" s="67">
        <f t="shared" si="1"/>
        <v>0.79642857142857149</v>
      </c>
    </row>
    <row r="102" spans="1:10" x14ac:dyDescent="0.2">
      <c r="A102" s="3">
        <v>204</v>
      </c>
      <c r="B102" s="3" t="s">
        <v>97</v>
      </c>
      <c r="C102" s="51" t="s">
        <v>3</v>
      </c>
      <c r="D102" s="52" t="s">
        <v>86</v>
      </c>
      <c r="E102" s="53" t="s">
        <v>80</v>
      </c>
      <c r="F102" s="64" t="s">
        <v>5</v>
      </c>
      <c r="G102" s="54">
        <v>52</v>
      </c>
      <c r="H102" s="55">
        <v>67.8</v>
      </c>
      <c r="I102" s="56">
        <v>37.700000000000003</v>
      </c>
      <c r="J102" s="67">
        <f t="shared" si="1"/>
        <v>0.76696165191740417</v>
      </c>
    </row>
    <row r="103" spans="1:10" x14ac:dyDescent="0.2">
      <c r="A103" s="3">
        <v>204</v>
      </c>
      <c r="B103" s="3" t="s">
        <v>97</v>
      </c>
      <c r="C103" s="51" t="s">
        <v>3</v>
      </c>
      <c r="D103" s="52" t="s">
        <v>86</v>
      </c>
      <c r="E103" s="53" t="s">
        <v>80</v>
      </c>
      <c r="F103" s="64" t="s">
        <v>6</v>
      </c>
      <c r="G103" s="54">
        <v>45.2</v>
      </c>
      <c r="H103" s="55">
        <v>63.4</v>
      </c>
      <c r="I103" s="56">
        <v>31.299999999999997</v>
      </c>
      <c r="J103" s="67">
        <f t="shared" si="1"/>
        <v>0.71293375394321767</v>
      </c>
    </row>
    <row r="104" spans="1:10" x14ac:dyDescent="0.2">
      <c r="A104" s="3">
        <v>204</v>
      </c>
      <c r="B104" s="3" t="s">
        <v>97</v>
      </c>
      <c r="C104" s="51" t="s">
        <v>3</v>
      </c>
      <c r="D104" s="52" t="s">
        <v>86</v>
      </c>
      <c r="E104" s="53" t="s">
        <v>80</v>
      </c>
      <c r="F104" s="64" t="s">
        <v>7</v>
      </c>
      <c r="G104" s="54">
        <v>41.3</v>
      </c>
      <c r="H104" s="55">
        <v>60.5</v>
      </c>
      <c r="I104" s="56">
        <v>27.099999999999998</v>
      </c>
      <c r="J104" s="67">
        <f t="shared" si="1"/>
        <v>0.68264462809917348</v>
      </c>
    </row>
    <row r="105" spans="1:10" x14ac:dyDescent="0.2">
      <c r="A105" s="9">
        <v>68</v>
      </c>
      <c r="B105" s="9" t="s">
        <v>98</v>
      </c>
      <c r="C105" s="5" t="s">
        <v>8</v>
      </c>
      <c r="D105" s="9" t="s">
        <v>86</v>
      </c>
      <c r="E105" s="6" t="s">
        <v>80</v>
      </c>
      <c r="F105" s="7" t="s">
        <v>9</v>
      </c>
      <c r="G105" s="41">
        <v>97.8</v>
      </c>
      <c r="H105" s="42">
        <v>99.3</v>
      </c>
      <c r="I105" s="43">
        <v>94.800000000000011</v>
      </c>
      <c r="J105" s="69">
        <f t="shared" si="1"/>
        <v>0.98489425981873113</v>
      </c>
    </row>
    <row r="106" spans="1:10" x14ac:dyDescent="0.2">
      <c r="A106" s="9">
        <v>68</v>
      </c>
      <c r="B106" s="9" t="s">
        <v>98</v>
      </c>
      <c r="C106" s="5" t="s">
        <v>8</v>
      </c>
      <c r="D106" s="9" t="s">
        <v>86</v>
      </c>
      <c r="E106" s="6" t="s">
        <v>80</v>
      </c>
      <c r="F106" s="7" t="s">
        <v>10</v>
      </c>
      <c r="G106" s="41">
        <v>96.8</v>
      </c>
      <c r="H106" s="42">
        <v>98.699999999999989</v>
      </c>
      <c r="I106" s="43">
        <v>92.800000000000011</v>
      </c>
      <c r="J106" s="69">
        <f t="shared" si="1"/>
        <v>0.98074974670719361</v>
      </c>
    </row>
    <row r="107" spans="1:10" x14ac:dyDescent="0.2">
      <c r="A107" s="3">
        <v>854</v>
      </c>
      <c r="B107" s="3" t="s">
        <v>97</v>
      </c>
      <c r="C107" s="51" t="s">
        <v>11</v>
      </c>
      <c r="D107" s="52" t="s">
        <v>86</v>
      </c>
      <c r="E107" s="53" t="s">
        <v>80</v>
      </c>
      <c r="F107" s="64" t="s">
        <v>12</v>
      </c>
      <c r="G107" s="54" t="s">
        <v>0</v>
      </c>
      <c r="H107" s="55" t="s">
        <v>0</v>
      </c>
      <c r="I107" s="56" t="s">
        <v>0</v>
      </c>
      <c r="J107" s="67" t="str">
        <f t="shared" si="1"/>
        <v/>
      </c>
    </row>
    <row r="108" spans="1:10" x14ac:dyDescent="0.2">
      <c r="A108" s="3">
        <v>854</v>
      </c>
      <c r="B108" s="3" t="s">
        <v>97</v>
      </c>
      <c r="C108" s="51" t="s">
        <v>11</v>
      </c>
      <c r="D108" s="52" t="s">
        <v>86</v>
      </c>
      <c r="E108" s="53" t="s">
        <v>80</v>
      </c>
      <c r="F108" s="64" t="s">
        <v>13</v>
      </c>
      <c r="G108" s="54" t="s">
        <v>0</v>
      </c>
      <c r="H108" s="55" t="s">
        <v>0</v>
      </c>
      <c r="I108" s="56" t="s">
        <v>0</v>
      </c>
      <c r="J108" s="67" t="str">
        <f t="shared" si="1"/>
        <v/>
      </c>
    </row>
    <row r="109" spans="1:10" x14ac:dyDescent="0.2">
      <c r="A109" s="3">
        <v>854</v>
      </c>
      <c r="B109" s="3" t="s">
        <v>97</v>
      </c>
      <c r="C109" s="51" t="s">
        <v>11</v>
      </c>
      <c r="D109" s="52" t="s">
        <v>86</v>
      </c>
      <c r="E109" s="53" t="s">
        <v>80</v>
      </c>
      <c r="F109" s="64" t="s">
        <v>14</v>
      </c>
      <c r="G109" s="54">
        <v>29.9</v>
      </c>
      <c r="H109" s="55">
        <v>58.4</v>
      </c>
      <c r="I109" s="56">
        <v>17.7</v>
      </c>
      <c r="J109" s="67">
        <f t="shared" si="1"/>
        <v>0.51198630136986301</v>
      </c>
    </row>
    <row r="110" spans="1:10" x14ac:dyDescent="0.2">
      <c r="A110" s="3">
        <v>854</v>
      </c>
      <c r="B110" s="3" t="s">
        <v>97</v>
      </c>
      <c r="C110" s="51" t="s">
        <v>11</v>
      </c>
      <c r="D110" s="52" t="s">
        <v>86</v>
      </c>
      <c r="E110" s="53" t="s">
        <v>80</v>
      </c>
      <c r="F110" s="64" t="s">
        <v>10</v>
      </c>
      <c r="G110" s="54">
        <v>25.4</v>
      </c>
      <c r="H110" s="55">
        <v>63.8</v>
      </c>
      <c r="I110" s="56">
        <v>12.4</v>
      </c>
      <c r="J110" s="67">
        <f t="shared" si="1"/>
        <v>0.39811912225705326</v>
      </c>
    </row>
    <row r="111" spans="1:10" x14ac:dyDescent="0.2">
      <c r="A111" s="3">
        <v>108</v>
      </c>
      <c r="B111" s="3" t="s">
        <v>99</v>
      </c>
      <c r="C111" s="51" t="s">
        <v>15</v>
      </c>
      <c r="D111" s="52" t="s">
        <v>86</v>
      </c>
      <c r="E111" s="53" t="s">
        <v>80</v>
      </c>
      <c r="F111" s="64" t="s">
        <v>16</v>
      </c>
      <c r="G111" s="54">
        <v>71.599999999999994</v>
      </c>
      <c r="H111" s="55">
        <v>87</v>
      </c>
      <c r="I111" s="56">
        <v>68.900000000000006</v>
      </c>
      <c r="J111" s="67">
        <f t="shared" si="1"/>
        <v>0.82298850574712634</v>
      </c>
    </row>
    <row r="112" spans="1:10" x14ac:dyDescent="0.2">
      <c r="A112" s="3">
        <v>108</v>
      </c>
      <c r="B112" s="3" t="s">
        <v>99</v>
      </c>
      <c r="C112" s="51" t="s">
        <v>15</v>
      </c>
      <c r="D112" s="52" t="s">
        <v>86</v>
      </c>
      <c r="E112" s="53" t="s">
        <v>80</v>
      </c>
      <c r="F112" s="64" t="s">
        <v>17</v>
      </c>
      <c r="G112" s="54" t="s">
        <v>0</v>
      </c>
      <c r="H112" s="55" t="s">
        <v>0</v>
      </c>
      <c r="I112" s="56" t="s">
        <v>0</v>
      </c>
      <c r="J112" s="67" t="str">
        <f t="shared" si="1"/>
        <v/>
      </c>
    </row>
    <row r="113" spans="1:10" x14ac:dyDescent="0.2">
      <c r="A113" s="3">
        <v>108</v>
      </c>
      <c r="B113" s="3" t="s">
        <v>99</v>
      </c>
      <c r="C113" s="51" t="s">
        <v>15</v>
      </c>
      <c r="D113" s="52" t="s">
        <v>86</v>
      </c>
      <c r="E113" s="53" t="s">
        <v>80</v>
      </c>
      <c r="F113" s="64" t="s">
        <v>14</v>
      </c>
      <c r="G113" s="54">
        <v>73.400000000000006</v>
      </c>
      <c r="H113" s="55">
        <v>88</v>
      </c>
      <c r="I113" s="56">
        <v>70.8</v>
      </c>
      <c r="J113" s="67">
        <f t="shared" si="1"/>
        <v>0.83409090909090911</v>
      </c>
    </row>
    <row r="114" spans="1:10" x14ac:dyDescent="0.2">
      <c r="A114" s="3">
        <v>120</v>
      </c>
      <c r="B114" s="3" t="s">
        <v>100</v>
      </c>
      <c r="C114" s="51" t="s">
        <v>18</v>
      </c>
      <c r="D114" s="52" t="s">
        <v>86</v>
      </c>
      <c r="E114" s="53" t="s">
        <v>80</v>
      </c>
      <c r="F114" s="64" t="s">
        <v>19</v>
      </c>
      <c r="G114" s="54">
        <v>74.400000000000006</v>
      </c>
      <c r="H114" s="55">
        <v>87.9</v>
      </c>
      <c r="I114" s="56">
        <v>57.5</v>
      </c>
      <c r="J114" s="67">
        <f t="shared" si="1"/>
        <v>0.84641638225255977</v>
      </c>
    </row>
    <row r="115" spans="1:10" x14ac:dyDescent="0.2">
      <c r="A115" s="3">
        <v>120</v>
      </c>
      <c r="B115" s="3" t="s">
        <v>100</v>
      </c>
      <c r="C115" s="51" t="s">
        <v>18</v>
      </c>
      <c r="D115" s="52" t="s">
        <v>86</v>
      </c>
      <c r="E115" s="53" t="s">
        <v>80</v>
      </c>
      <c r="F115" s="64" t="s">
        <v>20</v>
      </c>
      <c r="G115" s="54">
        <v>70.5</v>
      </c>
      <c r="H115" s="55">
        <v>82.2</v>
      </c>
      <c r="I115" s="56">
        <v>54.2</v>
      </c>
      <c r="J115" s="67">
        <f t="shared" si="1"/>
        <v>0.85766423357664234</v>
      </c>
    </row>
    <row r="116" spans="1:10" x14ac:dyDescent="0.2">
      <c r="A116" s="3">
        <v>148</v>
      </c>
      <c r="B116" s="3" t="s">
        <v>100</v>
      </c>
      <c r="C116" s="51" t="s">
        <v>21</v>
      </c>
      <c r="D116" s="52" t="s">
        <v>86</v>
      </c>
      <c r="E116" s="53" t="s">
        <v>80</v>
      </c>
      <c r="F116" s="64" t="s">
        <v>22</v>
      </c>
      <c r="G116" s="54">
        <v>43</v>
      </c>
      <c r="H116" s="55">
        <v>69.2</v>
      </c>
      <c r="I116" s="56">
        <v>31.8</v>
      </c>
      <c r="J116" s="67">
        <f t="shared" si="1"/>
        <v>0.62138728323699421</v>
      </c>
    </row>
    <row r="117" spans="1:10" x14ac:dyDescent="0.2">
      <c r="A117" s="3">
        <v>148</v>
      </c>
      <c r="B117" s="3" t="s">
        <v>100</v>
      </c>
      <c r="C117" s="51" t="s">
        <v>21</v>
      </c>
      <c r="D117" s="52" t="s">
        <v>86</v>
      </c>
      <c r="E117" s="53" t="s">
        <v>80</v>
      </c>
      <c r="F117" s="64" t="s">
        <v>20</v>
      </c>
      <c r="G117" s="54">
        <v>30.299999999999997</v>
      </c>
      <c r="H117" s="55">
        <v>54</v>
      </c>
      <c r="I117" s="56">
        <v>21.2</v>
      </c>
      <c r="J117" s="67">
        <f t="shared" si="1"/>
        <v>0.56111111111111101</v>
      </c>
    </row>
    <row r="118" spans="1:10" x14ac:dyDescent="0.2">
      <c r="A118" s="3">
        <v>174</v>
      </c>
      <c r="B118" s="3" t="s">
        <v>99</v>
      </c>
      <c r="C118" s="51" t="s">
        <v>23</v>
      </c>
      <c r="D118" s="52" t="s">
        <v>86</v>
      </c>
      <c r="E118" s="53" t="s">
        <v>80</v>
      </c>
      <c r="F118" s="64" t="s">
        <v>24</v>
      </c>
      <c r="G118" s="54">
        <v>63.300000000000004</v>
      </c>
      <c r="H118" s="55">
        <v>76.5</v>
      </c>
      <c r="I118" s="56">
        <v>55.7</v>
      </c>
      <c r="J118" s="67">
        <f t="shared" si="1"/>
        <v>0.82745098039215692</v>
      </c>
    </row>
    <row r="119" spans="1:10" x14ac:dyDescent="0.2">
      <c r="A119" s="3">
        <v>384</v>
      </c>
      <c r="B119" s="3" t="s">
        <v>97</v>
      </c>
      <c r="C119" s="51" t="s">
        <v>25</v>
      </c>
      <c r="D119" s="52" t="s">
        <v>86</v>
      </c>
      <c r="E119" s="53" t="s">
        <v>80</v>
      </c>
      <c r="F119" s="64" t="s">
        <v>5</v>
      </c>
      <c r="G119" s="54">
        <v>55.1</v>
      </c>
      <c r="H119" s="55">
        <v>70.3</v>
      </c>
      <c r="I119" s="56">
        <v>38.799999999999997</v>
      </c>
      <c r="J119" s="67">
        <f t="shared" si="1"/>
        <v>0.78378378378378388</v>
      </c>
    </row>
    <row r="120" spans="1:10" x14ac:dyDescent="0.2">
      <c r="A120" s="3">
        <v>818</v>
      </c>
      <c r="B120" s="3" t="s">
        <v>101</v>
      </c>
      <c r="C120" s="51" t="s">
        <v>26</v>
      </c>
      <c r="D120" s="52" t="s">
        <v>86</v>
      </c>
      <c r="E120" s="53" t="s">
        <v>80</v>
      </c>
      <c r="F120" s="64" t="s">
        <v>27</v>
      </c>
      <c r="G120" s="54" t="s">
        <v>0</v>
      </c>
      <c r="H120" s="55" t="s">
        <v>0</v>
      </c>
      <c r="I120" s="56" t="s">
        <v>0</v>
      </c>
      <c r="J120" s="67" t="str">
        <f t="shared" si="1"/>
        <v/>
      </c>
    </row>
    <row r="121" spans="1:10" x14ac:dyDescent="0.2">
      <c r="A121" s="3">
        <v>818</v>
      </c>
      <c r="B121" s="3" t="s">
        <v>101</v>
      </c>
      <c r="C121" s="51" t="s">
        <v>26</v>
      </c>
      <c r="D121" s="52" t="s">
        <v>86</v>
      </c>
      <c r="E121" s="53" t="s">
        <v>80</v>
      </c>
      <c r="F121" s="64" t="s">
        <v>9</v>
      </c>
      <c r="G121" s="54" t="s">
        <v>0</v>
      </c>
      <c r="H121" s="55" t="s">
        <v>0</v>
      </c>
      <c r="I121" s="56" t="s">
        <v>0</v>
      </c>
      <c r="J121" s="67" t="str">
        <f t="shared" si="1"/>
        <v/>
      </c>
    </row>
    <row r="122" spans="1:10" x14ac:dyDescent="0.2">
      <c r="A122" s="3">
        <v>818</v>
      </c>
      <c r="B122" s="3" t="s">
        <v>101</v>
      </c>
      <c r="C122" s="51" t="s">
        <v>26</v>
      </c>
      <c r="D122" s="52" t="s">
        <v>86</v>
      </c>
      <c r="E122" s="53" t="s">
        <v>80</v>
      </c>
      <c r="F122" s="64" t="s">
        <v>28</v>
      </c>
      <c r="G122" s="54" t="s">
        <v>0</v>
      </c>
      <c r="H122" s="55" t="s">
        <v>0</v>
      </c>
      <c r="I122" s="56" t="s">
        <v>0</v>
      </c>
      <c r="J122" s="67" t="str">
        <f t="shared" si="1"/>
        <v/>
      </c>
    </row>
    <row r="123" spans="1:10" x14ac:dyDescent="0.2">
      <c r="A123" s="3">
        <v>818</v>
      </c>
      <c r="B123" s="3" t="s">
        <v>101</v>
      </c>
      <c r="C123" s="51" t="s">
        <v>26</v>
      </c>
      <c r="D123" s="52" t="s">
        <v>86</v>
      </c>
      <c r="E123" s="53" t="s">
        <v>80</v>
      </c>
      <c r="F123" s="64" t="s">
        <v>10</v>
      </c>
      <c r="G123" s="54" t="s">
        <v>0</v>
      </c>
      <c r="H123" s="55" t="s">
        <v>0</v>
      </c>
      <c r="I123" s="56" t="s">
        <v>0</v>
      </c>
      <c r="J123" s="67" t="str">
        <f t="shared" si="1"/>
        <v/>
      </c>
    </row>
    <row r="124" spans="1:10" x14ac:dyDescent="0.2">
      <c r="A124" s="3">
        <v>818</v>
      </c>
      <c r="B124" s="3" t="s">
        <v>101</v>
      </c>
      <c r="C124" s="51" t="s">
        <v>26</v>
      </c>
      <c r="D124" s="52" t="s">
        <v>86</v>
      </c>
      <c r="E124" s="53" t="s">
        <v>80</v>
      </c>
      <c r="F124" s="64" t="s">
        <v>29</v>
      </c>
      <c r="G124" s="54" t="s">
        <v>0</v>
      </c>
      <c r="H124" s="55" t="s">
        <v>0</v>
      </c>
      <c r="I124" s="56" t="s">
        <v>0</v>
      </c>
      <c r="J124" s="67" t="str">
        <f t="shared" si="1"/>
        <v/>
      </c>
    </row>
    <row r="125" spans="1:10" x14ac:dyDescent="0.2">
      <c r="A125" s="3">
        <v>270</v>
      </c>
      <c r="B125" s="3" t="s">
        <v>97</v>
      </c>
      <c r="C125" s="51" t="s">
        <v>30</v>
      </c>
      <c r="D125" s="52" t="s">
        <v>86</v>
      </c>
      <c r="E125" s="53" t="s">
        <v>80</v>
      </c>
      <c r="F125" s="64" t="s">
        <v>31</v>
      </c>
      <c r="G125" s="54">
        <v>58.8</v>
      </c>
      <c r="H125" s="55">
        <v>70.100000000000009</v>
      </c>
      <c r="I125" s="56">
        <v>40</v>
      </c>
      <c r="J125" s="67">
        <f t="shared" si="1"/>
        <v>0.83880171184022811</v>
      </c>
    </row>
    <row r="126" spans="1:10" x14ac:dyDescent="0.2">
      <c r="A126" s="3">
        <v>288</v>
      </c>
      <c r="B126" s="3" t="s">
        <v>97</v>
      </c>
      <c r="C126" s="51" t="s">
        <v>32</v>
      </c>
      <c r="D126" s="52" t="s">
        <v>86</v>
      </c>
      <c r="E126" s="53" t="s">
        <v>80</v>
      </c>
      <c r="F126" s="64" t="s">
        <v>33</v>
      </c>
      <c r="G126" s="54" t="s">
        <v>0</v>
      </c>
      <c r="H126" s="55" t="s">
        <v>0</v>
      </c>
      <c r="I126" s="56" t="s">
        <v>0</v>
      </c>
      <c r="J126" s="67" t="str">
        <f t="shared" si="1"/>
        <v/>
      </c>
    </row>
    <row r="127" spans="1:10" x14ac:dyDescent="0.2">
      <c r="A127" s="70">
        <v>288</v>
      </c>
      <c r="B127" s="70" t="s">
        <v>97</v>
      </c>
      <c r="C127" s="71" t="s">
        <v>32</v>
      </c>
      <c r="D127" s="72" t="s">
        <v>86</v>
      </c>
      <c r="E127" s="73" t="s">
        <v>80</v>
      </c>
      <c r="F127" s="74" t="s">
        <v>27</v>
      </c>
      <c r="G127" s="75">
        <v>78.899999999999991</v>
      </c>
      <c r="H127" s="76">
        <v>88.5</v>
      </c>
      <c r="I127" s="77">
        <v>68</v>
      </c>
      <c r="J127" s="78">
        <f t="shared" si="1"/>
        <v>0.89152542372881349</v>
      </c>
    </row>
    <row r="128" spans="1:10" x14ac:dyDescent="0.2">
      <c r="A128" s="3">
        <v>288</v>
      </c>
      <c r="B128" s="3" t="s">
        <v>97</v>
      </c>
      <c r="C128" s="51" t="s">
        <v>32</v>
      </c>
      <c r="D128" s="52" t="s">
        <v>86</v>
      </c>
      <c r="E128" s="53" t="s">
        <v>80</v>
      </c>
      <c r="F128" s="64" t="s">
        <v>9</v>
      </c>
      <c r="G128" s="54">
        <v>73.3</v>
      </c>
      <c r="H128" s="55">
        <v>86.5</v>
      </c>
      <c r="I128" s="56">
        <v>62.199999999999996</v>
      </c>
      <c r="J128" s="67">
        <f t="shared" si="1"/>
        <v>0.8473988439306358</v>
      </c>
    </row>
    <row r="129" spans="1:10" x14ac:dyDescent="0.2">
      <c r="A129" s="3">
        <v>288</v>
      </c>
      <c r="B129" s="3" t="s">
        <v>97</v>
      </c>
      <c r="C129" s="51" t="s">
        <v>32</v>
      </c>
      <c r="D129" s="52" t="s">
        <v>86</v>
      </c>
      <c r="E129" s="53" t="s">
        <v>80</v>
      </c>
      <c r="F129" s="64" t="s">
        <v>10</v>
      </c>
      <c r="G129" s="54">
        <v>70.199999999999989</v>
      </c>
      <c r="H129" s="55">
        <v>83.4</v>
      </c>
      <c r="I129" s="56">
        <v>59.300000000000004</v>
      </c>
      <c r="J129" s="67">
        <f t="shared" si="1"/>
        <v>0.84172661870503573</v>
      </c>
    </row>
    <row r="130" spans="1:10" x14ac:dyDescent="0.2">
      <c r="A130" s="9">
        <v>356</v>
      </c>
      <c r="B130" s="9" t="s">
        <v>102</v>
      </c>
      <c r="C130" s="5" t="s">
        <v>34</v>
      </c>
      <c r="D130" s="9" t="s">
        <v>86</v>
      </c>
      <c r="E130" s="6" t="s">
        <v>80</v>
      </c>
      <c r="F130" s="7" t="s">
        <v>35</v>
      </c>
      <c r="G130" s="41">
        <v>80.100000000000009</v>
      </c>
      <c r="H130" s="42">
        <v>86.5</v>
      </c>
      <c r="I130" s="43">
        <v>76.2</v>
      </c>
      <c r="J130" s="69">
        <f t="shared" si="1"/>
        <v>0.92601156069364177</v>
      </c>
    </row>
    <row r="131" spans="1:10" x14ac:dyDescent="0.2">
      <c r="A131" s="9">
        <v>356</v>
      </c>
      <c r="B131" s="9" t="s">
        <v>102</v>
      </c>
      <c r="C131" s="5" t="s">
        <v>34</v>
      </c>
      <c r="D131" s="9" t="s">
        <v>86</v>
      </c>
      <c r="E131" s="6" t="s">
        <v>80</v>
      </c>
      <c r="F131" s="7" t="s">
        <v>36</v>
      </c>
      <c r="G131" s="41">
        <v>72.600000000000009</v>
      </c>
      <c r="H131" s="42">
        <v>84.1</v>
      </c>
      <c r="I131" s="43">
        <v>66</v>
      </c>
      <c r="J131" s="69">
        <f t="shared" si="1"/>
        <v>0.86325802615933434</v>
      </c>
    </row>
    <row r="132" spans="1:10" x14ac:dyDescent="0.2">
      <c r="A132" s="3">
        <v>404</v>
      </c>
      <c r="B132" s="3" t="s">
        <v>99</v>
      </c>
      <c r="C132" s="51" t="s">
        <v>37</v>
      </c>
      <c r="D132" s="52" t="s">
        <v>86</v>
      </c>
      <c r="E132" s="53" t="s">
        <v>80</v>
      </c>
      <c r="F132" s="64" t="s">
        <v>38</v>
      </c>
      <c r="G132" s="54" t="s">
        <v>0</v>
      </c>
      <c r="H132" s="55" t="s">
        <v>0</v>
      </c>
      <c r="I132" s="56" t="s">
        <v>0</v>
      </c>
      <c r="J132" s="67" t="str">
        <f t="shared" si="1"/>
        <v/>
      </c>
    </row>
    <row r="133" spans="1:10" x14ac:dyDescent="0.2">
      <c r="A133" s="9">
        <v>404</v>
      </c>
      <c r="B133" s="9" t="s">
        <v>99</v>
      </c>
      <c r="C133" s="5" t="s">
        <v>37</v>
      </c>
      <c r="D133" s="9" t="s">
        <v>86</v>
      </c>
      <c r="E133" s="6" t="s">
        <v>80</v>
      </c>
      <c r="F133" s="7" t="s">
        <v>27</v>
      </c>
      <c r="G133" s="41">
        <v>85.4</v>
      </c>
      <c r="H133" s="42">
        <v>92.1</v>
      </c>
      <c r="I133" s="43">
        <v>80.3</v>
      </c>
      <c r="J133" s="69">
        <f t="shared" si="1"/>
        <v>0.92725298588490779</v>
      </c>
    </row>
    <row r="134" spans="1:10" x14ac:dyDescent="0.2">
      <c r="A134" s="3">
        <v>404</v>
      </c>
      <c r="B134" s="3" t="s">
        <v>99</v>
      </c>
      <c r="C134" s="51" t="s">
        <v>37</v>
      </c>
      <c r="D134" s="52" t="s">
        <v>86</v>
      </c>
      <c r="E134" s="53" t="s">
        <v>80</v>
      </c>
      <c r="F134" s="64" t="s">
        <v>39</v>
      </c>
      <c r="G134" s="54">
        <v>80</v>
      </c>
      <c r="H134" s="55">
        <v>91.300000000000011</v>
      </c>
      <c r="I134" s="56">
        <v>75.900000000000006</v>
      </c>
      <c r="J134" s="67">
        <f t="shared" ref="J134:J196" si="2">IFERROR(G134/H134,"")</f>
        <v>0.8762322015334062</v>
      </c>
    </row>
    <row r="135" spans="1:10" x14ac:dyDescent="0.2">
      <c r="A135" s="3">
        <v>404</v>
      </c>
      <c r="B135" s="3" t="s">
        <v>99</v>
      </c>
      <c r="C135" s="51" t="s">
        <v>37</v>
      </c>
      <c r="D135" s="52" t="s">
        <v>86</v>
      </c>
      <c r="E135" s="53" t="s">
        <v>80</v>
      </c>
      <c r="F135" s="64" t="s">
        <v>10</v>
      </c>
      <c r="G135" s="54">
        <v>83.199999999999989</v>
      </c>
      <c r="H135" s="55">
        <v>90.9</v>
      </c>
      <c r="I135" s="56">
        <v>80.5</v>
      </c>
      <c r="J135" s="67">
        <f t="shared" si="2"/>
        <v>0.91529152915291512</v>
      </c>
    </row>
    <row r="136" spans="1:10" x14ac:dyDescent="0.2">
      <c r="A136" s="3">
        <v>426</v>
      </c>
      <c r="B136" s="3" t="s">
        <v>103</v>
      </c>
      <c r="C136" s="51" t="s">
        <v>40</v>
      </c>
      <c r="D136" s="52" t="s">
        <v>86</v>
      </c>
      <c r="E136" s="53" t="s">
        <v>80</v>
      </c>
      <c r="F136" s="64" t="s">
        <v>27</v>
      </c>
      <c r="G136" s="54">
        <v>73.7</v>
      </c>
      <c r="H136" s="55">
        <v>88.3</v>
      </c>
      <c r="I136" s="56">
        <v>66.099999999999994</v>
      </c>
      <c r="J136" s="67">
        <f t="shared" si="2"/>
        <v>0.83465458663646663</v>
      </c>
    </row>
    <row r="137" spans="1:10" x14ac:dyDescent="0.2">
      <c r="A137" s="3">
        <v>426</v>
      </c>
      <c r="B137" s="3" t="s">
        <v>103</v>
      </c>
      <c r="C137" s="51" t="s">
        <v>40</v>
      </c>
      <c r="D137" s="52" t="s">
        <v>86</v>
      </c>
      <c r="E137" s="53" t="s">
        <v>80</v>
      </c>
      <c r="F137" s="64" t="s">
        <v>41</v>
      </c>
      <c r="G137" s="54">
        <v>69.3</v>
      </c>
      <c r="H137" s="55">
        <v>89.2</v>
      </c>
      <c r="I137" s="56">
        <v>61.4</v>
      </c>
      <c r="J137" s="67">
        <f t="shared" si="2"/>
        <v>0.77690582959641252</v>
      </c>
    </row>
    <row r="138" spans="1:10" x14ac:dyDescent="0.2">
      <c r="A138" s="3">
        <v>426</v>
      </c>
      <c r="B138" s="3" t="s">
        <v>103</v>
      </c>
      <c r="C138" s="51" t="s">
        <v>40</v>
      </c>
      <c r="D138" s="52" t="s">
        <v>86</v>
      </c>
      <c r="E138" s="53" t="s">
        <v>80</v>
      </c>
      <c r="F138" s="64" t="s">
        <v>20</v>
      </c>
      <c r="G138" s="54">
        <v>68.900000000000006</v>
      </c>
      <c r="H138" s="55">
        <v>87.5</v>
      </c>
      <c r="I138" s="56">
        <v>63.6</v>
      </c>
      <c r="J138" s="67">
        <f t="shared" si="2"/>
        <v>0.78742857142857148</v>
      </c>
    </row>
    <row r="139" spans="1:10" x14ac:dyDescent="0.2">
      <c r="A139" s="3">
        <v>430</v>
      </c>
      <c r="B139" s="3" t="s">
        <v>97</v>
      </c>
      <c r="C139" s="51" t="s">
        <v>42</v>
      </c>
      <c r="D139" s="52" t="s">
        <v>86</v>
      </c>
      <c r="E139" s="53" t="s">
        <v>80</v>
      </c>
      <c r="F139" s="64" t="s">
        <v>33</v>
      </c>
      <c r="G139" s="54" t="s">
        <v>0</v>
      </c>
      <c r="H139" s="55" t="s">
        <v>0</v>
      </c>
      <c r="I139" s="56" t="s">
        <v>0</v>
      </c>
      <c r="J139" s="67" t="str">
        <f t="shared" si="2"/>
        <v/>
      </c>
    </row>
    <row r="140" spans="1:10" x14ac:dyDescent="0.2">
      <c r="A140" s="3">
        <v>430</v>
      </c>
      <c r="B140" s="3" t="s">
        <v>97</v>
      </c>
      <c r="C140" s="51" t="s">
        <v>42</v>
      </c>
      <c r="D140" s="52" t="s">
        <v>86</v>
      </c>
      <c r="E140" s="53" t="s">
        <v>80</v>
      </c>
      <c r="F140" s="64" t="s">
        <v>31</v>
      </c>
      <c r="G140" s="54">
        <v>63.3</v>
      </c>
      <c r="H140" s="55">
        <v>75.400000000000006</v>
      </c>
      <c r="I140" s="56">
        <v>45.900000000000006</v>
      </c>
      <c r="J140" s="67">
        <f t="shared" si="2"/>
        <v>0.83952254641909807</v>
      </c>
    </row>
    <row r="141" spans="1:10" x14ac:dyDescent="0.2">
      <c r="A141" s="3">
        <v>430</v>
      </c>
      <c r="B141" s="3" t="s">
        <v>97</v>
      </c>
      <c r="C141" s="51" t="s">
        <v>42</v>
      </c>
      <c r="D141" s="52" t="s">
        <v>86</v>
      </c>
      <c r="E141" s="53" t="s">
        <v>80</v>
      </c>
      <c r="F141" s="64" t="s">
        <v>43</v>
      </c>
      <c r="G141" s="54" t="s">
        <v>0</v>
      </c>
      <c r="H141" s="55" t="s">
        <v>0</v>
      </c>
      <c r="I141" s="56" t="s">
        <v>0</v>
      </c>
      <c r="J141" s="67" t="str">
        <f t="shared" si="2"/>
        <v/>
      </c>
    </row>
    <row r="142" spans="1:10" x14ac:dyDescent="0.2">
      <c r="A142" s="3">
        <v>430</v>
      </c>
      <c r="B142" s="3" t="s">
        <v>97</v>
      </c>
      <c r="C142" s="51" t="s">
        <v>42</v>
      </c>
      <c r="D142" s="52" t="s">
        <v>86</v>
      </c>
      <c r="E142" s="53" t="s">
        <v>80</v>
      </c>
      <c r="F142" s="64" t="s">
        <v>44</v>
      </c>
      <c r="G142" s="54">
        <v>58.3</v>
      </c>
      <c r="H142" s="55">
        <v>77.399999999999991</v>
      </c>
      <c r="I142" s="56">
        <v>45.4</v>
      </c>
      <c r="J142" s="67">
        <f t="shared" si="2"/>
        <v>0.75322997416020676</v>
      </c>
    </row>
    <row r="143" spans="1:10" x14ac:dyDescent="0.2">
      <c r="A143" s="3">
        <v>450</v>
      </c>
      <c r="B143" s="3" t="s">
        <v>99</v>
      </c>
      <c r="C143" s="51" t="s">
        <v>45</v>
      </c>
      <c r="D143" s="52" t="s">
        <v>86</v>
      </c>
      <c r="E143" s="53" t="s">
        <v>80</v>
      </c>
      <c r="F143" s="64" t="s">
        <v>33</v>
      </c>
      <c r="G143" s="54" t="s">
        <v>0</v>
      </c>
      <c r="H143" s="55" t="s">
        <v>0</v>
      </c>
      <c r="I143" s="56" t="s">
        <v>0</v>
      </c>
      <c r="J143" s="67" t="str">
        <f t="shared" si="2"/>
        <v/>
      </c>
    </row>
    <row r="144" spans="1:10" x14ac:dyDescent="0.2">
      <c r="A144" s="3">
        <v>450</v>
      </c>
      <c r="B144" s="3" t="s">
        <v>99</v>
      </c>
      <c r="C144" s="51" t="s">
        <v>45</v>
      </c>
      <c r="D144" s="52" t="s">
        <v>86</v>
      </c>
      <c r="E144" s="53" t="s">
        <v>80</v>
      </c>
      <c r="F144" s="64" t="s">
        <v>46</v>
      </c>
      <c r="G144" s="54" t="s">
        <v>0</v>
      </c>
      <c r="H144" s="55" t="s">
        <v>0</v>
      </c>
      <c r="I144" s="56" t="s">
        <v>0</v>
      </c>
      <c r="J144" s="67" t="str">
        <f t="shared" si="2"/>
        <v/>
      </c>
    </row>
    <row r="145" spans="1:10" x14ac:dyDescent="0.2">
      <c r="A145" s="3">
        <v>450</v>
      </c>
      <c r="B145" s="3" t="s">
        <v>99</v>
      </c>
      <c r="C145" s="51" t="s">
        <v>45</v>
      </c>
      <c r="D145" s="52" t="s">
        <v>86</v>
      </c>
      <c r="E145" s="53" t="s">
        <v>80</v>
      </c>
      <c r="F145" s="64" t="s">
        <v>47</v>
      </c>
      <c r="G145" s="54" t="s">
        <v>0</v>
      </c>
      <c r="H145" s="55" t="s">
        <v>0</v>
      </c>
      <c r="I145" s="56" t="s">
        <v>0</v>
      </c>
      <c r="J145" s="67" t="str">
        <f t="shared" si="2"/>
        <v/>
      </c>
    </row>
    <row r="146" spans="1:10" x14ac:dyDescent="0.2">
      <c r="A146" s="3">
        <v>450</v>
      </c>
      <c r="B146" s="3" t="s">
        <v>99</v>
      </c>
      <c r="C146" s="51" t="s">
        <v>45</v>
      </c>
      <c r="D146" s="52" t="s">
        <v>86</v>
      </c>
      <c r="E146" s="53" t="s">
        <v>80</v>
      </c>
      <c r="F146" s="64" t="s">
        <v>39</v>
      </c>
      <c r="G146" s="54">
        <v>66.900000000000006</v>
      </c>
      <c r="H146" s="55">
        <v>91.6</v>
      </c>
      <c r="I146" s="56">
        <v>62.199999999999996</v>
      </c>
      <c r="J146" s="67">
        <f t="shared" si="2"/>
        <v>0.73034934497816606</v>
      </c>
    </row>
    <row r="147" spans="1:10" x14ac:dyDescent="0.2">
      <c r="A147" s="3">
        <v>450</v>
      </c>
      <c r="B147" s="3" t="s">
        <v>99</v>
      </c>
      <c r="C147" s="51" t="s">
        <v>45</v>
      </c>
      <c r="D147" s="52" t="s">
        <v>86</v>
      </c>
      <c r="E147" s="53" t="s">
        <v>80</v>
      </c>
      <c r="F147" s="64" t="s">
        <v>48</v>
      </c>
      <c r="G147" s="54">
        <v>61.1</v>
      </c>
      <c r="H147" s="55">
        <v>84.3</v>
      </c>
      <c r="I147" s="56">
        <v>54</v>
      </c>
      <c r="J147" s="67">
        <f t="shared" si="2"/>
        <v>0.72479240806642942</v>
      </c>
    </row>
    <row r="148" spans="1:10" x14ac:dyDescent="0.2">
      <c r="A148" s="3">
        <v>454</v>
      </c>
      <c r="B148" s="3" t="s">
        <v>99</v>
      </c>
      <c r="C148" s="51" t="s">
        <v>49</v>
      </c>
      <c r="D148" s="52" t="s">
        <v>86</v>
      </c>
      <c r="E148" s="53" t="s">
        <v>80</v>
      </c>
      <c r="F148" s="64" t="s">
        <v>50</v>
      </c>
      <c r="G148" s="54" t="s">
        <v>0</v>
      </c>
      <c r="H148" s="55" t="s">
        <v>0</v>
      </c>
      <c r="I148" s="56" t="s">
        <v>0</v>
      </c>
      <c r="J148" s="67" t="str">
        <f t="shared" si="2"/>
        <v/>
      </c>
    </row>
    <row r="149" spans="1:10" x14ac:dyDescent="0.2">
      <c r="A149" s="3">
        <v>454</v>
      </c>
      <c r="B149" s="3" t="s">
        <v>99</v>
      </c>
      <c r="C149" s="51" t="s">
        <v>49</v>
      </c>
      <c r="D149" s="52" t="s">
        <v>86</v>
      </c>
      <c r="E149" s="53" t="s">
        <v>80</v>
      </c>
      <c r="F149" s="64" t="s">
        <v>35</v>
      </c>
      <c r="G149" s="54">
        <v>71</v>
      </c>
      <c r="H149" s="55">
        <v>90.5</v>
      </c>
      <c r="I149" s="56">
        <v>66.5</v>
      </c>
      <c r="J149" s="67">
        <f t="shared" si="2"/>
        <v>0.78453038674033149</v>
      </c>
    </row>
    <row r="150" spans="1:10" x14ac:dyDescent="0.2">
      <c r="A150" s="3">
        <v>454</v>
      </c>
      <c r="B150" s="3" t="s">
        <v>99</v>
      </c>
      <c r="C150" s="51" t="s">
        <v>49</v>
      </c>
      <c r="D150" s="52" t="s">
        <v>86</v>
      </c>
      <c r="E150" s="53" t="s">
        <v>80</v>
      </c>
      <c r="F150" s="64" t="s">
        <v>13</v>
      </c>
      <c r="G150" s="54" t="s">
        <v>0</v>
      </c>
      <c r="H150" s="55" t="s">
        <v>0</v>
      </c>
      <c r="I150" s="56" t="s">
        <v>0</v>
      </c>
      <c r="J150" s="67" t="str">
        <f t="shared" si="2"/>
        <v/>
      </c>
    </row>
    <row r="151" spans="1:10" x14ac:dyDescent="0.2">
      <c r="A151" s="3">
        <v>454</v>
      </c>
      <c r="B151" s="3" t="s">
        <v>99</v>
      </c>
      <c r="C151" s="51" t="s">
        <v>49</v>
      </c>
      <c r="D151" s="52" t="s">
        <v>86</v>
      </c>
      <c r="E151" s="53" t="s">
        <v>80</v>
      </c>
      <c r="F151" s="64" t="s">
        <v>17</v>
      </c>
      <c r="G151" s="54" t="s">
        <v>0</v>
      </c>
      <c r="H151" s="55" t="s">
        <v>0</v>
      </c>
      <c r="I151" s="56" t="s">
        <v>0</v>
      </c>
      <c r="J151" s="67" t="str">
        <f t="shared" si="2"/>
        <v/>
      </c>
    </row>
    <row r="152" spans="1:10" x14ac:dyDescent="0.2">
      <c r="A152" s="3">
        <v>454</v>
      </c>
      <c r="B152" s="3" t="s">
        <v>99</v>
      </c>
      <c r="C152" s="51" t="s">
        <v>49</v>
      </c>
      <c r="D152" s="52" t="s">
        <v>86</v>
      </c>
      <c r="E152" s="53" t="s">
        <v>80</v>
      </c>
      <c r="F152" s="64" t="s">
        <v>14</v>
      </c>
      <c r="G152" s="54">
        <v>73</v>
      </c>
      <c r="H152" s="55">
        <v>87.5</v>
      </c>
      <c r="I152" s="56">
        <v>69.099999999999994</v>
      </c>
      <c r="J152" s="67">
        <f t="shared" si="2"/>
        <v>0.8342857142857143</v>
      </c>
    </row>
    <row r="153" spans="1:10" x14ac:dyDescent="0.2">
      <c r="A153" s="3">
        <v>454</v>
      </c>
      <c r="B153" s="3" t="s">
        <v>99</v>
      </c>
      <c r="C153" s="51" t="s">
        <v>49</v>
      </c>
      <c r="D153" s="52" t="s">
        <v>86</v>
      </c>
      <c r="E153" s="53" t="s">
        <v>80</v>
      </c>
      <c r="F153" s="64" t="s">
        <v>20</v>
      </c>
      <c r="G153" s="54">
        <v>74.599999999999994</v>
      </c>
      <c r="H153" s="55">
        <v>88.199999999999989</v>
      </c>
      <c r="I153" s="56">
        <v>70.900000000000006</v>
      </c>
      <c r="J153" s="67">
        <f t="shared" si="2"/>
        <v>0.84580498866213161</v>
      </c>
    </row>
    <row r="154" spans="1:10" x14ac:dyDescent="0.2">
      <c r="A154" s="3">
        <v>454</v>
      </c>
      <c r="B154" s="3" t="s">
        <v>99</v>
      </c>
      <c r="C154" s="51" t="s">
        <v>49</v>
      </c>
      <c r="D154" s="52" t="s">
        <v>86</v>
      </c>
      <c r="E154" s="53" t="s">
        <v>80</v>
      </c>
      <c r="F154" s="64" t="s">
        <v>29</v>
      </c>
      <c r="G154" s="54">
        <v>72.400000000000006</v>
      </c>
      <c r="H154" s="55">
        <v>87.699999999999989</v>
      </c>
      <c r="I154" s="56">
        <v>68.8</v>
      </c>
      <c r="J154" s="67">
        <f t="shared" si="2"/>
        <v>0.82554161915621449</v>
      </c>
    </row>
    <row r="155" spans="1:10" x14ac:dyDescent="0.2">
      <c r="A155" s="3">
        <v>466</v>
      </c>
      <c r="B155" s="3" t="s">
        <v>97</v>
      </c>
      <c r="C155" s="51" t="s">
        <v>51</v>
      </c>
      <c r="D155" s="52" t="s">
        <v>86</v>
      </c>
      <c r="E155" s="53" t="s">
        <v>80</v>
      </c>
      <c r="F155" s="64" t="s">
        <v>52</v>
      </c>
      <c r="G155" s="54">
        <v>33.199999999999996</v>
      </c>
      <c r="H155" s="55">
        <v>59.900000000000006</v>
      </c>
      <c r="I155" s="56">
        <v>23.4</v>
      </c>
      <c r="J155" s="67">
        <f t="shared" si="2"/>
        <v>0.55425709515859756</v>
      </c>
    </row>
    <row r="156" spans="1:10" x14ac:dyDescent="0.2">
      <c r="A156" s="3">
        <v>466</v>
      </c>
      <c r="B156" s="3" t="s">
        <v>97</v>
      </c>
      <c r="C156" s="51" t="s">
        <v>51</v>
      </c>
      <c r="D156" s="52" t="s">
        <v>86</v>
      </c>
      <c r="E156" s="53" t="s">
        <v>80</v>
      </c>
      <c r="F156" s="64" t="s">
        <v>38</v>
      </c>
      <c r="G156" s="54" t="s">
        <v>0</v>
      </c>
      <c r="H156" s="55" t="s">
        <v>0</v>
      </c>
      <c r="I156" s="56" t="s">
        <v>0</v>
      </c>
      <c r="J156" s="67" t="str">
        <f t="shared" si="2"/>
        <v/>
      </c>
    </row>
    <row r="157" spans="1:10" x14ac:dyDescent="0.2">
      <c r="A157" s="3">
        <v>466</v>
      </c>
      <c r="B157" s="3" t="s">
        <v>97</v>
      </c>
      <c r="C157" s="51" t="s">
        <v>51</v>
      </c>
      <c r="D157" s="52" t="s">
        <v>86</v>
      </c>
      <c r="E157" s="53" t="s">
        <v>80</v>
      </c>
      <c r="F157" s="64" t="s">
        <v>53</v>
      </c>
      <c r="G157" s="54">
        <v>29.7</v>
      </c>
      <c r="H157" s="55">
        <v>60.5</v>
      </c>
      <c r="I157" s="56">
        <v>19.100000000000001</v>
      </c>
      <c r="J157" s="67">
        <f t="shared" si="2"/>
        <v>0.49090909090909091</v>
      </c>
    </row>
    <row r="158" spans="1:10" x14ac:dyDescent="0.2">
      <c r="A158" s="3">
        <v>466</v>
      </c>
      <c r="B158" s="3" t="s">
        <v>97</v>
      </c>
      <c r="C158" s="51" t="s">
        <v>51</v>
      </c>
      <c r="D158" s="52" t="s">
        <v>86</v>
      </c>
      <c r="E158" s="53" t="s">
        <v>80</v>
      </c>
      <c r="F158" s="64" t="s">
        <v>6</v>
      </c>
      <c r="G158" s="54">
        <v>26.6</v>
      </c>
      <c r="H158" s="55">
        <v>45.3</v>
      </c>
      <c r="I158" s="56">
        <v>15.3</v>
      </c>
      <c r="J158" s="67">
        <f t="shared" si="2"/>
        <v>0.58719646799117009</v>
      </c>
    </row>
    <row r="159" spans="1:10" x14ac:dyDescent="0.2">
      <c r="A159" s="3">
        <v>466</v>
      </c>
      <c r="B159" s="3" t="s">
        <v>97</v>
      </c>
      <c r="C159" s="51" t="s">
        <v>51</v>
      </c>
      <c r="D159" s="52" t="s">
        <v>86</v>
      </c>
      <c r="E159" s="53" t="s">
        <v>80</v>
      </c>
      <c r="F159" s="64" t="s">
        <v>7</v>
      </c>
      <c r="G159" s="54">
        <v>25.5</v>
      </c>
      <c r="H159" s="55">
        <v>51.9</v>
      </c>
      <c r="I159" s="56">
        <v>11.600000000000001</v>
      </c>
      <c r="J159" s="67">
        <f t="shared" si="2"/>
        <v>0.49132947976878616</v>
      </c>
    </row>
    <row r="160" spans="1:10" x14ac:dyDescent="0.2">
      <c r="A160" s="3">
        <v>504</v>
      </c>
      <c r="B160" s="3" t="s">
        <v>101</v>
      </c>
      <c r="C160" s="51" t="s">
        <v>54</v>
      </c>
      <c r="D160" s="52" t="s">
        <v>86</v>
      </c>
      <c r="E160" s="53" t="s">
        <v>80</v>
      </c>
      <c r="F160" s="64" t="s">
        <v>48</v>
      </c>
      <c r="G160" s="54" t="s">
        <v>0</v>
      </c>
      <c r="H160" s="55" t="s">
        <v>0</v>
      </c>
      <c r="I160" s="56" t="s">
        <v>0</v>
      </c>
      <c r="J160" s="67" t="str">
        <f t="shared" si="2"/>
        <v/>
      </c>
    </row>
    <row r="161" spans="1:10" x14ac:dyDescent="0.2">
      <c r="A161" s="3">
        <v>508</v>
      </c>
      <c r="B161" s="3" t="s">
        <v>99</v>
      </c>
      <c r="C161" s="51" t="s">
        <v>55</v>
      </c>
      <c r="D161" s="52" t="s">
        <v>86</v>
      </c>
      <c r="E161" s="53" t="s">
        <v>80</v>
      </c>
      <c r="F161" s="64" t="s">
        <v>56</v>
      </c>
      <c r="G161" s="54" t="s">
        <v>0</v>
      </c>
      <c r="H161" s="55" t="s">
        <v>0</v>
      </c>
      <c r="I161" s="56" t="s">
        <v>0</v>
      </c>
      <c r="J161" s="67" t="str">
        <f t="shared" si="2"/>
        <v/>
      </c>
    </row>
    <row r="162" spans="1:10" x14ac:dyDescent="0.2">
      <c r="A162" s="3">
        <v>508</v>
      </c>
      <c r="B162" s="3" t="s">
        <v>99</v>
      </c>
      <c r="C162" s="51" t="s">
        <v>55</v>
      </c>
      <c r="D162" s="52" t="s">
        <v>86</v>
      </c>
      <c r="E162" s="53" t="s">
        <v>80</v>
      </c>
      <c r="F162" s="64" t="s">
        <v>19</v>
      </c>
      <c r="G162" s="54">
        <v>59.6</v>
      </c>
      <c r="H162" s="55">
        <v>81.3</v>
      </c>
      <c r="I162" s="56">
        <v>46.6</v>
      </c>
      <c r="J162" s="67">
        <f t="shared" si="2"/>
        <v>0.7330873308733088</v>
      </c>
    </row>
    <row r="163" spans="1:10" x14ac:dyDescent="0.2">
      <c r="A163" s="3">
        <v>508</v>
      </c>
      <c r="B163" s="3" t="s">
        <v>99</v>
      </c>
      <c r="C163" s="51" t="s">
        <v>55</v>
      </c>
      <c r="D163" s="52" t="s">
        <v>86</v>
      </c>
      <c r="E163" s="53" t="s">
        <v>80</v>
      </c>
      <c r="F163" s="64" t="s">
        <v>10</v>
      </c>
      <c r="G163" s="54">
        <v>62.5</v>
      </c>
      <c r="H163" s="55">
        <v>81.099999999999994</v>
      </c>
      <c r="I163" s="56">
        <v>48.6</v>
      </c>
      <c r="J163" s="67">
        <f t="shared" si="2"/>
        <v>0.7706535141800247</v>
      </c>
    </row>
    <row r="164" spans="1:10" x14ac:dyDescent="0.2">
      <c r="A164" s="9">
        <v>524</v>
      </c>
      <c r="B164" s="9" t="s">
        <v>102</v>
      </c>
      <c r="C164" s="5" t="s">
        <v>57</v>
      </c>
      <c r="D164" s="9" t="s">
        <v>86</v>
      </c>
      <c r="E164" s="6" t="s">
        <v>80</v>
      </c>
      <c r="F164" s="7" t="s">
        <v>58</v>
      </c>
      <c r="G164" s="41">
        <v>80.5</v>
      </c>
      <c r="H164" s="42">
        <v>84.5</v>
      </c>
      <c r="I164" s="43">
        <v>73.099999999999994</v>
      </c>
      <c r="J164" s="69">
        <f t="shared" si="2"/>
        <v>0.9526627218934911</v>
      </c>
    </row>
    <row r="165" spans="1:10" x14ac:dyDescent="0.2">
      <c r="A165" s="9">
        <v>524</v>
      </c>
      <c r="B165" s="9" t="s">
        <v>102</v>
      </c>
      <c r="C165" s="5" t="s">
        <v>57</v>
      </c>
      <c r="D165" s="9" t="s">
        <v>86</v>
      </c>
      <c r="E165" s="6" t="s">
        <v>80</v>
      </c>
      <c r="F165" s="7" t="s">
        <v>19</v>
      </c>
      <c r="G165" s="41">
        <v>81.5</v>
      </c>
      <c r="H165" s="42">
        <v>90.3</v>
      </c>
      <c r="I165" s="43">
        <v>79.7</v>
      </c>
      <c r="J165" s="69">
        <f t="shared" si="2"/>
        <v>0.90254706533776308</v>
      </c>
    </row>
    <row r="166" spans="1:10" x14ac:dyDescent="0.2">
      <c r="A166" s="9">
        <v>524</v>
      </c>
      <c r="B166" s="9" t="s">
        <v>102</v>
      </c>
      <c r="C166" s="5" t="s">
        <v>57</v>
      </c>
      <c r="D166" s="9" t="s">
        <v>86</v>
      </c>
      <c r="E166" s="6" t="s">
        <v>80</v>
      </c>
      <c r="F166" s="7" t="s">
        <v>6</v>
      </c>
      <c r="G166" s="41">
        <v>73.8</v>
      </c>
      <c r="H166" s="42">
        <v>85.300000000000011</v>
      </c>
      <c r="I166" s="43">
        <v>71.099999999999994</v>
      </c>
      <c r="J166" s="69">
        <f t="shared" si="2"/>
        <v>0.86518171160609603</v>
      </c>
    </row>
    <row r="167" spans="1:10" x14ac:dyDescent="0.2">
      <c r="A167" s="9">
        <v>524</v>
      </c>
      <c r="B167" s="9" t="s">
        <v>102</v>
      </c>
      <c r="C167" s="5" t="s">
        <v>57</v>
      </c>
      <c r="D167" s="9" t="s">
        <v>86</v>
      </c>
      <c r="E167" s="6" t="s">
        <v>80</v>
      </c>
      <c r="F167" s="7" t="s">
        <v>7</v>
      </c>
      <c r="G167" s="41">
        <v>63.900000000000006</v>
      </c>
      <c r="H167" s="42">
        <v>82.1</v>
      </c>
      <c r="I167" s="43">
        <v>61.8</v>
      </c>
      <c r="J167" s="69">
        <f t="shared" si="2"/>
        <v>0.7783191230207066</v>
      </c>
    </row>
    <row r="168" spans="1:10" x14ac:dyDescent="0.2">
      <c r="A168" s="3">
        <v>562</v>
      </c>
      <c r="B168" s="3" t="s">
        <v>97</v>
      </c>
      <c r="C168" s="51" t="s">
        <v>59</v>
      </c>
      <c r="D168" s="52" t="s">
        <v>86</v>
      </c>
      <c r="E168" s="53" t="s">
        <v>80</v>
      </c>
      <c r="F168" s="64" t="s">
        <v>24</v>
      </c>
      <c r="G168" s="54">
        <v>27.9</v>
      </c>
      <c r="H168" s="55">
        <v>57</v>
      </c>
      <c r="I168" s="56">
        <v>17.7</v>
      </c>
      <c r="J168" s="67">
        <f t="shared" si="2"/>
        <v>0.48947368421052628</v>
      </c>
    </row>
    <row r="169" spans="1:10" x14ac:dyDescent="0.2">
      <c r="A169" s="3">
        <v>562</v>
      </c>
      <c r="B169" s="3" t="s">
        <v>97</v>
      </c>
      <c r="C169" s="51" t="s">
        <v>59</v>
      </c>
      <c r="D169" s="52" t="s">
        <v>86</v>
      </c>
      <c r="E169" s="53" t="s">
        <v>80</v>
      </c>
      <c r="F169" s="64" t="s">
        <v>6</v>
      </c>
      <c r="G169" s="54">
        <v>20.7</v>
      </c>
      <c r="H169" s="55">
        <v>49.2</v>
      </c>
      <c r="I169" s="56">
        <v>10.5</v>
      </c>
      <c r="J169" s="67">
        <f t="shared" si="2"/>
        <v>0.42073170731707316</v>
      </c>
    </row>
    <row r="170" spans="1:10" x14ac:dyDescent="0.2">
      <c r="A170" s="9">
        <v>586</v>
      </c>
      <c r="B170" s="9" t="s">
        <v>102</v>
      </c>
      <c r="C170" s="5" t="s">
        <v>60</v>
      </c>
      <c r="D170" s="9" t="s">
        <v>86</v>
      </c>
      <c r="E170" s="6" t="s">
        <v>80</v>
      </c>
      <c r="F170" s="7" t="s">
        <v>4</v>
      </c>
      <c r="G170" s="41">
        <v>58.8</v>
      </c>
      <c r="H170" s="42">
        <v>70.599999999999994</v>
      </c>
      <c r="I170" s="43">
        <v>50.9</v>
      </c>
      <c r="J170" s="69">
        <f t="shared" si="2"/>
        <v>0.83286118980169976</v>
      </c>
    </row>
    <row r="171" spans="1:10" x14ac:dyDescent="0.2">
      <c r="A171" s="9">
        <v>586</v>
      </c>
      <c r="B171" s="9" t="s">
        <v>102</v>
      </c>
      <c r="C171" s="5" t="s">
        <v>60</v>
      </c>
      <c r="D171" s="9" t="s">
        <v>86</v>
      </c>
      <c r="E171" s="6" t="s">
        <v>80</v>
      </c>
      <c r="F171" s="7" t="s">
        <v>53</v>
      </c>
      <c r="G171" s="41">
        <v>59.800000000000004</v>
      </c>
      <c r="H171" s="42">
        <v>71.5</v>
      </c>
      <c r="I171" s="43">
        <v>53.3</v>
      </c>
      <c r="J171" s="69">
        <f t="shared" si="2"/>
        <v>0.83636363636363642</v>
      </c>
    </row>
    <row r="172" spans="1:10" x14ac:dyDescent="0.2">
      <c r="A172" s="9">
        <v>586</v>
      </c>
      <c r="B172" s="9" t="s">
        <v>102</v>
      </c>
      <c r="C172" s="5" t="s">
        <v>60</v>
      </c>
      <c r="D172" s="9" t="s">
        <v>86</v>
      </c>
      <c r="E172" s="6" t="s">
        <v>80</v>
      </c>
      <c r="F172" s="7" t="s">
        <v>61</v>
      </c>
      <c r="G172" s="41" t="s">
        <v>0</v>
      </c>
      <c r="H172" s="42" t="s">
        <v>0</v>
      </c>
      <c r="I172" s="43" t="s">
        <v>0</v>
      </c>
      <c r="J172" s="69" t="str">
        <f t="shared" si="2"/>
        <v/>
      </c>
    </row>
    <row r="173" spans="1:10" x14ac:dyDescent="0.2">
      <c r="A173" s="9">
        <v>604</v>
      </c>
      <c r="B173" s="9" t="s">
        <v>98</v>
      </c>
      <c r="C173" s="5" t="s">
        <v>62</v>
      </c>
      <c r="D173" s="9" t="s">
        <v>86</v>
      </c>
      <c r="E173" s="6" t="s">
        <v>80</v>
      </c>
      <c r="F173" s="7" t="s">
        <v>24</v>
      </c>
      <c r="G173" s="41" t="s">
        <v>0</v>
      </c>
      <c r="H173" s="42" t="s">
        <v>0</v>
      </c>
      <c r="I173" s="43" t="s">
        <v>0</v>
      </c>
      <c r="J173" s="69" t="str">
        <f t="shared" si="2"/>
        <v/>
      </c>
    </row>
    <row r="174" spans="1:10" x14ac:dyDescent="0.2">
      <c r="A174" s="9">
        <v>604</v>
      </c>
      <c r="B174" s="9" t="s">
        <v>98</v>
      </c>
      <c r="C174" s="5" t="s">
        <v>62</v>
      </c>
      <c r="D174" s="9" t="s">
        <v>86</v>
      </c>
      <c r="E174" s="6" t="s">
        <v>80</v>
      </c>
      <c r="F174" s="7" t="s">
        <v>19</v>
      </c>
      <c r="G174" s="41" t="s">
        <v>0</v>
      </c>
      <c r="H174" s="42" t="s">
        <v>0</v>
      </c>
      <c r="I174" s="43" t="s">
        <v>0</v>
      </c>
      <c r="J174" s="69" t="str">
        <f t="shared" si="2"/>
        <v/>
      </c>
    </row>
    <row r="175" spans="1:10" x14ac:dyDescent="0.2">
      <c r="A175" s="9">
        <v>604</v>
      </c>
      <c r="B175" s="9" t="s">
        <v>98</v>
      </c>
      <c r="C175" s="5" t="s">
        <v>62</v>
      </c>
      <c r="D175" s="9" t="s">
        <v>86</v>
      </c>
      <c r="E175" s="6" t="s">
        <v>80</v>
      </c>
      <c r="F175" s="7" t="s">
        <v>14</v>
      </c>
      <c r="G175" s="41" t="s">
        <v>0</v>
      </c>
      <c r="H175" s="42" t="s">
        <v>0</v>
      </c>
      <c r="I175" s="43" t="s">
        <v>0</v>
      </c>
      <c r="J175" s="69" t="str">
        <f t="shared" si="2"/>
        <v/>
      </c>
    </row>
    <row r="176" spans="1:10" x14ac:dyDescent="0.2">
      <c r="A176" s="9">
        <v>604</v>
      </c>
      <c r="B176" s="9" t="s">
        <v>98</v>
      </c>
      <c r="C176" s="5" t="s">
        <v>62</v>
      </c>
      <c r="D176" s="9" t="s">
        <v>86</v>
      </c>
      <c r="E176" s="6" t="s">
        <v>80</v>
      </c>
      <c r="F176" s="7" t="s">
        <v>41</v>
      </c>
      <c r="G176" s="41" t="s">
        <v>0</v>
      </c>
      <c r="H176" s="42" t="s">
        <v>0</v>
      </c>
      <c r="I176" s="43" t="s">
        <v>0</v>
      </c>
      <c r="J176" s="69" t="str">
        <f t="shared" si="2"/>
        <v/>
      </c>
    </row>
    <row r="177" spans="1:10" x14ac:dyDescent="0.2">
      <c r="A177" s="9">
        <v>604</v>
      </c>
      <c r="B177" s="9" t="s">
        <v>98</v>
      </c>
      <c r="C177" s="5" t="s">
        <v>62</v>
      </c>
      <c r="D177" s="9" t="s">
        <v>86</v>
      </c>
      <c r="E177" s="6" t="s">
        <v>80</v>
      </c>
      <c r="F177" s="7" t="s">
        <v>63</v>
      </c>
      <c r="G177" s="41" t="s">
        <v>0</v>
      </c>
      <c r="H177" s="42" t="s">
        <v>0</v>
      </c>
      <c r="I177" s="43" t="s">
        <v>0</v>
      </c>
      <c r="J177" s="69" t="str">
        <f t="shared" si="2"/>
        <v/>
      </c>
    </row>
    <row r="178" spans="1:10" x14ac:dyDescent="0.2">
      <c r="A178" s="9">
        <v>604</v>
      </c>
      <c r="B178" s="9" t="s">
        <v>98</v>
      </c>
      <c r="C178" s="5" t="s">
        <v>62</v>
      </c>
      <c r="D178" s="9" t="s">
        <v>86</v>
      </c>
      <c r="E178" s="6" t="s">
        <v>80</v>
      </c>
      <c r="F178" s="7" t="s">
        <v>64</v>
      </c>
      <c r="G178" s="41" t="s">
        <v>0</v>
      </c>
      <c r="H178" s="42" t="s">
        <v>0</v>
      </c>
      <c r="I178" s="43" t="s">
        <v>0</v>
      </c>
      <c r="J178" s="69" t="str">
        <f t="shared" si="2"/>
        <v/>
      </c>
    </row>
    <row r="179" spans="1:10" x14ac:dyDescent="0.2">
      <c r="A179" s="9">
        <v>604</v>
      </c>
      <c r="B179" s="9" t="s">
        <v>98</v>
      </c>
      <c r="C179" s="5" t="s">
        <v>62</v>
      </c>
      <c r="D179" s="9" t="s">
        <v>86</v>
      </c>
      <c r="E179" s="6" t="s">
        <v>80</v>
      </c>
      <c r="F179" s="7" t="s">
        <v>29</v>
      </c>
      <c r="G179" s="41" t="s">
        <v>0</v>
      </c>
      <c r="H179" s="42" t="s">
        <v>0</v>
      </c>
      <c r="I179" s="43" t="s">
        <v>0</v>
      </c>
      <c r="J179" s="69" t="str">
        <f t="shared" si="2"/>
        <v/>
      </c>
    </row>
    <row r="180" spans="1:10" x14ac:dyDescent="0.2">
      <c r="A180" s="3">
        <v>686</v>
      </c>
      <c r="B180" s="3" t="s">
        <v>97</v>
      </c>
      <c r="C180" s="51" t="s">
        <v>65</v>
      </c>
      <c r="D180" s="52" t="s">
        <v>86</v>
      </c>
      <c r="E180" s="53" t="s">
        <v>80</v>
      </c>
      <c r="F180" s="64" t="s">
        <v>66</v>
      </c>
      <c r="G180" s="54">
        <v>52.5</v>
      </c>
      <c r="H180" s="55">
        <v>66.599999999999994</v>
      </c>
      <c r="I180" s="56">
        <v>36.5</v>
      </c>
      <c r="J180" s="67">
        <f t="shared" si="2"/>
        <v>0.78828828828828834</v>
      </c>
    </row>
    <row r="181" spans="1:10" x14ac:dyDescent="0.2">
      <c r="A181" s="3">
        <v>686</v>
      </c>
      <c r="B181" s="3" t="s">
        <v>97</v>
      </c>
      <c r="C181" s="51" t="s">
        <v>65</v>
      </c>
      <c r="D181" s="52" t="s">
        <v>86</v>
      </c>
      <c r="E181" s="53" t="s">
        <v>80</v>
      </c>
      <c r="F181" s="64" t="s">
        <v>58</v>
      </c>
      <c r="G181" s="54">
        <v>52.4</v>
      </c>
      <c r="H181" s="55">
        <v>64.5</v>
      </c>
      <c r="I181" s="56">
        <v>38.4</v>
      </c>
      <c r="J181" s="67">
        <f t="shared" si="2"/>
        <v>0.81240310077519373</v>
      </c>
    </row>
    <row r="182" spans="1:10" x14ac:dyDescent="0.2">
      <c r="A182" s="3">
        <v>686</v>
      </c>
      <c r="B182" s="3" t="s">
        <v>97</v>
      </c>
      <c r="C182" s="51" t="s">
        <v>65</v>
      </c>
      <c r="D182" s="52" t="s">
        <v>86</v>
      </c>
      <c r="E182" s="53" t="s">
        <v>80</v>
      </c>
      <c r="F182" s="64" t="s">
        <v>67</v>
      </c>
      <c r="G182" s="54">
        <v>51.1</v>
      </c>
      <c r="H182" s="55">
        <v>65.599999999999994</v>
      </c>
      <c r="I182" s="56">
        <v>35.400000000000006</v>
      </c>
      <c r="J182" s="67">
        <f t="shared" si="2"/>
        <v>0.77896341463414642</v>
      </c>
    </row>
    <row r="183" spans="1:10" x14ac:dyDescent="0.2">
      <c r="A183" s="3">
        <v>686</v>
      </c>
      <c r="B183" s="3" t="s">
        <v>97</v>
      </c>
      <c r="C183" s="51" t="s">
        <v>65</v>
      </c>
      <c r="D183" s="52" t="s">
        <v>86</v>
      </c>
      <c r="E183" s="53" t="s">
        <v>80</v>
      </c>
      <c r="F183" s="64" t="s">
        <v>27</v>
      </c>
      <c r="G183" s="54">
        <v>48.9</v>
      </c>
      <c r="H183" s="55">
        <v>60.199999999999996</v>
      </c>
      <c r="I183" s="56">
        <v>34.299999999999997</v>
      </c>
      <c r="J183" s="67">
        <f t="shared" si="2"/>
        <v>0.81229235880398676</v>
      </c>
    </row>
    <row r="184" spans="1:10" x14ac:dyDescent="0.2">
      <c r="A184" s="3">
        <v>686</v>
      </c>
      <c r="B184" s="3" t="s">
        <v>97</v>
      </c>
      <c r="C184" s="51" t="s">
        <v>65</v>
      </c>
      <c r="D184" s="52" t="s">
        <v>86</v>
      </c>
      <c r="E184" s="53" t="s">
        <v>80</v>
      </c>
      <c r="F184" s="64" t="s">
        <v>53</v>
      </c>
      <c r="G184" s="54" t="s">
        <v>0</v>
      </c>
      <c r="H184" s="55" t="s">
        <v>0</v>
      </c>
      <c r="I184" s="56" t="s">
        <v>0</v>
      </c>
      <c r="J184" s="67" t="str">
        <f t="shared" si="2"/>
        <v/>
      </c>
    </row>
    <row r="185" spans="1:10" x14ac:dyDescent="0.2">
      <c r="A185" s="3">
        <v>686</v>
      </c>
      <c r="B185" s="3" t="s">
        <v>97</v>
      </c>
      <c r="C185" s="51" t="s">
        <v>65</v>
      </c>
      <c r="D185" s="52" t="s">
        <v>86</v>
      </c>
      <c r="E185" s="53" t="s">
        <v>80</v>
      </c>
      <c r="F185" s="64" t="s">
        <v>68</v>
      </c>
      <c r="G185" s="54">
        <v>45.9</v>
      </c>
      <c r="H185" s="55">
        <v>60.5</v>
      </c>
      <c r="I185" s="56">
        <v>27.5</v>
      </c>
      <c r="J185" s="67">
        <f t="shared" si="2"/>
        <v>0.75867768595041318</v>
      </c>
    </row>
    <row r="186" spans="1:10" x14ac:dyDescent="0.2">
      <c r="A186" s="3">
        <v>686</v>
      </c>
      <c r="B186" s="3" t="s">
        <v>97</v>
      </c>
      <c r="C186" s="51" t="s">
        <v>65</v>
      </c>
      <c r="D186" s="52" t="s">
        <v>86</v>
      </c>
      <c r="E186" s="53" t="s">
        <v>80</v>
      </c>
      <c r="F186" s="64" t="s">
        <v>69</v>
      </c>
      <c r="G186" s="54" t="s">
        <v>0</v>
      </c>
      <c r="H186" s="55" t="s">
        <v>0</v>
      </c>
      <c r="I186" s="56" t="s">
        <v>0</v>
      </c>
      <c r="J186" s="67" t="str">
        <f t="shared" si="2"/>
        <v/>
      </c>
    </row>
    <row r="187" spans="1:10" x14ac:dyDescent="0.2">
      <c r="A187" s="3">
        <v>686</v>
      </c>
      <c r="B187" s="3" t="s">
        <v>97</v>
      </c>
      <c r="C187" s="51" t="s">
        <v>65</v>
      </c>
      <c r="D187" s="52" t="s">
        <v>86</v>
      </c>
      <c r="E187" s="53" t="s">
        <v>80</v>
      </c>
      <c r="F187" s="64" t="s">
        <v>70</v>
      </c>
      <c r="G187" s="54" t="s">
        <v>0</v>
      </c>
      <c r="H187" s="55" t="s">
        <v>0</v>
      </c>
      <c r="I187" s="56" t="s">
        <v>0</v>
      </c>
      <c r="J187" s="67" t="str">
        <f t="shared" si="2"/>
        <v/>
      </c>
    </row>
    <row r="188" spans="1:10" x14ac:dyDescent="0.2">
      <c r="A188" s="3">
        <v>686</v>
      </c>
      <c r="B188" s="3" t="s">
        <v>97</v>
      </c>
      <c r="C188" s="51" t="s">
        <v>65</v>
      </c>
      <c r="D188" s="52" t="s">
        <v>86</v>
      </c>
      <c r="E188" s="53" t="s">
        <v>80</v>
      </c>
      <c r="F188" s="64" t="s">
        <v>28</v>
      </c>
      <c r="G188" s="54">
        <v>45.8</v>
      </c>
      <c r="H188" s="55">
        <v>62.7</v>
      </c>
      <c r="I188" s="56">
        <v>23.5</v>
      </c>
      <c r="J188" s="67">
        <f t="shared" si="2"/>
        <v>0.73046251993620404</v>
      </c>
    </row>
    <row r="189" spans="1:10" x14ac:dyDescent="0.2">
      <c r="A189" s="3">
        <v>768</v>
      </c>
      <c r="B189" s="3" t="s">
        <v>97</v>
      </c>
      <c r="C189" s="51" t="s">
        <v>71</v>
      </c>
      <c r="D189" s="52" t="s">
        <v>86</v>
      </c>
      <c r="E189" s="53" t="s">
        <v>80</v>
      </c>
      <c r="F189" s="64" t="s">
        <v>50</v>
      </c>
      <c r="G189" s="54" t="s">
        <v>0</v>
      </c>
      <c r="H189" s="55" t="s">
        <v>0</v>
      </c>
      <c r="I189" s="56" t="s">
        <v>0</v>
      </c>
      <c r="J189" s="67" t="str">
        <f t="shared" si="2"/>
        <v/>
      </c>
    </row>
    <row r="190" spans="1:10" x14ac:dyDescent="0.2">
      <c r="A190" s="3">
        <v>768</v>
      </c>
      <c r="B190" s="3" t="s">
        <v>97</v>
      </c>
      <c r="C190" s="51" t="s">
        <v>71</v>
      </c>
      <c r="D190" s="52" t="s">
        <v>86</v>
      </c>
      <c r="E190" s="53" t="s">
        <v>80</v>
      </c>
      <c r="F190" s="64" t="s">
        <v>72</v>
      </c>
      <c r="G190" s="54">
        <v>72.3</v>
      </c>
      <c r="H190" s="55">
        <v>86.1</v>
      </c>
      <c r="I190" s="56">
        <v>61.2</v>
      </c>
      <c r="J190" s="67">
        <f t="shared" si="2"/>
        <v>0.83972125435540068</v>
      </c>
    </row>
    <row r="191" spans="1:10" x14ac:dyDescent="0.2">
      <c r="A191" s="3">
        <v>800</v>
      </c>
      <c r="B191" s="3" t="s">
        <v>99</v>
      </c>
      <c r="C191" s="51" t="s">
        <v>73</v>
      </c>
      <c r="D191" s="52" t="s">
        <v>86</v>
      </c>
      <c r="E191" s="53" t="s">
        <v>80</v>
      </c>
      <c r="F191" s="64" t="s">
        <v>58</v>
      </c>
      <c r="G191" s="54">
        <v>63.4</v>
      </c>
      <c r="H191" s="55">
        <v>76</v>
      </c>
      <c r="I191" s="56">
        <v>59.1</v>
      </c>
      <c r="J191" s="67">
        <f t="shared" si="2"/>
        <v>0.8342105263157894</v>
      </c>
    </row>
    <row r="192" spans="1:10" x14ac:dyDescent="0.2">
      <c r="A192" s="3">
        <v>800</v>
      </c>
      <c r="B192" s="3" t="s">
        <v>99</v>
      </c>
      <c r="C192" s="51" t="s">
        <v>73</v>
      </c>
      <c r="D192" s="52" t="s">
        <v>86</v>
      </c>
      <c r="E192" s="53" t="s">
        <v>80</v>
      </c>
      <c r="F192" s="64" t="s">
        <v>74</v>
      </c>
      <c r="G192" s="54" t="s">
        <v>0</v>
      </c>
      <c r="H192" s="55" t="s">
        <v>0</v>
      </c>
      <c r="I192" s="56" t="s">
        <v>0</v>
      </c>
      <c r="J192" s="67" t="str">
        <f t="shared" si="2"/>
        <v/>
      </c>
    </row>
    <row r="193" spans="1:10" x14ac:dyDescent="0.2">
      <c r="A193" s="3">
        <v>800</v>
      </c>
      <c r="B193" s="3" t="s">
        <v>99</v>
      </c>
      <c r="C193" s="51" t="s">
        <v>73</v>
      </c>
      <c r="D193" s="52" t="s">
        <v>86</v>
      </c>
      <c r="E193" s="53" t="s">
        <v>80</v>
      </c>
      <c r="F193" s="64" t="s">
        <v>19</v>
      </c>
      <c r="G193" s="54">
        <v>60.6</v>
      </c>
      <c r="H193" s="55">
        <v>79.100000000000009</v>
      </c>
      <c r="I193" s="56">
        <v>55.9</v>
      </c>
      <c r="J193" s="67">
        <f t="shared" si="2"/>
        <v>0.76611883691529703</v>
      </c>
    </row>
    <row r="194" spans="1:10" x14ac:dyDescent="0.2">
      <c r="A194" s="3">
        <v>800</v>
      </c>
      <c r="B194" s="3" t="s">
        <v>99</v>
      </c>
      <c r="C194" s="51" t="s">
        <v>73</v>
      </c>
      <c r="D194" s="52" t="s">
        <v>86</v>
      </c>
      <c r="E194" s="53" t="s">
        <v>80</v>
      </c>
      <c r="F194" s="64" t="s">
        <v>6</v>
      </c>
      <c r="G194" s="54">
        <v>68.2</v>
      </c>
      <c r="H194" s="55">
        <v>84.199999999999989</v>
      </c>
      <c r="I194" s="56">
        <v>64.900000000000006</v>
      </c>
      <c r="J194" s="67">
        <f t="shared" si="2"/>
        <v>0.809976247030879</v>
      </c>
    </row>
    <row r="195" spans="1:10" x14ac:dyDescent="0.2">
      <c r="A195" s="3">
        <v>800</v>
      </c>
      <c r="B195" s="3" t="s">
        <v>99</v>
      </c>
      <c r="C195" s="51" t="s">
        <v>73</v>
      </c>
      <c r="D195" s="52" t="s">
        <v>86</v>
      </c>
      <c r="E195" s="53" t="s">
        <v>80</v>
      </c>
      <c r="F195" s="64" t="s">
        <v>75</v>
      </c>
      <c r="G195" s="54">
        <v>64.3</v>
      </c>
      <c r="H195" s="55">
        <v>85.300000000000011</v>
      </c>
      <c r="I195" s="56">
        <v>59.9</v>
      </c>
      <c r="J195" s="67">
        <f t="shared" si="2"/>
        <v>0.7538100820633058</v>
      </c>
    </row>
    <row r="196" spans="1:10" x14ac:dyDescent="0.2">
      <c r="A196" s="4">
        <v>887</v>
      </c>
      <c r="B196" s="4" t="s">
        <v>104</v>
      </c>
      <c r="C196" s="57" t="s">
        <v>76</v>
      </c>
      <c r="D196" s="58" t="s">
        <v>86</v>
      </c>
      <c r="E196" s="59" t="s">
        <v>80</v>
      </c>
      <c r="F196" s="65" t="s">
        <v>31</v>
      </c>
      <c r="G196" s="61" t="s">
        <v>0</v>
      </c>
      <c r="H196" s="62" t="s">
        <v>0</v>
      </c>
      <c r="I196" s="63" t="s">
        <v>0</v>
      </c>
      <c r="J196" s="68" t="str">
        <f t="shared" si="2"/>
        <v/>
      </c>
    </row>
    <row r="197" spans="1:10" x14ac:dyDescent="0.2">
      <c r="J197" s="11"/>
    </row>
    <row r="208" spans="1:10" ht="19" x14ac:dyDescent="0.2">
      <c r="A208" s="24"/>
    </row>
    <row r="218" spans="1:1" x14ac:dyDescent="0.2">
      <c r="A218" s="10"/>
    </row>
  </sheetData>
  <autoFilter ref="A1:J197" xr:uid="{C8862EBC-4857-DF4C-B160-418040D78BE0}">
    <filterColumn colId="5" showButton="0"/>
    <filterColumn colId="6" showButton="0"/>
    <filterColumn colId="7" showButton="0"/>
  </autoFilter>
  <mergeCells count="9">
    <mergeCell ref="F1:I1"/>
    <mergeCell ref="J1:J3"/>
    <mergeCell ref="B1:B3"/>
    <mergeCell ref="A1:A3"/>
    <mergeCell ref="C1:C3"/>
    <mergeCell ref="D1:D3"/>
    <mergeCell ref="E1:E3"/>
    <mergeCell ref="F2:F3"/>
    <mergeCell ref="G2:I2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98C7-F571-9F4D-A479-8F902AD5F6AF}">
  <dimension ref="A1:J31"/>
  <sheetViews>
    <sheetView tabSelected="1" workbookViewId="0">
      <selection activeCell="A6" sqref="A6"/>
    </sheetView>
  </sheetViews>
  <sheetFormatPr baseColWidth="10" defaultRowHeight="16" x14ac:dyDescent="0.2"/>
  <cols>
    <col min="1" max="1" width="10.83203125" style="1"/>
    <col min="4" max="4" width="10.83203125" style="1"/>
    <col min="5" max="5" width="20" bestFit="1" customWidth="1"/>
  </cols>
  <sheetData>
    <row r="1" spans="1:10" s="1" customFormat="1" x14ac:dyDescent="0.2">
      <c r="A1" s="10" t="s">
        <v>87</v>
      </c>
      <c r="B1" s="10" t="s">
        <v>88</v>
      </c>
      <c r="C1" s="10" t="s">
        <v>77</v>
      </c>
      <c r="D1" s="10" t="s">
        <v>106</v>
      </c>
      <c r="E1" s="10" t="s">
        <v>107</v>
      </c>
    </row>
    <row r="2" spans="1:10" x14ac:dyDescent="0.2">
      <c r="A2" s="10">
        <v>51</v>
      </c>
      <c r="B2" s="10" t="s">
        <v>90</v>
      </c>
      <c r="C2" s="10">
        <v>1</v>
      </c>
      <c r="D2" s="10">
        <f>'DHS_full-literacy'!J94</f>
        <v>0.98381877022653719</v>
      </c>
      <c r="E2" s="10" t="s">
        <v>108</v>
      </c>
      <c r="G2" s="1"/>
      <c r="H2" s="1"/>
      <c r="J2" s="1"/>
    </row>
    <row r="3" spans="1:10" x14ac:dyDescent="0.2">
      <c r="A3" s="10">
        <v>51</v>
      </c>
      <c r="B3" s="10" t="s">
        <v>90</v>
      </c>
      <c r="C3" s="10">
        <v>2</v>
      </c>
      <c r="D3" s="10">
        <f>'DHS_full-literacy'!J94</f>
        <v>0.98381877022653719</v>
      </c>
      <c r="E3" s="10" t="s">
        <v>108</v>
      </c>
      <c r="G3" s="1"/>
      <c r="H3" s="1"/>
      <c r="J3" s="1"/>
    </row>
    <row r="4" spans="1:10" x14ac:dyDescent="0.2">
      <c r="A4" s="10">
        <v>170</v>
      </c>
      <c r="B4" s="10" t="s">
        <v>91</v>
      </c>
      <c r="C4" s="10">
        <v>1</v>
      </c>
      <c r="D4" s="10">
        <f>AVERAGEIF('DHS_full-literacy'!B4:B196,"South America",'DHS_full-literacy'!J4:J196)</f>
        <v>0.94783936753557907</v>
      </c>
      <c r="E4" s="10" t="s">
        <v>109</v>
      </c>
      <c r="G4" s="1"/>
      <c r="H4" s="1"/>
      <c r="I4" s="12"/>
      <c r="J4" s="1"/>
    </row>
    <row r="5" spans="1:10" x14ac:dyDescent="0.2">
      <c r="A5" s="10">
        <v>170</v>
      </c>
      <c r="B5" s="10" t="s">
        <v>91</v>
      </c>
      <c r="C5" s="10">
        <v>2</v>
      </c>
      <c r="D5" s="10">
        <f>AVERAGEIF('DHS_full-literacy'!B4:B196,"South America",'DHS_full-literacy'!J4:J196)</f>
        <v>0.94783936753557907</v>
      </c>
      <c r="E5" s="10" t="s">
        <v>109</v>
      </c>
      <c r="G5" s="1"/>
      <c r="H5" s="1"/>
      <c r="I5" s="12"/>
      <c r="J5" s="1"/>
    </row>
    <row r="6" spans="1:10" x14ac:dyDescent="0.2">
      <c r="A6" s="10">
        <v>268</v>
      </c>
      <c r="B6" s="10" t="s">
        <v>92</v>
      </c>
      <c r="C6" s="10">
        <v>1</v>
      </c>
      <c r="D6" s="10">
        <f>'DHS_full-literacy'!J94</f>
        <v>0.98381877022653719</v>
      </c>
      <c r="E6" s="10" t="s">
        <v>108</v>
      </c>
      <c r="G6" s="1"/>
      <c r="H6" s="1"/>
      <c r="I6" s="12"/>
      <c r="J6" s="1"/>
    </row>
    <row r="7" spans="1:10" x14ac:dyDescent="0.2">
      <c r="A7" s="10">
        <v>268</v>
      </c>
      <c r="B7" s="10" t="s">
        <v>92</v>
      </c>
      <c r="C7" s="10">
        <v>2</v>
      </c>
      <c r="D7" s="10">
        <f>'DHS_full-literacy'!J94</f>
        <v>0.98381877022653719</v>
      </c>
      <c r="E7" s="10" t="s">
        <v>108</v>
      </c>
      <c r="G7" s="1"/>
      <c r="H7" s="1"/>
      <c r="I7" s="12"/>
      <c r="J7" s="1"/>
    </row>
    <row r="8" spans="1:10" x14ac:dyDescent="0.2">
      <c r="A8" s="10">
        <v>804</v>
      </c>
      <c r="B8" s="10" t="s">
        <v>93</v>
      </c>
      <c r="C8" s="10">
        <v>1</v>
      </c>
      <c r="D8" s="10">
        <f>'DHS_full-literacy'!J94</f>
        <v>0.98381877022653719</v>
      </c>
      <c r="E8" s="10" t="s">
        <v>108</v>
      </c>
      <c r="F8" s="1"/>
      <c r="G8" s="1"/>
      <c r="H8" s="1"/>
      <c r="I8" s="12"/>
    </row>
    <row r="9" spans="1:10" x14ac:dyDescent="0.2">
      <c r="A9" s="10">
        <v>804</v>
      </c>
      <c r="B9" s="10" t="s">
        <v>93</v>
      </c>
      <c r="C9" s="10">
        <v>2</v>
      </c>
      <c r="D9" s="10">
        <f>'DHS_full-literacy'!J94</f>
        <v>0.98381877022653719</v>
      </c>
      <c r="E9" s="10" t="s">
        <v>108</v>
      </c>
      <c r="F9" s="1"/>
      <c r="G9" s="1"/>
      <c r="H9" s="1"/>
      <c r="I9" s="1"/>
    </row>
    <row r="10" spans="1:10" x14ac:dyDescent="0.2">
      <c r="A10" s="10">
        <v>704</v>
      </c>
      <c r="B10" s="10" t="s">
        <v>94</v>
      </c>
      <c r="C10" s="10">
        <v>1</v>
      </c>
      <c r="D10" s="10">
        <f>AVERAGEIF('DHS_full-literacy'!B4:B196,"South-Central Asia",'DHS_full-literacy'!J4:J196)</f>
        <v>0.77645730873987917</v>
      </c>
      <c r="E10" s="10" t="s">
        <v>110</v>
      </c>
      <c r="F10" s="1"/>
      <c r="G10" s="1"/>
      <c r="H10" s="1"/>
      <c r="I10" s="1"/>
    </row>
    <row r="11" spans="1:10" x14ac:dyDescent="0.2">
      <c r="A11" s="10">
        <v>704</v>
      </c>
      <c r="B11" s="10" t="s">
        <v>94</v>
      </c>
      <c r="C11" s="10">
        <v>2</v>
      </c>
      <c r="D11" s="10">
        <f>AVERAGEIF('DHS_full-literacy'!B4:B196,"South-Central Asia",'DHS_full-literacy'!J4:J196)</f>
        <v>0.77645730873987917</v>
      </c>
      <c r="E11" s="10" t="s">
        <v>110</v>
      </c>
      <c r="I11" s="1"/>
    </row>
    <row r="12" spans="1:10" x14ac:dyDescent="0.2">
      <c r="A12" s="10">
        <v>68</v>
      </c>
      <c r="B12" s="10" t="s">
        <v>95</v>
      </c>
      <c r="C12" s="10">
        <v>1</v>
      </c>
      <c r="D12" s="10">
        <f>'DHS_full-literacy'!J105</f>
        <v>0.98489425981873113</v>
      </c>
      <c r="E12" s="10" t="s">
        <v>111</v>
      </c>
      <c r="I12" s="1"/>
    </row>
    <row r="13" spans="1:10" x14ac:dyDescent="0.2">
      <c r="A13" s="10">
        <v>68</v>
      </c>
      <c r="B13" s="10" t="s">
        <v>95</v>
      </c>
      <c r="C13" s="10">
        <v>2</v>
      </c>
      <c r="D13" s="10">
        <f>'DHS_full-literacy'!J8</f>
        <v>0.9483667017913594</v>
      </c>
      <c r="E13" s="10" t="s">
        <v>111</v>
      </c>
      <c r="I13" s="1"/>
      <c r="J13" s="12"/>
    </row>
    <row r="14" spans="1:10" s="1" customFormat="1" x14ac:dyDescent="0.2">
      <c r="A14" s="10">
        <v>288</v>
      </c>
      <c r="B14" s="10" t="s">
        <v>32</v>
      </c>
      <c r="C14" s="10">
        <v>1</v>
      </c>
      <c r="D14" s="10">
        <f>'DHS_full-literacy'!J127</f>
        <v>0.89152542372881349</v>
      </c>
      <c r="E14" s="10" t="s">
        <v>112</v>
      </c>
      <c r="J14" s="12"/>
    </row>
    <row r="15" spans="1:10" x14ac:dyDescent="0.2">
      <c r="A15" s="10">
        <v>288</v>
      </c>
      <c r="B15" s="10" t="s">
        <v>32</v>
      </c>
      <c r="C15" s="10">
        <v>2</v>
      </c>
      <c r="D15" s="10">
        <f>'DHS_full-literacy'!J30</f>
        <v>0.84785435630689199</v>
      </c>
      <c r="E15" s="10" t="s">
        <v>112</v>
      </c>
      <c r="I15" s="1"/>
    </row>
    <row r="16" spans="1:10" x14ac:dyDescent="0.2">
      <c r="A16" s="10">
        <v>404</v>
      </c>
      <c r="B16" s="10" t="s">
        <v>37</v>
      </c>
      <c r="C16" s="10">
        <v>1</v>
      </c>
      <c r="D16" s="10">
        <f>'DHS_full-literacy'!J133</f>
        <v>0.92725298588490779</v>
      </c>
      <c r="E16" s="10" t="s">
        <v>113</v>
      </c>
      <c r="I16" s="1"/>
    </row>
    <row r="17" spans="1:9" s="1" customFormat="1" x14ac:dyDescent="0.2">
      <c r="A17" s="10">
        <v>404</v>
      </c>
      <c r="B17" s="10" t="s">
        <v>37</v>
      </c>
      <c r="C17" s="10">
        <v>2</v>
      </c>
      <c r="D17" s="10">
        <f>'DHS_full-literacy'!J36</f>
        <v>0.90649942987457233</v>
      </c>
      <c r="E17" s="10" t="s">
        <v>113</v>
      </c>
    </row>
    <row r="18" spans="1:9" x14ac:dyDescent="0.2">
      <c r="B18" s="16"/>
      <c r="C18" s="15"/>
      <c r="D18" s="16"/>
      <c r="I18" s="1"/>
    </row>
    <row r="19" spans="1:9" x14ac:dyDescent="0.2">
      <c r="B19" s="16"/>
      <c r="C19" s="15"/>
      <c r="D19" s="16"/>
      <c r="I19" s="1"/>
    </row>
    <row r="20" spans="1:9" x14ac:dyDescent="0.2">
      <c r="B20" s="16"/>
      <c r="C20" s="15"/>
      <c r="D20" s="16"/>
      <c r="E20" s="1"/>
      <c r="I20" s="1"/>
    </row>
    <row r="21" spans="1:9" x14ac:dyDescent="0.2">
      <c r="I21" s="1"/>
    </row>
    <row r="22" spans="1:9" x14ac:dyDescent="0.2">
      <c r="I22" s="1"/>
    </row>
    <row r="23" spans="1:9" x14ac:dyDescent="0.2">
      <c r="C23" s="18"/>
      <c r="D23" s="18"/>
      <c r="E23" s="18"/>
      <c r="I23" s="1"/>
    </row>
    <row r="24" spans="1:9" x14ac:dyDescent="0.2">
      <c r="B24" s="13"/>
      <c r="C24" s="19"/>
      <c r="D24" s="18"/>
      <c r="E24" s="17"/>
      <c r="I24" s="1"/>
    </row>
    <row r="25" spans="1:9" x14ac:dyDescent="0.2">
      <c r="B25" s="13"/>
      <c r="C25" s="19"/>
      <c r="D25" s="18"/>
      <c r="E25" s="17"/>
      <c r="I25" s="1"/>
    </row>
    <row r="26" spans="1:9" x14ac:dyDescent="0.2">
      <c r="B26" s="13"/>
      <c r="C26" s="19"/>
      <c r="D26" s="18"/>
      <c r="E26" s="17"/>
      <c r="I26" s="1"/>
    </row>
    <row r="27" spans="1:9" x14ac:dyDescent="0.2">
      <c r="B27" s="13"/>
      <c r="C27" s="19"/>
      <c r="D27" s="18"/>
      <c r="E27" s="17"/>
      <c r="I27" s="1"/>
    </row>
    <row r="28" spans="1:9" x14ac:dyDescent="0.2">
      <c r="B28" s="14"/>
      <c r="C28" s="14"/>
      <c r="D28" s="18"/>
      <c r="E28" s="17"/>
      <c r="I28" s="1"/>
    </row>
    <row r="29" spans="1:9" x14ac:dyDescent="0.2">
      <c r="B29" s="13"/>
      <c r="C29" s="20"/>
      <c r="D29" s="18"/>
      <c r="E29" s="21"/>
      <c r="I29" s="1"/>
    </row>
    <row r="30" spans="1:9" x14ac:dyDescent="0.2">
      <c r="B30" s="16"/>
      <c r="C30" s="22"/>
      <c r="D30" s="18"/>
      <c r="E30" s="23"/>
    </row>
    <row r="31" spans="1:9" x14ac:dyDescent="0.2">
      <c r="B31" s="16"/>
      <c r="C31" s="22"/>
      <c r="D31" s="18"/>
      <c r="E31" s="2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DHS_full-literacy</vt:lpstr>
      <vt:lpstr>urban_rural_adjustment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Reiter, Claudia</dc:creator>
  <cp:lastModifiedBy>Claudia Reiter</cp:lastModifiedBy>
  <dcterms:created xsi:type="dcterms:W3CDTF">2020-02-28T14:59:36Z</dcterms:created>
  <dcterms:modified xsi:type="dcterms:W3CDTF">2020-06-18T16:46:15Z</dcterms:modified>
</cp:coreProperties>
</file>