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uimaraes\Dropbox\GitHub\WiC-EducationQualityMatters\Brazil\results\excel\"/>
    </mc:Choice>
  </mc:AlternateContent>
  <xr:revisionPtr revIDLastSave="0" documentId="13_ncr:1_{E7CFC555-0A95-4BAB-959F-64E285A85950}" xr6:coauthVersionLast="45" xr6:coauthVersionMax="45" xr10:uidLastSave="{00000000-0000-0000-0000-000000000000}"/>
  <bookViews>
    <workbookView xWindow="810" yWindow="-120" windowWidth="28110" windowHeight="16440" xr2:uid="{00000000-000D-0000-FFFF-FFFF00000000}"/>
  </bookViews>
  <sheets>
    <sheet name="Chart1" sheetId="3" r:id="rId1"/>
    <sheet name="Sheet2" sheetId="2" r:id="rId2"/>
    <sheet name="Sheet1" sheetId="1" r:id="rId3"/>
  </sheets>
  <calcPr calcId="191029"/>
  <pivotCaches>
    <pivotCache cacheId="1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</calcChain>
</file>

<file path=xl/sharedStrings.xml><?xml version="1.0" encoding="utf-8"?>
<sst xmlns="http://schemas.openxmlformats.org/spreadsheetml/2006/main" count="1609" uniqueCount="31">
  <si>
    <t>ano</t>
  </si>
  <si>
    <t>age_group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</si>
  <si>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</si>
  <si>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</si>
  <si>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</si>
  <si>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</si>
  <si>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</si>
  <si>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</si>
  <si>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</si>
  <si>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</si>
  <si>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</si>
  <si>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</si>
  <si>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sex</t>
  </si>
  <si>
    <t>Males</t>
  </si>
  <si>
    <t>Females</t>
  </si>
  <si>
    <t>schooling</t>
  </si>
  <si>
    <t>Primary or less</t>
  </si>
  <si>
    <t>Lower Secondary</t>
  </si>
  <si>
    <t>Upper Secondary</t>
  </si>
  <si>
    <t>Tertiary</t>
  </si>
  <si>
    <t>pop</t>
  </si>
  <si>
    <t>inaf_score</t>
  </si>
  <si>
    <t>mean_inaf_age_sex</t>
  </si>
  <si>
    <t>totalpop</t>
  </si>
  <si>
    <t>posicao_inaf</t>
  </si>
  <si>
    <t>Equal or less than the average</t>
  </si>
  <si>
    <t>Above the average</t>
  </si>
  <si>
    <t>Column Labels</t>
  </si>
  <si>
    <t>Row Labels</t>
  </si>
  <si>
    <t>pop2</t>
  </si>
  <si>
    <t>Sum of pop2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</si>
</sst>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1" xfId="0" applyNumberFormat="1" applyBorder="1"/>
    <xf numFmtId="0" fontId="0" fillId="0" borderId="0" xfId="0" pivotButton="1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[Quality_Distribution_Graphs.xlsx]Sheet2!PivotTable1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Sheet2!$B$4:$B$7</c:f>
              <c:strCache>
                <c:ptCount val="1"/>
                <c:pt idx="0">
                  <c:v>Equal or less than the average - Primary or less - Males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Sheet2!$A$8:$A$17</c:f>
              <c:strCache>
                <c:ptCount val="10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</c:strCache>
            </c:strRef>
          </c:cat>
          <c:val>
            <c:numRef>
              <c:f>Sheet2!$B$8:$B$17</c:f>
              <c:numCache>
                <c:formatCode>General</c:formatCode>
                <c:ptCount val="10"/>
                <c:pt idx="0">
                  <c:v>-10</c:v>
                </c:pt>
                <c:pt idx="1">
                  <c:v>-7</c:v>
                </c:pt>
                <c:pt idx="2">
                  <c:v>-10</c:v>
                </c:pt>
                <c:pt idx="3">
                  <c:v>-14</c:v>
                </c:pt>
                <c:pt idx="4">
                  <c:v>-23</c:v>
                </c:pt>
                <c:pt idx="5">
                  <c:v>-23</c:v>
                </c:pt>
                <c:pt idx="6">
                  <c:v>-23</c:v>
                </c:pt>
                <c:pt idx="7">
                  <c:v>-23</c:v>
                </c:pt>
                <c:pt idx="8">
                  <c:v>-29</c:v>
                </c:pt>
                <c:pt idx="9">
                  <c:v>-55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D6-4FE2-9A60-D2D47AF7774E}"/>
            </c:ext>
          </c:extLst>
        </c:ser>
        <c:ser>
          <c:idx val="1"/>
          <c:order val="1"/>
          <c:tx>
            <c:strRef>
              <c:f>Sheet2!$C$4:$C$7</c:f>
              <c:strCache>
                <c:ptCount val="1"/>
                <c:pt idx="0">
                  <c:v>Equal or less than the average - Primary or less - Females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Sheet2!$A$8:$A$17</c:f>
              <c:strCache>
                <c:ptCount val="10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</c:strCache>
            </c:strRef>
          </c:cat>
          <c:val>
            <c:numRef>
              <c:f>Sheet2!$C$8:$C$17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13</c:v>
                </c:pt>
                <c:pt idx="3">
                  <c:v>5</c:v>
                </c:pt>
                <c:pt idx="4">
                  <c:v>11</c:v>
                </c:pt>
                <c:pt idx="5">
                  <c:v>37</c:v>
                </c:pt>
                <c:pt idx="6">
                  <c:v>28</c:v>
                </c:pt>
                <c:pt idx="7">
                  <c:v>26</c:v>
                </c:pt>
                <c:pt idx="8">
                  <c:v>29</c:v>
                </c:pt>
                <c:pt idx="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D6-4FE2-9A60-D2D47AF7774E}"/>
            </c:ext>
          </c:extLst>
        </c:ser>
        <c:ser>
          <c:idx val="2"/>
          <c:order val="2"/>
          <c:tx>
            <c:strRef>
              <c:f>Sheet2!$D$4:$D$7</c:f>
              <c:strCache>
                <c:ptCount val="1"/>
                <c:pt idx="0">
                  <c:v>Equal or less than the average - Lower Secondary - Males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Sheet2!$A$8:$A$17</c:f>
              <c:strCache>
                <c:ptCount val="10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</c:strCache>
            </c:strRef>
          </c:cat>
          <c:val>
            <c:numRef>
              <c:f>Sheet2!$D$8:$D$17</c:f>
              <c:numCache>
                <c:formatCode>General</c:formatCode>
                <c:ptCount val="10"/>
                <c:pt idx="0">
                  <c:v>-46</c:v>
                </c:pt>
                <c:pt idx="1">
                  <c:v>-28</c:v>
                </c:pt>
                <c:pt idx="2">
                  <c:v>-29</c:v>
                </c:pt>
                <c:pt idx="3">
                  <c:v>-14</c:v>
                </c:pt>
                <c:pt idx="4">
                  <c:v>-17</c:v>
                </c:pt>
                <c:pt idx="6">
                  <c:v>-21</c:v>
                </c:pt>
                <c:pt idx="7">
                  <c:v>-28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D6-4FE2-9A60-D2D47AF7774E}"/>
            </c:ext>
          </c:extLst>
        </c:ser>
        <c:ser>
          <c:idx val="3"/>
          <c:order val="3"/>
          <c:tx>
            <c:strRef>
              <c:f>Sheet2!$E$4:$E$7</c:f>
              <c:strCache>
                <c:ptCount val="1"/>
                <c:pt idx="0">
                  <c:v>Equal or less than the average - Lower Secondary - Females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Sheet2!$A$8:$A$17</c:f>
              <c:strCache>
                <c:ptCount val="10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</c:strCache>
            </c:strRef>
          </c:cat>
          <c:val>
            <c:numRef>
              <c:f>Sheet2!$E$8:$E$17</c:f>
              <c:numCache>
                <c:formatCode>General</c:formatCode>
                <c:ptCount val="10"/>
                <c:pt idx="0">
                  <c:v>44</c:v>
                </c:pt>
                <c:pt idx="1">
                  <c:v>17</c:v>
                </c:pt>
                <c:pt idx="2">
                  <c:v>24</c:v>
                </c:pt>
                <c:pt idx="3">
                  <c:v>22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CD6-4FE2-9A60-D2D47AF7774E}"/>
            </c:ext>
          </c:extLst>
        </c:ser>
        <c:ser>
          <c:idx val="4"/>
          <c:order val="4"/>
          <c:tx>
            <c:strRef>
              <c:f>Sheet2!$F$4:$F$7</c:f>
              <c:strCache>
                <c:ptCount val="1"/>
                <c:pt idx="0">
                  <c:v>Above the average - Lower Secondary - Males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Sheet2!$A$8:$A$17</c:f>
              <c:strCache>
                <c:ptCount val="10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</c:strCache>
            </c:strRef>
          </c:cat>
          <c:val>
            <c:numRef>
              <c:f>Sheet2!$F$8:$F$17</c:f>
              <c:numCache>
                <c:formatCode>General</c:formatCode>
                <c:ptCount val="10"/>
                <c:pt idx="5">
                  <c:v>-23</c:v>
                </c:pt>
                <c:pt idx="8">
                  <c:v>-15</c:v>
                </c:pt>
                <c:pt idx="9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CD6-4FE2-9A60-D2D47AF7774E}"/>
            </c:ext>
          </c:extLst>
        </c:ser>
        <c:ser>
          <c:idx val="5"/>
          <c:order val="5"/>
          <c:tx>
            <c:strRef>
              <c:f>Sheet2!$G$4:$G$7</c:f>
              <c:strCache>
                <c:ptCount val="1"/>
                <c:pt idx="0">
                  <c:v>Above the average - Lower Secondary - Females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Sheet2!$A$8:$A$17</c:f>
              <c:strCache>
                <c:ptCount val="10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</c:strCache>
            </c:strRef>
          </c:cat>
          <c:val>
            <c:numRef>
              <c:f>Sheet2!$G$8:$G$17</c:f>
              <c:numCache>
                <c:formatCode>General</c:formatCode>
                <c:ptCount val="10"/>
                <c:pt idx="5">
                  <c:v>15</c:v>
                </c:pt>
                <c:pt idx="6">
                  <c:v>21</c:v>
                </c:pt>
                <c:pt idx="7">
                  <c:v>23</c:v>
                </c:pt>
                <c:pt idx="8">
                  <c:v>11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CD6-4FE2-9A60-D2D47AF7774E}"/>
            </c:ext>
          </c:extLst>
        </c:ser>
        <c:ser>
          <c:idx val="6"/>
          <c:order val="6"/>
          <c:tx>
            <c:strRef>
              <c:f>Sheet2!$H$4:$H$7</c:f>
              <c:strCache>
                <c:ptCount val="1"/>
                <c:pt idx="0">
                  <c:v>Above the average - Upper Secondary - Males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Sheet2!$A$8:$A$17</c:f>
              <c:strCache>
                <c:ptCount val="10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</c:strCache>
            </c:strRef>
          </c:cat>
          <c:val>
            <c:numRef>
              <c:f>Sheet2!$H$8:$H$17</c:f>
              <c:numCache>
                <c:formatCode>General</c:formatCode>
                <c:ptCount val="10"/>
                <c:pt idx="0">
                  <c:v>-68</c:v>
                </c:pt>
                <c:pt idx="1">
                  <c:v>-69</c:v>
                </c:pt>
                <c:pt idx="2">
                  <c:v>-66</c:v>
                </c:pt>
                <c:pt idx="3">
                  <c:v>-50</c:v>
                </c:pt>
                <c:pt idx="4">
                  <c:v>-60</c:v>
                </c:pt>
                <c:pt idx="5">
                  <c:v>-47</c:v>
                </c:pt>
                <c:pt idx="6">
                  <c:v>-20</c:v>
                </c:pt>
                <c:pt idx="7">
                  <c:v>-19</c:v>
                </c:pt>
                <c:pt idx="8">
                  <c:v>-9</c:v>
                </c:pt>
                <c:pt idx="9">
                  <c:v>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CD6-4FE2-9A60-D2D47AF7774E}"/>
            </c:ext>
          </c:extLst>
        </c:ser>
        <c:ser>
          <c:idx val="7"/>
          <c:order val="7"/>
          <c:tx>
            <c:strRef>
              <c:f>Sheet2!$I$4:$I$7</c:f>
              <c:strCache>
                <c:ptCount val="1"/>
                <c:pt idx="0">
                  <c:v>Above the average - Upper Secondary - Females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Sheet2!$A$8:$A$17</c:f>
              <c:strCache>
                <c:ptCount val="10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</c:strCache>
            </c:strRef>
          </c:cat>
          <c:val>
            <c:numRef>
              <c:f>Sheet2!$I$8:$I$17</c:f>
              <c:numCache>
                <c:formatCode>General</c:formatCode>
                <c:ptCount val="10"/>
                <c:pt idx="0">
                  <c:v>74</c:v>
                </c:pt>
                <c:pt idx="1">
                  <c:v>84</c:v>
                </c:pt>
                <c:pt idx="2">
                  <c:v>74</c:v>
                </c:pt>
                <c:pt idx="3">
                  <c:v>66</c:v>
                </c:pt>
                <c:pt idx="4">
                  <c:v>58</c:v>
                </c:pt>
                <c:pt idx="5">
                  <c:v>47</c:v>
                </c:pt>
                <c:pt idx="6">
                  <c:v>37</c:v>
                </c:pt>
                <c:pt idx="7">
                  <c:v>21</c:v>
                </c:pt>
                <c:pt idx="8">
                  <c:v>25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CD6-4FE2-9A60-D2D47AF7774E}"/>
            </c:ext>
          </c:extLst>
        </c:ser>
        <c:ser>
          <c:idx val="8"/>
          <c:order val="8"/>
          <c:tx>
            <c:strRef>
              <c:f>Sheet2!$J$4:$J$7</c:f>
              <c:strCache>
                <c:ptCount val="1"/>
                <c:pt idx="0">
                  <c:v>Above the average - Tertiary - Males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Sheet2!$A$8:$A$17</c:f>
              <c:strCache>
                <c:ptCount val="10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</c:strCache>
            </c:strRef>
          </c:cat>
          <c:val>
            <c:numRef>
              <c:f>Sheet2!$J$8:$J$17</c:f>
              <c:numCache>
                <c:formatCode>General</c:formatCode>
                <c:ptCount val="10"/>
                <c:pt idx="1">
                  <c:v>-13</c:v>
                </c:pt>
                <c:pt idx="2">
                  <c:v>-14</c:v>
                </c:pt>
                <c:pt idx="3">
                  <c:v>-9</c:v>
                </c:pt>
                <c:pt idx="4">
                  <c:v>-12</c:v>
                </c:pt>
                <c:pt idx="5">
                  <c:v>-6</c:v>
                </c:pt>
                <c:pt idx="6">
                  <c:v>-7</c:v>
                </c:pt>
                <c:pt idx="7">
                  <c:v>-13</c:v>
                </c:pt>
                <c:pt idx="8">
                  <c:v>-6</c:v>
                </c:pt>
                <c:pt idx="9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CD6-4FE2-9A60-D2D47AF7774E}"/>
            </c:ext>
          </c:extLst>
        </c:ser>
        <c:ser>
          <c:idx val="9"/>
          <c:order val="9"/>
          <c:tx>
            <c:strRef>
              <c:f>Sheet2!$K$4:$K$7</c:f>
              <c:strCache>
                <c:ptCount val="1"/>
                <c:pt idx="0">
                  <c:v>Above the average - Tertiary - Females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Sheet2!$A$8:$A$17</c:f>
              <c:strCache>
                <c:ptCount val="10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</c:strCache>
            </c:strRef>
          </c:cat>
          <c:val>
            <c:numRef>
              <c:f>Sheet2!$K$8:$K$17</c:f>
              <c:numCache>
                <c:formatCode>General</c:formatCode>
                <c:ptCount val="10"/>
                <c:pt idx="1">
                  <c:v>10</c:v>
                </c:pt>
                <c:pt idx="2">
                  <c:v>26</c:v>
                </c:pt>
                <c:pt idx="3">
                  <c:v>15</c:v>
                </c:pt>
                <c:pt idx="4">
                  <c:v>20</c:v>
                </c:pt>
                <c:pt idx="5">
                  <c:v>21</c:v>
                </c:pt>
                <c:pt idx="6">
                  <c:v>14</c:v>
                </c:pt>
                <c:pt idx="7">
                  <c:v>11</c:v>
                </c:pt>
                <c:pt idx="8">
                  <c:v>9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CD6-4FE2-9A60-D2D47AF77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75959296"/>
        <c:axId val="477464560"/>
      </c:barChart>
      <c:catAx>
        <c:axId val="475959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64560"/>
        <c:crosses val="autoZero"/>
        <c:auto val="1"/>
        <c:lblAlgn val="ctr"/>
        <c:lblOffset val="100"/>
        <c:noMultiLvlLbl val="0"/>
      </c:catAx>
      <c:valAx>
        <c:axId val="477464560"/>
        <c:scaling>
          <c:orientation val="minMax"/>
          <c:max val="200"/>
          <c:min val="-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5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059058380414312"/>
          <c:y val="0.81374257425742569"/>
          <c:w val="0.71585407586763528"/>
          <c:h val="0.17368316831683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83D0E7-3DAC-4741-B6E0-14C0C5D713AB}">
  <sheetPr/>
  <sheetViews>
    <sheetView tabSelected="1" zoomScale="12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500" cy="606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1603E1-E497-4C61-B514-E48921B63D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885.705200694443" createdVersion="6" refreshedVersion="6" minRefreshableVersion="3" recordCount="392" xr:uid="{AC34236B-6839-4A27-9513-EB91A7D491BA}">
  <cacheSource type="worksheet">
    <worksheetSource name="Table1"/>
  </cacheSource>
  <cacheFields count="10">
    <cacheField name="ano" numFmtId="1">
      <sharedItems containsSemiMixedTypes="0" containsString="0" containsNumber="1" containsInteger="1" minValue="2007" maxValue="2018" count="5">
        <n v="2007"/>
        <n v="2009"/>
        <n v="2011"/>
        <n v="2015"/>
        <n v="2018"/>
      </sharedItems>
    </cacheField>
    <cacheField name="age_group" numFmtId="0">
      <sharedItems count="10">
        <s v="15-19"/>
        <s v="20-24"/>
        <s v="25-29"/>
        <s v="30-34"/>
        <s v="35-39"/>
        <s v="40-44"/>
        <s v="45-49"/>
        <s v="50-54"/>
        <s v="55-59"/>
        <s v="60-64"/>
      </sharedItems>
    </cacheField>
    <cacheField name="sex" numFmtId="0">
      <sharedItems count="2">
        <s v="Males"/>
        <s v="Females"/>
      </sharedItems>
    </cacheField>
    <cacheField name="schooling" numFmtId="0">
      <sharedItems count="4">
        <s v="Primary or less"/>
        <s v="Lower Secondary"/>
        <s v="Upper Secondary"/>
        <s v="Tertiary"/>
      </sharedItems>
    </cacheField>
    <cacheField name="pop" numFmtId="1">
      <sharedItems containsSemiMixedTypes="0" containsString="0" containsNumber="1" containsInteger="1" minValue="1" maxValue="93"/>
    </cacheField>
    <cacheField name="inaf_score" numFmtId="1">
      <sharedItems containsSemiMixedTypes="0" containsString="0" containsNumber="1" minValue="45.486400604248047" maxValue="175.09739685058594"/>
    </cacheField>
    <cacheField name="mean_inaf_age_sex" numFmtId="1">
      <sharedItems containsSemiMixedTypes="0" containsString="0" containsNumber="1" minValue="70.540122985839844" maxValue="121.11372375488281"/>
    </cacheField>
    <cacheField name="totalpop" numFmtId="1">
      <sharedItems containsSemiMixedTypes="0" containsString="0" containsNumber="1" containsInteger="1" minValue="59" maxValue="156"/>
    </cacheField>
    <cacheField name="posicao_inaf" numFmtId="0">
      <sharedItems count="2">
        <s v="Equal or less than the average"/>
        <s v="Above the average"/>
      </sharedItems>
    </cacheField>
    <cacheField name="pop2" numFmtId="1">
      <sharedItems containsSemiMixedTypes="0" containsString="0" containsNumber="1" containsInteger="1" minValue="-93" maxValue="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2">
  <r>
    <x v="0"/>
    <x v="0"/>
    <x v="0"/>
    <x v="0"/>
    <n v="16"/>
    <n v="65.909591674804688"/>
    <n v="109.63397216796875"/>
    <n v="141"/>
    <x v="0"/>
    <n v="-16"/>
  </r>
  <r>
    <x v="0"/>
    <x v="0"/>
    <x v="0"/>
    <x v="1"/>
    <n v="60"/>
    <n v="106.53365325927734"/>
    <n v="109.63397216796875"/>
    <n v="141"/>
    <x v="0"/>
    <n v="-60"/>
  </r>
  <r>
    <x v="0"/>
    <x v="0"/>
    <x v="0"/>
    <x v="2"/>
    <n v="65"/>
    <n v="123.25872039794922"/>
    <n v="109.63397216796875"/>
    <n v="141"/>
    <x v="1"/>
    <n v="-65"/>
  </r>
  <r>
    <x v="0"/>
    <x v="0"/>
    <x v="1"/>
    <x v="0"/>
    <n v="11"/>
    <n v="71.290626525878906"/>
    <n v="114.55668640136719"/>
    <n v="153"/>
    <x v="0"/>
    <n v="11"/>
  </r>
  <r>
    <x v="0"/>
    <x v="0"/>
    <x v="1"/>
    <x v="1"/>
    <n v="59"/>
    <n v="105.43650054931641"/>
    <n v="114.55668640136719"/>
    <n v="153"/>
    <x v="0"/>
    <n v="59"/>
  </r>
  <r>
    <x v="0"/>
    <x v="0"/>
    <x v="1"/>
    <x v="2"/>
    <n v="83"/>
    <n v="126.77377319335938"/>
    <n v="114.55668640136719"/>
    <n v="153"/>
    <x v="1"/>
    <n v="83"/>
  </r>
  <r>
    <x v="0"/>
    <x v="1"/>
    <x v="0"/>
    <x v="0"/>
    <n v="17"/>
    <n v="76.875564575195313"/>
    <n v="117.3218994140625"/>
    <n v="146"/>
    <x v="0"/>
    <n v="-17"/>
  </r>
  <r>
    <x v="0"/>
    <x v="1"/>
    <x v="0"/>
    <x v="1"/>
    <n v="32"/>
    <n v="107.50056457519531"/>
    <n v="117.3218994140625"/>
    <n v="146"/>
    <x v="0"/>
    <n v="-32"/>
  </r>
  <r>
    <x v="0"/>
    <x v="1"/>
    <x v="0"/>
    <x v="2"/>
    <n v="93"/>
    <n v="126.8311767578125"/>
    <n v="117.3218994140625"/>
    <n v="146"/>
    <x v="1"/>
    <n v="-93"/>
  </r>
  <r>
    <x v="0"/>
    <x v="1"/>
    <x v="0"/>
    <x v="3"/>
    <n v="4"/>
    <n v="146.69892883300781"/>
    <n v="117.3218994140625"/>
    <n v="146"/>
    <x v="1"/>
    <n v="-4"/>
  </r>
  <r>
    <x v="0"/>
    <x v="1"/>
    <x v="1"/>
    <x v="0"/>
    <n v="14"/>
    <n v="83.241493225097656"/>
    <n v="118.22003173828125"/>
    <n v="130"/>
    <x v="0"/>
    <n v="14"/>
  </r>
  <r>
    <x v="0"/>
    <x v="1"/>
    <x v="1"/>
    <x v="1"/>
    <n v="31"/>
    <n v="108.89437866210938"/>
    <n v="118.22003173828125"/>
    <n v="130"/>
    <x v="0"/>
    <n v="31"/>
  </r>
  <r>
    <x v="0"/>
    <x v="1"/>
    <x v="1"/>
    <x v="2"/>
    <n v="80"/>
    <n v="126.38217926025391"/>
    <n v="118.22003173828125"/>
    <n v="130"/>
    <x v="1"/>
    <n v="80"/>
  </r>
  <r>
    <x v="0"/>
    <x v="1"/>
    <x v="1"/>
    <x v="3"/>
    <n v="5"/>
    <n v="143.38461303710938"/>
    <n v="118.22003173828125"/>
    <n v="130"/>
    <x v="1"/>
    <n v="5"/>
  </r>
  <r>
    <x v="0"/>
    <x v="2"/>
    <x v="0"/>
    <x v="0"/>
    <n v="28"/>
    <n v="71.451400756835938"/>
    <n v="110.23114013671875"/>
    <n v="130"/>
    <x v="0"/>
    <n v="-28"/>
  </r>
  <r>
    <x v="0"/>
    <x v="2"/>
    <x v="0"/>
    <x v="1"/>
    <n v="34"/>
    <n v="105.18692779541016"/>
    <n v="110.23114013671875"/>
    <n v="130"/>
    <x v="0"/>
    <n v="-34"/>
  </r>
  <r>
    <x v="0"/>
    <x v="2"/>
    <x v="0"/>
    <x v="2"/>
    <n v="56"/>
    <n v="125.22868347167969"/>
    <n v="110.23114013671875"/>
    <n v="130"/>
    <x v="1"/>
    <n v="-56"/>
  </r>
  <r>
    <x v="0"/>
    <x v="2"/>
    <x v="0"/>
    <x v="3"/>
    <n v="12"/>
    <n v="145.02064514160156"/>
    <n v="110.23114013671875"/>
    <n v="130"/>
    <x v="1"/>
    <n v="-12"/>
  </r>
  <r>
    <x v="0"/>
    <x v="2"/>
    <x v="1"/>
    <x v="0"/>
    <n v="21"/>
    <n v="80.468612670898438"/>
    <n v="113.48492431640625"/>
    <n v="132"/>
    <x v="0"/>
    <n v="21"/>
  </r>
  <r>
    <x v="0"/>
    <x v="2"/>
    <x v="1"/>
    <x v="1"/>
    <n v="39"/>
    <n v="108.11862945556641"/>
    <n v="113.48492431640625"/>
    <n v="132"/>
    <x v="0"/>
    <n v="39"/>
  </r>
  <r>
    <x v="0"/>
    <x v="2"/>
    <x v="1"/>
    <x v="2"/>
    <n v="58"/>
    <n v="122.74985504150391"/>
    <n v="113.48492431640625"/>
    <n v="132"/>
    <x v="1"/>
    <n v="58"/>
  </r>
  <r>
    <x v="0"/>
    <x v="2"/>
    <x v="1"/>
    <x v="3"/>
    <n v="14"/>
    <n v="139.57504272460938"/>
    <n v="113.48492431640625"/>
    <n v="132"/>
    <x v="1"/>
    <n v="14"/>
  </r>
  <r>
    <x v="0"/>
    <x v="3"/>
    <x v="0"/>
    <x v="0"/>
    <n v="41"/>
    <n v="72.092857360839844"/>
    <n v="102.60417175292969"/>
    <n v="113"/>
    <x v="0"/>
    <n v="-41"/>
  </r>
  <r>
    <x v="0"/>
    <x v="3"/>
    <x v="0"/>
    <x v="1"/>
    <n v="29"/>
    <n v="107.90312194824219"/>
    <n v="102.60417175292969"/>
    <n v="113"/>
    <x v="1"/>
    <n v="-29"/>
  </r>
  <r>
    <x v="0"/>
    <x v="3"/>
    <x v="0"/>
    <x v="2"/>
    <n v="36"/>
    <n v="124.41566467285156"/>
    <n v="102.60417175292969"/>
    <n v="113"/>
    <x v="1"/>
    <n v="-36"/>
  </r>
  <r>
    <x v="0"/>
    <x v="3"/>
    <x v="0"/>
    <x v="3"/>
    <n v="7"/>
    <n v="147.18710327148438"/>
    <n v="102.60417175292969"/>
    <n v="113"/>
    <x v="1"/>
    <n v="-7"/>
  </r>
  <r>
    <x v="0"/>
    <x v="3"/>
    <x v="1"/>
    <x v="0"/>
    <n v="21"/>
    <n v="86.238693237304688"/>
    <n v="113.88770294189453"/>
    <n v="109"/>
    <x v="0"/>
    <n v="21"/>
  </r>
  <r>
    <x v="0"/>
    <x v="3"/>
    <x v="1"/>
    <x v="1"/>
    <n v="27"/>
    <n v="105.59782409667969"/>
    <n v="113.88770294189453"/>
    <n v="109"/>
    <x v="0"/>
    <n v="27"/>
  </r>
  <r>
    <x v="0"/>
    <x v="3"/>
    <x v="1"/>
    <x v="2"/>
    <n v="48"/>
    <n v="122.66123962402344"/>
    <n v="113.88770294189453"/>
    <n v="109"/>
    <x v="1"/>
    <n v="48"/>
  </r>
  <r>
    <x v="0"/>
    <x v="3"/>
    <x v="1"/>
    <x v="3"/>
    <n v="13"/>
    <n v="143.37429809570313"/>
    <n v="113.88770294189453"/>
    <n v="109"/>
    <x v="1"/>
    <n v="13"/>
  </r>
  <r>
    <x v="0"/>
    <x v="4"/>
    <x v="0"/>
    <x v="0"/>
    <n v="31"/>
    <n v="74.842880249023438"/>
    <n v="104.43594360351563"/>
    <n v="93"/>
    <x v="0"/>
    <n v="-31"/>
  </r>
  <r>
    <x v="0"/>
    <x v="4"/>
    <x v="0"/>
    <x v="1"/>
    <n v="31"/>
    <n v="109.58476257324219"/>
    <n v="104.43594360351563"/>
    <n v="93"/>
    <x v="1"/>
    <n v="-31"/>
  </r>
  <r>
    <x v="0"/>
    <x v="4"/>
    <x v="0"/>
    <x v="2"/>
    <n v="27"/>
    <n v="126.49405670166016"/>
    <n v="104.43594360351563"/>
    <n v="93"/>
    <x v="1"/>
    <n v="-27"/>
  </r>
  <r>
    <x v="0"/>
    <x v="4"/>
    <x v="0"/>
    <x v="3"/>
    <n v="4"/>
    <n v="144.986572265625"/>
    <n v="104.43594360351563"/>
    <n v="93"/>
    <x v="1"/>
    <n v="-4"/>
  </r>
  <r>
    <x v="0"/>
    <x v="4"/>
    <x v="1"/>
    <x v="0"/>
    <n v="43"/>
    <n v="75.888153076171875"/>
    <n v="103.94014739990234"/>
    <n v="117"/>
    <x v="0"/>
    <n v="43"/>
  </r>
  <r>
    <x v="0"/>
    <x v="4"/>
    <x v="1"/>
    <x v="1"/>
    <n v="30"/>
    <n v="108.19080352783203"/>
    <n v="103.94014739990234"/>
    <n v="117"/>
    <x v="1"/>
    <n v="30"/>
  </r>
  <r>
    <x v="0"/>
    <x v="4"/>
    <x v="1"/>
    <x v="2"/>
    <n v="34"/>
    <n v="124.41017913818359"/>
    <n v="103.94014739990234"/>
    <n v="117"/>
    <x v="1"/>
    <n v="34"/>
  </r>
  <r>
    <x v="0"/>
    <x v="4"/>
    <x v="1"/>
    <x v="3"/>
    <n v="10"/>
    <n v="142.21368408203125"/>
    <n v="103.94014739990234"/>
    <n v="117"/>
    <x v="1"/>
    <n v="10"/>
  </r>
  <r>
    <x v="0"/>
    <x v="5"/>
    <x v="0"/>
    <x v="0"/>
    <n v="36"/>
    <n v="71.211219787597656"/>
    <n v="99.094451904296875"/>
    <n v="86"/>
    <x v="0"/>
    <n v="-36"/>
  </r>
  <r>
    <x v="0"/>
    <x v="5"/>
    <x v="0"/>
    <x v="1"/>
    <n v="25"/>
    <n v="107.72385406494141"/>
    <n v="99.094451904296875"/>
    <n v="86"/>
    <x v="1"/>
    <n v="-25"/>
  </r>
  <r>
    <x v="0"/>
    <x v="5"/>
    <x v="0"/>
    <x v="2"/>
    <n v="21"/>
    <n v="128.89031982421875"/>
    <n v="99.094451904296875"/>
    <n v="86"/>
    <x v="1"/>
    <n v="-21"/>
  </r>
  <r>
    <x v="0"/>
    <x v="5"/>
    <x v="0"/>
    <x v="3"/>
    <n v="4"/>
    <n v="139.68145751953125"/>
    <n v="99.094451904296875"/>
    <n v="86"/>
    <x v="1"/>
    <n v="-4"/>
  </r>
  <r>
    <x v="0"/>
    <x v="5"/>
    <x v="1"/>
    <x v="0"/>
    <n v="37"/>
    <n v="72.369400024414063"/>
    <n v="94.847923278808594"/>
    <n v="79"/>
    <x v="0"/>
    <n v="37"/>
  </r>
  <r>
    <x v="0"/>
    <x v="5"/>
    <x v="1"/>
    <x v="1"/>
    <n v="18"/>
    <n v="98.0225830078125"/>
    <n v="94.847923278808594"/>
    <n v="79"/>
    <x v="1"/>
    <n v="18"/>
  </r>
  <r>
    <x v="0"/>
    <x v="5"/>
    <x v="1"/>
    <x v="2"/>
    <n v="19"/>
    <n v="128.63313293457031"/>
    <n v="94.847923278808594"/>
    <n v="79"/>
    <x v="1"/>
    <n v="19"/>
  </r>
  <r>
    <x v="0"/>
    <x v="5"/>
    <x v="1"/>
    <x v="3"/>
    <n v="5"/>
    <n v="121.37638854980469"/>
    <n v="94.847923278808594"/>
    <n v="79"/>
    <x v="1"/>
    <n v="5"/>
  </r>
  <r>
    <x v="0"/>
    <x v="6"/>
    <x v="0"/>
    <x v="0"/>
    <n v="32"/>
    <n v="70.461654663085938"/>
    <n v="88.519050598144531"/>
    <n v="63"/>
    <x v="0"/>
    <n v="-32"/>
  </r>
  <r>
    <x v="0"/>
    <x v="6"/>
    <x v="0"/>
    <x v="1"/>
    <n v="19"/>
    <n v="95.63818359375"/>
    <n v="88.519050598144531"/>
    <n v="63"/>
    <x v="1"/>
    <n v="-19"/>
  </r>
  <r>
    <x v="0"/>
    <x v="6"/>
    <x v="0"/>
    <x v="2"/>
    <n v="9"/>
    <n v="121.63436126708984"/>
    <n v="88.519050598144531"/>
    <n v="63"/>
    <x v="1"/>
    <n v="-9"/>
  </r>
  <r>
    <x v="0"/>
    <x v="6"/>
    <x v="0"/>
    <x v="3"/>
    <n v="3"/>
    <n v="136.69760131835938"/>
    <n v="88.519050598144531"/>
    <n v="63"/>
    <x v="1"/>
    <n v="-3"/>
  </r>
  <r>
    <x v="0"/>
    <x v="6"/>
    <x v="1"/>
    <x v="0"/>
    <n v="45"/>
    <n v="69.348068237304688"/>
    <n v="93.611221313476563"/>
    <n v="88"/>
    <x v="0"/>
    <n v="45"/>
  </r>
  <r>
    <x v="0"/>
    <x v="6"/>
    <x v="1"/>
    <x v="1"/>
    <n v="15"/>
    <n v="104.40812683105469"/>
    <n v="93.611221313476563"/>
    <n v="88"/>
    <x v="1"/>
    <n v="15"/>
  </r>
  <r>
    <x v="0"/>
    <x v="6"/>
    <x v="1"/>
    <x v="2"/>
    <n v="18"/>
    <n v="124.96726989746094"/>
    <n v="93.611221313476563"/>
    <n v="88"/>
    <x v="1"/>
    <n v="18"/>
  </r>
  <r>
    <x v="0"/>
    <x v="6"/>
    <x v="1"/>
    <x v="3"/>
    <n v="10"/>
    <n v="130.15914916992188"/>
    <n v="93.611221313476563"/>
    <n v="88"/>
    <x v="1"/>
    <n v="10"/>
  </r>
  <r>
    <x v="0"/>
    <x v="7"/>
    <x v="0"/>
    <x v="0"/>
    <n v="52"/>
    <n v="73.934165954589844"/>
    <n v="89.201416015625"/>
    <n v="82"/>
    <x v="0"/>
    <n v="-52"/>
  </r>
  <r>
    <x v="0"/>
    <x v="7"/>
    <x v="0"/>
    <x v="1"/>
    <n v="12"/>
    <n v="98.249847412109375"/>
    <n v="89.201416015625"/>
    <n v="82"/>
    <x v="1"/>
    <n v="-12"/>
  </r>
  <r>
    <x v="0"/>
    <x v="7"/>
    <x v="0"/>
    <x v="2"/>
    <n v="12"/>
    <n v="124.02838897705078"/>
    <n v="89.201416015625"/>
    <n v="82"/>
    <x v="1"/>
    <n v="-12"/>
  </r>
  <r>
    <x v="0"/>
    <x v="7"/>
    <x v="0"/>
    <x v="3"/>
    <n v="6"/>
    <n v="133.76673889160156"/>
    <n v="89.201416015625"/>
    <n v="82"/>
    <x v="1"/>
    <n v="-6"/>
  </r>
  <r>
    <x v="0"/>
    <x v="7"/>
    <x v="1"/>
    <x v="0"/>
    <n v="51"/>
    <n v="74.901641845703125"/>
    <n v="90.333503723144531"/>
    <n v="83"/>
    <x v="0"/>
    <n v="51"/>
  </r>
  <r>
    <x v="0"/>
    <x v="7"/>
    <x v="1"/>
    <x v="1"/>
    <n v="12"/>
    <n v="109.85223388671875"/>
    <n v="90.333503723144531"/>
    <n v="83"/>
    <x v="1"/>
    <n v="12"/>
  </r>
  <r>
    <x v="0"/>
    <x v="7"/>
    <x v="1"/>
    <x v="2"/>
    <n v="15"/>
    <n v="113.53873443603516"/>
    <n v="90.333503723144531"/>
    <n v="83"/>
    <x v="1"/>
    <n v="15"/>
  </r>
  <r>
    <x v="0"/>
    <x v="7"/>
    <x v="1"/>
    <x v="3"/>
    <n v="5"/>
    <n v="131.27789306640625"/>
    <n v="90.333503723144531"/>
    <n v="83"/>
    <x v="1"/>
    <n v="5"/>
  </r>
  <r>
    <x v="0"/>
    <x v="8"/>
    <x v="0"/>
    <x v="0"/>
    <n v="47"/>
    <n v="72.632331848144531"/>
    <n v="85.015243530273438"/>
    <n v="66"/>
    <x v="0"/>
    <n v="-47"/>
  </r>
  <r>
    <x v="0"/>
    <x v="8"/>
    <x v="0"/>
    <x v="1"/>
    <n v="8"/>
    <n v="108.64051818847656"/>
    <n v="85.015243530273438"/>
    <n v="66"/>
    <x v="1"/>
    <n v="-8"/>
  </r>
  <r>
    <x v="0"/>
    <x v="8"/>
    <x v="0"/>
    <x v="2"/>
    <n v="7"/>
    <n v="121.27797698974609"/>
    <n v="85.015243530273438"/>
    <n v="66"/>
    <x v="1"/>
    <n v="-7"/>
  </r>
  <r>
    <x v="0"/>
    <x v="8"/>
    <x v="0"/>
    <x v="3"/>
    <n v="4"/>
    <n v="119.80409240722656"/>
    <n v="85.015243530273438"/>
    <n v="66"/>
    <x v="1"/>
    <n v="-4"/>
  </r>
  <r>
    <x v="0"/>
    <x v="8"/>
    <x v="1"/>
    <x v="0"/>
    <n v="44"/>
    <n v="70.424102783203125"/>
    <n v="83.457481384277344"/>
    <n v="65"/>
    <x v="0"/>
    <n v="44"/>
  </r>
  <r>
    <x v="0"/>
    <x v="8"/>
    <x v="1"/>
    <x v="1"/>
    <n v="10"/>
    <n v="100.08664703369141"/>
    <n v="83.457481384277344"/>
    <n v="65"/>
    <x v="1"/>
    <n v="10"/>
  </r>
  <r>
    <x v="0"/>
    <x v="8"/>
    <x v="1"/>
    <x v="2"/>
    <n v="8"/>
    <n v="120.70122528076172"/>
    <n v="83.457481384277344"/>
    <n v="65"/>
    <x v="1"/>
    <n v="8"/>
  </r>
  <r>
    <x v="0"/>
    <x v="8"/>
    <x v="1"/>
    <x v="3"/>
    <n v="3"/>
    <n v="119.86656951904297"/>
    <n v="83.457481384277344"/>
    <n v="65"/>
    <x v="1"/>
    <n v="3"/>
  </r>
  <r>
    <x v="0"/>
    <x v="9"/>
    <x v="0"/>
    <x v="0"/>
    <n v="48"/>
    <n v="71.165870666503906"/>
    <n v="78.577522277832031"/>
    <n v="60"/>
    <x v="0"/>
    <n v="-48"/>
  </r>
  <r>
    <x v="0"/>
    <x v="9"/>
    <x v="0"/>
    <x v="1"/>
    <n v="6"/>
    <n v="94.806632995605469"/>
    <n v="78.577522277832031"/>
    <n v="60"/>
    <x v="1"/>
    <n v="-6"/>
  </r>
  <r>
    <x v="0"/>
    <x v="9"/>
    <x v="0"/>
    <x v="2"/>
    <n v="2"/>
    <n v="107.46780395507813"/>
    <n v="78.577522277832031"/>
    <n v="60"/>
    <x v="1"/>
    <n v="-2"/>
  </r>
  <r>
    <x v="0"/>
    <x v="9"/>
    <x v="0"/>
    <x v="3"/>
    <n v="4"/>
    <n v="128.72854614257813"/>
    <n v="78.577522277832031"/>
    <n v="60"/>
    <x v="1"/>
    <n v="-4"/>
  </r>
  <r>
    <x v="0"/>
    <x v="9"/>
    <x v="1"/>
    <x v="0"/>
    <n v="51"/>
    <n v="62.227924346923828"/>
    <n v="70.540122985839844"/>
    <n v="66"/>
    <x v="0"/>
    <n v="51"/>
  </r>
  <r>
    <x v="0"/>
    <x v="9"/>
    <x v="1"/>
    <x v="1"/>
    <n v="6"/>
    <n v="79.629852294921875"/>
    <n v="70.540122985839844"/>
    <n v="66"/>
    <x v="1"/>
    <n v="6"/>
  </r>
  <r>
    <x v="0"/>
    <x v="9"/>
    <x v="1"/>
    <x v="2"/>
    <n v="5"/>
    <n v="105.04842376708984"/>
    <n v="70.540122985839844"/>
    <n v="66"/>
    <x v="1"/>
    <n v="5"/>
  </r>
  <r>
    <x v="0"/>
    <x v="9"/>
    <x v="1"/>
    <x v="3"/>
    <n v="4"/>
    <n v="119.75070190429688"/>
    <n v="70.540122985839844"/>
    <n v="66"/>
    <x v="1"/>
    <n v="4"/>
  </r>
  <r>
    <x v="1"/>
    <x v="0"/>
    <x v="0"/>
    <x v="0"/>
    <n v="9"/>
    <n v="74.870002746582031"/>
    <n v="114.29987335205078"/>
    <n v="156"/>
    <x v="0"/>
    <n v="-9"/>
  </r>
  <r>
    <x v="1"/>
    <x v="0"/>
    <x v="0"/>
    <x v="1"/>
    <n v="81"/>
    <n v="109.56296539306641"/>
    <n v="114.29987335205078"/>
    <n v="156"/>
    <x v="0"/>
    <n v="-81"/>
  </r>
  <r>
    <x v="1"/>
    <x v="0"/>
    <x v="0"/>
    <x v="2"/>
    <n v="66"/>
    <n v="125.49015045166016"/>
    <n v="114.29987335205078"/>
    <n v="156"/>
    <x v="1"/>
    <n v="-66"/>
  </r>
  <r>
    <x v="1"/>
    <x v="0"/>
    <x v="1"/>
    <x v="0"/>
    <n v="5"/>
    <n v="83.374000549316406"/>
    <n v="116.70918273925781"/>
    <n v="122"/>
    <x v="0"/>
    <n v="5"/>
  </r>
  <r>
    <x v="1"/>
    <x v="0"/>
    <x v="1"/>
    <x v="1"/>
    <n v="38"/>
    <n v="108.40579223632813"/>
    <n v="116.70918273925781"/>
    <n v="122"/>
    <x v="0"/>
    <n v="38"/>
  </r>
  <r>
    <x v="1"/>
    <x v="0"/>
    <x v="1"/>
    <x v="2"/>
    <n v="79"/>
    <n v="122.81304168701172"/>
    <n v="116.70918273925781"/>
    <n v="122"/>
    <x v="1"/>
    <n v="79"/>
  </r>
  <r>
    <x v="1"/>
    <x v="1"/>
    <x v="0"/>
    <x v="0"/>
    <n v="14"/>
    <n v="77.92071533203125"/>
    <n v="116.11478424072266"/>
    <n v="115"/>
    <x v="0"/>
    <n v="-14"/>
  </r>
  <r>
    <x v="1"/>
    <x v="1"/>
    <x v="0"/>
    <x v="1"/>
    <n v="28"/>
    <n v="111.05571746826172"/>
    <n v="116.11478424072266"/>
    <n v="115"/>
    <x v="0"/>
    <n v="-28"/>
  </r>
  <r>
    <x v="1"/>
    <x v="1"/>
    <x v="0"/>
    <x v="2"/>
    <n v="70"/>
    <n v="124.51185607910156"/>
    <n v="116.11478424072266"/>
    <n v="115"/>
    <x v="1"/>
    <n v="-70"/>
  </r>
  <r>
    <x v="1"/>
    <x v="1"/>
    <x v="0"/>
    <x v="3"/>
    <n v="3"/>
    <n v="145.63999938964844"/>
    <n v="116.11478424072266"/>
    <n v="115"/>
    <x v="1"/>
    <n v="-3"/>
  </r>
  <r>
    <x v="1"/>
    <x v="1"/>
    <x v="1"/>
    <x v="0"/>
    <n v="11"/>
    <n v="75.458183288574219"/>
    <n v="117.56723785400391"/>
    <n v="141"/>
    <x v="0"/>
    <n v="11"/>
  </r>
  <r>
    <x v="1"/>
    <x v="1"/>
    <x v="1"/>
    <x v="1"/>
    <n v="43"/>
    <n v="106.13023376464844"/>
    <n v="117.56723785400391"/>
    <n v="141"/>
    <x v="0"/>
    <n v="43"/>
  </r>
  <r>
    <x v="1"/>
    <x v="1"/>
    <x v="1"/>
    <x v="2"/>
    <n v="77"/>
    <n v="127.40779113769531"/>
    <n v="117.56723785400391"/>
    <n v="141"/>
    <x v="1"/>
    <n v="77"/>
  </r>
  <r>
    <x v="1"/>
    <x v="1"/>
    <x v="1"/>
    <x v="3"/>
    <n v="10"/>
    <n v="137.29400634765625"/>
    <n v="117.56723785400391"/>
    <n v="141"/>
    <x v="1"/>
    <n v="10"/>
  </r>
  <r>
    <x v="1"/>
    <x v="2"/>
    <x v="0"/>
    <x v="0"/>
    <n v="21"/>
    <n v="91.630950927734375"/>
    <n v="116.79369354248047"/>
    <n v="138"/>
    <x v="0"/>
    <n v="-21"/>
  </r>
  <r>
    <x v="1"/>
    <x v="2"/>
    <x v="0"/>
    <x v="1"/>
    <n v="35"/>
    <n v="107.41200256347656"/>
    <n v="116.79369354248047"/>
    <n v="138"/>
    <x v="0"/>
    <n v="-35"/>
  </r>
  <r>
    <x v="1"/>
    <x v="2"/>
    <x v="0"/>
    <x v="2"/>
    <n v="72"/>
    <n v="125.26611328125"/>
    <n v="116.79369354248047"/>
    <n v="138"/>
    <x v="1"/>
    <n v="-72"/>
  </r>
  <r>
    <x v="1"/>
    <x v="2"/>
    <x v="0"/>
    <x v="3"/>
    <n v="10"/>
    <n v="141.47000122070313"/>
    <n v="116.79369354248047"/>
    <n v="138"/>
    <x v="1"/>
    <n v="-10"/>
  </r>
  <r>
    <x v="1"/>
    <x v="2"/>
    <x v="1"/>
    <x v="0"/>
    <n v="13"/>
    <n v="78.413078308105469"/>
    <n v="118.35457611083984"/>
    <n v="129"/>
    <x v="0"/>
    <n v="13"/>
  </r>
  <r>
    <x v="1"/>
    <x v="2"/>
    <x v="1"/>
    <x v="1"/>
    <n v="26"/>
    <n v="113.5203857421875"/>
    <n v="118.35457611083984"/>
    <n v="129"/>
    <x v="0"/>
    <n v="26"/>
  </r>
  <r>
    <x v="1"/>
    <x v="2"/>
    <x v="1"/>
    <x v="2"/>
    <n v="72"/>
    <n v="122.42527770996094"/>
    <n v="118.35457611083984"/>
    <n v="129"/>
    <x v="1"/>
    <n v="72"/>
  </r>
  <r>
    <x v="1"/>
    <x v="2"/>
    <x v="1"/>
    <x v="3"/>
    <n v="18"/>
    <n v="137.90110778808594"/>
    <n v="118.35457611083984"/>
    <n v="129"/>
    <x v="1"/>
    <n v="18"/>
  </r>
  <r>
    <x v="1"/>
    <x v="3"/>
    <x v="0"/>
    <x v="0"/>
    <n v="35"/>
    <n v="86.594001770019531"/>
    <n v="112.17280578613281"/>
    <n v="107"/>
    <x v="0"/>
    <n v="-35"/>
  </r>
  <r>
    <x v="1"/>
    <x v="3"/>
    <x v="0"/>
    <x v="1"/>
    <n v="21"/>
    <n v="112.56952667236328"/>
    <n v="112.17280578613281"/>
    <n v="107"/>
    <x v="1"/>
    <n v="-21"/>
  </r>
  <r>
    <x v="1"/>
    <x v="3"/>
    <x v="0"/>
    <x v="2"/>
    <n v="43"/>
    <n v="127.27092742919922"/>
    <n v="112.17280578613281"/>
    <n v="107"/>
    <x v="1"/>
    <n v="-43"/>
  </r>
  <r>
    <x v="1"/>
    <x v="3"/>
    <x v="0"/>
    <x v="3"/>
    <n v="8"/>
    <n v="141.88624572753906"/>
    <n v="112.17280578613281"/>
    <n v="107"/>
    <x v="1"/>
    <n v="-8"/>
  </r>
  <r>
    <x v="1"/>
    <x v="3"/>
    <x v="1"/>
    <x v="0"/>
    <n v="26"/>
    <n v="76.321922302246094"/>
    <n v="110.12901306152344"/>
    <n v="132"/>
    <x v="0"/>
    <n v="26"/>
  </r>
  <r>
    <x v="1"/>
    <x v="3"/>
    <x v="1"/>
    <x v="1"/>
    <n v="36"/>
    <n v="109.79666900634766"/>
    <n v="110.12901306152344"/>
    <n v="132"/>
    <x v="0"/>
    <n v="36"/>
  </r>
  <r>
    <x v="1"/>
    <x v="3"/>
    <x v="1"/>
    <x v="2"/>
    <n v="60"/>
    <n v="120.37950134277344"/>
    <n v="110.12901306152344"/>
    <n v="132"/>
    <x v="1"/>
    <n v="60"/>
  </r>
  <r>
    <x v="1"/>
    <x v="3"/>
    <x v="1"/>
    <x v="3"/>
    <n v="10"/>
    <n v="137.72100830078125"/>
    <n v="110.12901306152344"/>
    <n v="132"/>
    <x v="1"/>
    <n v="10"/>
  </r>
  <r>
    <x v="1"/>
    <x v="4"/>
    <x v="0"/>
    <x v="0"/>
    <n v="35"/>
    <n v="72.508575439453125"/>
    <n v="98.815727233886719"/>
    <n v="89"/>
    <x v="0"/>
    <n v="-35"/>
  </r>
  <r>
    <x v="1"/>
    <x v="4"/>
    <x v="0"/>
    <x v="1"/>
    <n v="28"/>
    <n v="106.85392761230469"/>
    <n v="98.815727233886719"/>
    <n v="89"/>
    <x v="1"/>
    <n v="-28"/>
  </r>
  <r>
    <x v="1"/>
    <x v="4"/>
    <x v="0"/>
    <x v="2"/>
    <n v="22"/>
    <n v="122.13727569580078"/>
    <n v="98.815727233886719"/>
    <n v="89"/>
    <x v="1"/>
    <n v="-22"/>
  </r>
  <r>
    <x v="1"/>
    <x v="4"/>
    <x v="0"/>
    <x v="3"/>
    <n v="4"/>
    <n v="144.46749877929688"/>
    <n v="98.815727233886719"/>
    <n v="89"/>
    <x v="1"/>
    <n v="-4"/>
  </r>
  <r>
    <x v="1"/>
    <x v="4"/>
    <x v="1"/>
    <x v="0"/>
    <n v="33"/>
    <n v="84.086669921875"/>
    <n v="106.24373626708984"/>
    <n v="99"/>
    <x v="0"/>
    <n v="33"/>
  </r>
  <r>
    <x v="1"/>
    <x v="4"/>
    <x v="1"/>
    <x v="1"/>
    <n v="22"/>
    <n v="104.90181732177734"/>
    <n v="106.24373626708984"/>
    <n v="99"/>
    <x v="0"/>
    <n v="22"/>
  </r>
  <r>
    <x v="1"/>
    <x v="4"/>
    <x v="1"/>
    <x v="2"/>
    <n v="37"/>
    <n v="119.86513519287109"/>
    <n v="106.24373626708984"/>
    <n v="99"/>
    <x v="1"/>
    <n v="37"/>
  </r>
  <r>
    <x v="1"/>
    <x v="4"/>
    <x v="1"/>
    <x v="3"/>
    <n v="7"/>
    <n v="142.91714477539063"/>
    <n v="106.24373626708984"/>
    <n v="99"/>
    <x v="1"/>
    <n v="7"/>
  </r>
  <r>
    <x v="1"/>
    <x v="5"/>
    <x v="0"/>
    <x v="0"/>
    <n v="34"/>
    <n v="88.00970458984375"/>
    <n v="103.46729278564453"/>
    <n v="85"/>
    <x v="0"/>
    <n v="-34"/>
  </r>
  <r>
    <x v="1"/>
    <x v="5"/>
    <x v="0"/>
    <x v="1"/>
    <n v="19"/>
    <n v="102.25263214111328"/>
    <n v="103.46729278564453"/>
    <n v="85"/>
    <x v="0"/>
    <n v="-19"/>
  </r>
  <r>
    <x v="1"/>
    <x v="5"/>
    <x v="0"/>
    <x v="2"/>
    <n v="22"/>
    <n v="116.32363891601563"/>
    <n v="103.46729278564453"/>
    <n v="85"/>
    <x v="1"/>
    <n v="-22"/>
  </r>
  <r>
    <x v="1"/>
    <x v="5"/>
    <x v="0"/>
    <x v="3"/>
    <n v="10"/>
    <n v="130.0469970703125"/>
    <n v="103.46729278564453"/>
    <n v="85"/>
    <x v="1"/>
    <n v="-10"/>
  </r>
  <r>
    <x v="1"/>
    <x v="5"/>
    <x v="1"/>
    <x v="0"/>
    <n v="41"/>
    <n v="87.052436828613281"/>
    <n v="107.15638732910156"/>
    <n v="108"/>
    <x v="0"/>
    <n v="41"/>
  </r>
  <r>
    <x v="1"/>
    <x v="5"/>
    <x v="1"/>
    <x v="1"/>
    <n v="25"/>
    <n v="111.60079956054688"/>
    <n v="107.15638732910156"/>
    <n v="108"/>
    <x v="1"/>
    <n v="25"/>
  </r>
  <r>
    <x v="1"/>
    <x v="5"/>
    <x v="1"/>
    <x v="2"/>
    <n v="33"/>
    <n v="120.54636383056641"/>
    <n v="107.15638732910156"/>
    <n v="108"/>
    <x v="1"/>
    <n v="33"/>
  </r>
  <r>
    <x v="1"/>
    <x v="5"/>
    <x v="1"/>
    <x v="3"/>
    <n v="9"/>
    <n v="137.29888916015625"/>
    <n v="107.15638732910156"/>
    <n v="108"/>
    <x v="1"/>
    <n v="9"/>
  </r>
  <r>
    <x v="1"/>
    <x v="6"/>
    <x v="0"/>
    <x v="0"/>
    <n v="32"/>
    <n v="85.800628662109375"/>
    <n v="105.05249786376953"/>
    <n v="80"/>
    <x v="0"/>
    <n v="-32"/>
  </r>
  <r>
    <x v="1"/>
    <x v="6"/>
    <x v="0"/>
    <x v="1"/>
    <n v="20"/>
    <n v="107.29049682617188"/>
    <n v="105.05249786376953"/>
    <n v="80"/>
    <x v="1"/>
    <n v="-20"/>
  </r>
  <r>
    <x v="1"/>
    <x v="6"/>
    <x v="0"/>
    <x v="2"/>
    <n v="22"/>
    <n v="123.27954864501953"/>
    <n v="105.05249786376953"/>
    <n v="80"/>
    <x v="1"/>
    <n v="-22"/>
  </r>
  <r>
    <x v="1"/>
    <x v="6"/>
    <x v="0"/>
    <x v="3"/>
    <n v="6"/>
    <n v="133.43667602539063"/>
    <n v="105.05249786376953"/>
    <n v="80"/>
    <x v="1"/>
    <n v="-6"/>
  </r>
  <r>
    <x v="1"/>
    <x v="6"/>
    <x v="1"/>
    <x v="0"/>
    <n v="33"/>
    <n v="89.792121887207031"/>
    <n v="105.42179870605469"/>
    <n v="89"/>
    <x v="0"/>
    <n v="33"/>
  </r>
  <r>
    <x v="1"/>
    <x v="6"/>
    <x v="1"/>
    <x v="1"/>
    <n v="23"/>
    <n v="101.36652374267578"/>
    <n v="105.42179870605469"/>
    <n v="89"/>
    <x v="0"/>
    <n v="23"/>
  </r>
  <r>
    <x v="1"/>
    <x v="6"/>
    <x v="1"/>
    <x v="2"/>
    <n v="24"/>
    <n v="118.03666687011719"/>
    <n v="105.42179870605469"/>
    <n v="89"/>
    <x v="1"/>
    <n v="24"/>
  </r>
  <r>
    <x v="1"/>
    <x v="6"/>
    <x v="1"/>
    <x v="3"/>
    <n v="9"/>
    <n v="139.45445251464844"/>
    <n v="105.42179870605469"/>
    <n v="89"/>
    <x v="1"/>
    <n v="9"/>
  </r>
  <r>
    <x v="1"/>
    <x v="7"/>
    <x v="0"/>
    <x v="0"/>
    <n v="28"/>
    <n v="67.339286804199219"/>
    <n v="92.51116943359375"/>
    <n v="60"/>
    <x v="0"/>
    <n v="-28"/>
  </r>
  <r>
    <x v="1"/>
    <x v="7"/>
    <x v="0"/>
    <x v="1"/>
    <n v="20"/>
    <n v="105.22000122070313"/>
    <n v="92.51116943359375"/>
    <n v="60"/>
    <x v="1"/>
    <n v="-20"/>
  </r>
  <r>
    <x v="1"/>
    <x v="7"/>
    <x v="0"/>
    <x v="2"/>
    <n v="6"/>
    <n v="127.23833465576172"/>
    <n v="92.51116943359375"/>
    <n v="60"/>
    <x v="1"/>
    <n v="-6"/>
  </r>
  <r>
    <x v="1"/>
    <x v="7"/>
    <x v="0"/>
    <x v="3"/>
    <n v="6"/>
    <n v="132.88999938964844"/>
    <n v="92.51116943359375"/>
    <n v="60"/>
    <x v="1"/>
    <n v="-6"/>
  </r>
  <r>
    <x v="1"/>
    <x v="7"/>
    <x v="1"/>
    <x v="0"/>
    <n v="39"/>
    <n v="72.772048950195313"/>
    <n v="91.33636474609375"/>
    <n v="77"/>
    <x v="0"/>
    <n v="39"/>
  </r>
  <r>
    <x v="1"/>
    <x v="7"/>
    <x v="1"/>
    <x v="1"/>
    <n v="17"/>
    <n v="103.98999786376953"/>
    <n v="91.33636474609375"/>
    <n v="77"/>
    <x v="1"/>
    <n v="17"/>
  </r>
  <r>
    <x v="1"/>
    <x v="7"/>
    <x v="1"/>
    <x v="2"/>
    <n v="15"/>
    <n v="109.13333129882813"/>
    <n v="91.33636474609375"/>
    <n v="77"/>
    <x v="1"/>
    <n v="15"/>
  </r>
  <r>
    <x v="1"/>
    <x v="7"/>
    <x v="1"/>
    <x v="3"/>
    <n v="6"/>
    <n v="131.66000366210938"/>
    <n v="91.33636474609375"/>
    <n v="77"/>
    <x v="1"/>
    <n v="6"/>
  </r>
  <r>
    <x v="1"/>
    <x v="8"/>
    <x v="0"/>
    <x v="0"/>
    <n v="53"/>
    <n v="72.080001831054688"/>
    <n v="85.455513000488281"/>
    <n v="78"/>
    <x v="0"/>
    <n v="-53"/>
  </r>
  <r>
    <x v="1"/>
    <x v="8"/>
    <x v="0"/>
    <x v="1"/>
    <n v="8"/>
    <n v="93.796249389648438"/>
    <n v="85.455513000488281"/>
    <n v="78"/>
    <x v="1"/>
    <n v="-8"/>
  </r>
  <r>
    <x v="1"/>
    <x v="8"/>
    <x v="0"/>
    <x v="2"/>
    <n v="14"/>
    <n v="117.66285705566406"/>
    <n v="85.455513000488281"/>
    <n v="78"/>
    <x v="1"/>
    <n v="-14"/>
  </r>
  <r>
    <x v="1"/>
    <x v="8"/>
    <x v="0"/>
    <x v="3"/>
    <n v="3"/>
    <n v="149.21333312988281"/>
    <n v="85.455513000488281"/>
    <n v="78"/>
    <x v="1"/>
    <n v="-3"/>
  </r>
  <r>
    <x v="1"/>
    <x v="8"/>
    <x v="1"/>
    <x v="0"/>
    <n v="43"/>
    <n v="67.455581665039063"/>
    <n v="81.382377624511719"/>
    <n v="63"/>
    <x v="0"/>
    <n v="43"/>
  </r>
  <r>
    <x v="1"/>
    <x v="8"/>
    <x v="1"/>
    <x v="1"/>
    <n v="9"/>
    <n v="94.872222900390625"/>
    <n v="81.382377624511719"/>
    <n v="63"/>
    <x v="1"/>
    <n v="9"/>
  </r>
  <r>
    <x v="1"/>
    <x v="8"/>
    <x v="1"/>
    <x v="2"/>
    <n v="6"/>
    <n v="125.46666717529297"/>
    <n v="81.382377624511719"/>
    <n v="63"/>
    <x v="1"/>
    <n v="6"/>
  </r>
  <r>
    <x v="1"/>
    <x v="8"/>
    <x v="1"/>
    <x v="3"/>
    <n v="5"/>
    <n v="123.97000122070313"/>
    <n v="81.382377624511719"/>
    <n v="63"/>
    <x v="1"/>
    <n v="5"/>
  </r>
  <r>
    <x v="1"/>
    <x v="9"/>
    <x v="0"/>
    <x v="0"/>
    <n v="46"/>
    <n v="74.998046875"/>
    <n v="88.508277893066406"/>
    <n v="64"/>
    <x v="0"/>
    <n v="-46"/>
  </r>
  <r>
    <x v="1"/>
    <x v="9"/>
    <x v="0"/>
    <x v="1"/>
    <n v="4"/>
    <n v="125.70249938964844"/>
    <n v="88.508277893066406"/>
    <n v="64"/>
    <x v="1"/>
    <n v="-4"/>
  </r>
  <r>
    <x v="1"/>
    <x v="9"/>
    <x v="0"/>
    <x v="2"/>
    <n v="10"/>
    <n v="120.50699615478516"/>
    <n v="88.508277893066406"/>
    <n v="64"/>
    <x v="1"/>
    <n v="-10"/>
  </r>
  <r>
    <x v="1"/>
    <x v="9"/>
    <x v="0"/>
    <x v="3"/>
    <n v="4"/>
    <n v="126.68499755859375"/>
    <n v="88.508277893066406"/>
    <n v="64"/>
    <x v="1"/>
    <n v="-4"/>
  </r>
  <r>
    <x v="1"/>
    <x v="9"/>
    <x v="1"/>
    <x v="0"/>
    <n v="60"/>
    <n v="72.876167297363281"/>
    <n v="78.443572998046875"/>
    <n v="70"/>
    <x v="0"/>
    <n v="60"/>
  </r>
  <r>
    <x v="1"/>
    <x v="9"/>
    <x v="1"/>
    <x v="1"/>
    <n v="6"/>
    <n v="104.35166931152344"/>
    <n v="78.443572998046875"/>
    <n v="70"/>
    <x v="1"/>
    <n v="6"/>
  </r>
  <r>
    <x v="1"/>
    <x v="9"/>
    <x v="1"/>
    <x v="2"/>
    <n v="2"/>
    <n v="132.16000366210938"/>
    <n v="78.443572998046875"/>
    <n v="70"/>
    <x v="1"/>
    <n v="2"/>
  </r>
  <r>
    <x v="1"/>
    <x v="9"/>
    <x v="1"/>
    <x v="3"/>
    <n v="2"/>
    <n v="114.02499389648438"/>
    <n v="78.443572998046875"/>
    <n v="70"/>
    <x v="1"/>
    <n v="2"/>
  </r>
  <r>
    <x v="2"/>
    <x v="0"/>
    <x v="0"/>
    <x v="0"/>
    <n v="4"/>
    <n v="99.507270812988281"/>
    <n v="116.52403259277344"/>
    <n v="148"/>
    <x v="0"/>
    <n v="-4"/>
  </r>
  <r>
    <x v="2"/>
    <x v="0"/>
    <x v="0"/>
    <x v="1"/>
    <n v="58"/>
    <n v="105.82379150390625"/>
    <n v="116.52403259277344"/>
    <n v="148"/>
    <x v="0"/>
    <n v="-58"/>
  </r>
  <r>
    <x v="2"/>
    <x v="0"/>
    <x v="0"/>
    <x v="2"/>
    <n v="85"/>
    <n v="123.93706512451172"/>
    <n v="116.52403259277344"/>
    <n v="148"/>
    <x v="1"/>
    <n v="-85"/>
  </r>
  <r>
    <x v="2"/>
    <x v="0"/>
    <x v="0"/>
    <x v="3"/>
    <n v="1"/>
    <n v="175.09739685058594"/>
    <n v="116.52403259277344"/>
    <n v="148"/>
    <x v="1"/>
    <n v="-1"/>
  </r>
  <r>
    <x v="2"/>
    <x v="0"/>
    <x v="1"/>
    <x v="0"/>
    <n v="3"/>
    <n v="93.866508483886719"/>
    <n v="117.21615600585938"/>
    <n v="119"/>
    <x v="0"/>
    <n v="3"/>
  </r>
  <r>
    <x v="2"/>
    <x v="0"/>
    <x v="1"/>
    <x v="1"/>
    <n v="36"/>
    <n v="108.87918090820313"/>
    <n v="117.21615600585938"/>
    <n v="119"/>
    <x v="0"/>
    <n v="36"/>
  </r>
  <r>
    <x v="2"/>
    <x v="0"/>
    <x v="1"/>
    <x v="2"/>
    <n v="79"/>
    <n v="121.70684051513672"/>
    <n v="117.21615600585938"/>
    <n v="119"/>
    <x v="1"/>
    <n v="79"/>
  </r>
  <r>
    <x v="2"/>
    <x v="0"/>
    <x v="1"/>
    <x v="3"/>
    <n v="1"/>
    <n v="132.63186645507813"/>
    <n v="117.21615600585938"/>
    <n v="119"/>
    <x v="1"/>
    <n v="1"/>
  </r>
  <r>
    <x v="2"/>
    <x v="1"/>
    <x v="0"/>
    <x v="0"/>
    <n v="7"/>
    <n v="86.495025634765625"/>
    <n v="119.29528045654297"/>
    <n v="113"/>
    <x v="0"/>
    <n v="-7"/>
  </r>
  <r>
    <x v="2"/>
    <x v="1"/>
    <x v="0"/>
    <x v="1"/>
    <n v="19"/>
    <n v="109.11532592773438"/>
    <n v="119.29528045654297"/>
    <n v="113"/>
    <x v="0"/>
    <n v="-19"/>
  </r>
  <r>
    <x v="2"/>
    <x v="1"/>
    <x v="0"/>
    <x v="2"/>
    <n v="79"/>
    <n v="122.759033203125"/>
    <n v="119.29528045654297"/>
    <n v="113"/>
    <x v="1"/>
    <n v="-79"/>
  </r>
  <r>
    <x v="2"/>
    <x v="1"/>
    <x v="0"/>
    <x v="3"/>
    <n v="8"/>
    <n v="137.96835327148438"/>
    <n v="119.29528045654297"/>
    <n v="113"/>
    <x v="1"/>
    <n v="-8"/>
  </r>
  <r>
    <x v="2"/>
    <x v="1"/>
    <x v="1"/>
    <x v="0"/>
    <n v="9"/>
    <n v="97.186805725097656"/>
    <n v="118.30055236816406"/>
    <n v="131"/>
    <x v="0"/>
    <n v="9"/>
  </r>
  <r>
    <x v="2"/>
    <x v="1"/>
    <x v="1"/>
    <x v="1"/>
    <n v="26"/>
    <n v="110.75290679931641"/>
    <n v="118.30055236816406"/>
    <n v="131"/>
    <x v="0"/>
    <n v="26"/>
  </r>
  <r>
    <x v="2"/>
    <x v="1"/>
    <x v="1"/>
    <x v="2"/>
    <n v="87"/>
    <n v="121.40943908691406"/>
    <n v="118.30055236816406"/>
    <n v="131"/>
    <x v="1"/>
    <n v="87"/>
  </r>
  <r>
    <x v="2"/>
    <x v="1"/>
    <x v="1"/>
    <x v="3"/>
    <n v="9"/>
    <n v="131.16603088378906"/>
    <n v="118.30055236816406"/>
    <n v="131"/>
    <x v="1"/>
    <n v="9"/>
  </r>
  <r>
    <x v="2"/>
    <x v="2"/>
    <x v="0"/>
    <x v="0"/>
    <n v="14"/>
    <n v="100.38034057617188"/>
    <n v="118.82532501220703"/>
    <n v="103"/>
    <x v="0"/>
    <n v="-14"/>
  </r>
  <r>
    <x v="2"/>
    <x v="2"/>
    <x v="0"/>
    <x v="1"/>
    <n v="20"/>
    <n v="105.10674285888672"/>
    <n v="118.82532501220703"/>
    <n v="103"/>
    <x v="0"/>
    <n v="-20"/>
  </r>
  <r>
    <x v="2"/>
    <x v="2"/>
    <x v="0"/>
    <x v="2"/>
    <n v="58"/>
    <n v="122.65867614746094"/>
    <n v="118.82532501220703"/>
    <n v="103"/>
    <x v="1"/>
    <n v="-58"/>
  </r>
  <r>
    <x v="2"/>
    <x v="2"/>
    <x v="0"/>
    <x v="3"/>
    <n v="11"/>
    <n v="147.03146362304688"/>
    <n v="118.82532501220703"/>
    <n v="103"/>
    <x v="1"/>
    <n v="-11"/>
  </r>
  <r>
    <x v="2"/>
    <x v="2"/>
    <x v="1"/>
    <x v="0"/>
    <n v="6"/>
    <n v="65.853797912597656"/>
    <n v="115.18402099609375"/>
    <n v="130"/>
    <x v="0"/>
    <n v="6"/>
  </r>
  <r>
    <x v="2"/>
    <x v="2"/>
    <x v="1"/>
    <x v="1"/>
    <n v="31"/>
    <n v="108.30914306640625"/>
    <n v="115.18402099609375"/>
    <n v="130"/>
    <x v="0"/>
    <n v="31"/>
  </r>
  <r>
    <x v="2"/>
    <x v="2"/>
    <x v="1"/>
    <x v="2"/>
    <n v="81"/>
    <n v="117.85049438476563"/>
    <n v="115.18402099609375"/>
    <n v="130"/>
    <x v="1"/>
    <n v="81"/>
  </r>
  <r>
    <x v="2"/>
    <x v="2"/>
    <x v="1"/>
    <x v="3"/>
    <n v="12"/>
    <n v="139.61050415039063"/>
    <n v="115.18402099609375"/>
    <n v="130"/>
    <x v="1"/>
    <n v="12"/>
  </r>
  <r>
    <x v="2"/>
    <x v="3"/>
    <x v="0"/>
    <x v="0"/>
    <n v="24"/>
    <n v="85.321258544921875"/>
    <n v="110.58781433105469"/>
    <n v="111"/>
    <x v="0"/>
    <n v="-24"/>
  </r>
  <r>
    <x v="2"/>
    <x v="3"/>
    <x v="0"/>
    <x v="1"/>
    <n v="30"/>
    <n v="105.10259246826172"/>
    <n v="110.58781433105469"/>
    <n v="111"/>
    <x v="0"/>
    <n v="-30"/>
  </r>
  <r>
    <x v="2"/>
    <x v="3"/>
    <x v="0"/>
    <x v="2"/>
    <n v="44"/>
    <n v="121.70024871826172"/>
    <n v="110.58781433105469"/>
    <n v="111"/>
    <x v="1"/>
    <n v="-44"/>
  </r>
  <r>
    <x v="2"/>
    <x v="3"/>
    <x v="0"/>
    <x v="3"/>
    <n v="13"/>
    <n v="132.28065490722656"/>
    <n v="110.58781433105469"/>
    <n v="111"/>
    <x v="1"/>
    <n v="-13"/>
  </r>
  <r>
    <x v="2"/>
    <x v="3"/>
    <x v="1"/>
    <x v="0"/>
    <n v="21"/>
    <n v="94.622848510742188"/>
    <n v="111.41891479492188"/>
    <n v="124"/>
    <x v="0"/>
    <n v="21"/>
  </r>
  <r>
    <x v="2"/>
    <x v="3"/>
    <x v="1"/>
    <x v="1"/>
    <n v="29"/>
    <n v="99.983306884765625"/>
    <n v="111.41891479492188"/>
    <n v="124"/>
    <x v="0"/>
    <n v="29"/>
  </r>
  <r>
    <x v="2"/>
    <x v="3"/>
    <x v="1"/>
    <x v="2"/>
    <n v="57"/>
    <n v="115.77153015136719"/>
    <n v="111.41891479492188"/>
    <n v="124"/>
    <x v="1"/>
    <n v="57"/>
  </r>
  <r>
    <x v="2"/>
    <x v="3"/>
    <x v="1"/>
    <x v="3"/>
    <n v="17"/>
    <n v="137.08074951171875"/>
    <n v="111.41891479492188"/>
    <n v="124"/>
    <x v="1"/>
    <n v="17"/>
  </r>
  <r>
    <x v="2"/>
    <x v="4"/>
    <x v="0"/>
    <x v="0"/>
    <n v="32"/>
    <n v="79.752838134765625"/>
    <n v="107.65750885009766"/>
    <n v="122"/>
    <x v="0"/>
    <n v="-32"/>
  </r>
  <r>
    <x v="2"/>
    <x v="4"/>
    <x v="0"/>
    <x v="1"/>
    <n v="28"/>
    <n v="106.5743408203125"/>
    <n v="107.65750885009766"/>
    <n v="122"/>
    <x v="0"/>
    <n v="-28"/>
  </r>
  <r>
    <x v="2"/>
    <x v="4"/>
    <x v="0"/>
    <x v="2"/>
    <n v="54"/>
    <n v="120.86652374267578"/>
    <n v="107.65750885009766"/>
    <n v="122"/>
    <x v="1"/>
    <n v="-54"/>
  </r>
  <r>
    <x v="2"/>
    <x v="4"/>
    <x v="0"/>
    <x v="3"/>
    <n v="8"/>
    <n v="133.90643310546875"/>
    <n v="107.65750885009766"/>
    <n v="122"/>
    <x v="1"/>
    <n v="-8"/>
  </r>
  <r>
    <x v="2"/>
    <x v="4"/>
    <x v="1"/>
    <x v="0"/>
    <n v="25"/>
    <n v="77.630638122558594"/>
    <n v="105.75157165527344"/>
    <n v="109"/>
    <x v="0"/>
    <n v="25"/>
  </r>
  <r>
    <x v="2"/>
    <x v="4"/>
    <x v="1"/>
    <x v="1"/>
    <n v="28"/>
    <n v="103.78750610351563"/>
    <n v="105.75157165527344"/>
    <n v="109"/>
    <x v="0"/>
    <n v="28"/>
  </r>
  <r>
    <x v="2"/>
    <x v="4"/>
    <x v="1"/>
    <x v="2"/>
    <n v="47"/>
    <n v="116.45655822753906"/>
    <n v="105.75157165527344"/>
    <n v="109"/>
    <x v="1"/>
    <n v="47"/>
  </r>
  <r>
    <x v="2"/>
    <x v="4"/>
    <x v="1"/>
    <x v="3"/>
    <n v="9"/>
    <n v="134.0718994140625"/>
    <n v="105.75157165527344"/>
    <n v="109"/>
    <x v="1"/>
    <n v="9"/>
  </r>
  <r>
    <x v="2"/>
    <x v="5"/>
    <x v="0"/>
    <x v="0"/>
    <n v="24"/>
    <n v="71.189430236816406"/>
    <n v="102.25485229492188"/>
    <n v="76"/>
    <x v="0"/>
    <n v="-24"/>
  </r>
  <r>
    <x v="2"/>
    <x v="5"/>
    <x v="0"/>
    <x v="1"/>
    <n v="19"/>
    <n v="101.37120056152344"/>
    <n v="102.25485229492188"/>
    <n v="76"/>
    <x v="0"/>
    <n v="-19"/>
  </r>
  <r>
    <x v="2"/>
    <x v="5"/>
    <x v="0"/>
    <x v="2"/>
    <n v="27"/>
    <n v="121.52147674560547"/>
    <n v="102.25485229492188"/>
    <n v="76"/>
    <x v="1"/>
    <n v="-27"/>
  </r>
  <r>
    <x v="2"/>
    <x v="5"/>
    <x v="0"/>
    <x v="3"/>
    <n v="6"/>
    <n v="142.61494445800781"/>
    <n v="102.25485229492188"/>
    <n v="76"/>
    <x v="1"/>
    <n v="-6"/>
  </r>
  <r>
    <x v="2"/>
    <x v="5"/>
    <x v="1"/>
    <x v="0"/>
    <n v="32"/>
    <n v="78.3062744140625"/>
    <n v="105.05157470703125"/>
    <n v="100"/>
    <x v="0"/>
    <n v="32"/>
  </r>
  <r>
    <x v="2"/>
    <x v="5"/>
    <x v="1"/>
    <x v="1"/>
    <n v="19"/>
    <n v="112.35359191894531"/>
    <n v="105.05157470703125"/>
    <n v="100"/>
    <x v="1"/>
    <n v="19"/>
  </r>
  <r>
    <x v="2"/>
    <x v="5"/>
    <x v="1"/>
    <x v="2"/>
    <n v="35"/>
    <n v="117.9305419921875"/>
    <n v="105.05157470703125"/>
    <n v="100"/>
    <x v="1"/>
    <n v="35"/>
  </r>
  <r>
    <x v="2"/>
    <x v="5"/>
    <x v="1"/>
    <x v="3"/>
    <n v="14"/>
    <n v="124.07635498046875"/>
    <n v="105.05157470703125"/>
    <n v="100"/>
    <x v="1"/>
    <n v="14"/>
  </r>
  <r>
    <x v="2"/>
    <x v="6"/>
    <x v="0"/>
    <x v="0"/>
    <n v="30"/>
    <n v="86.060920715332031"/>
    <n v="103.71886444091797"/>
    <n v="85"/>
    <x v="0"/>
    <n v="-30"/>
  </r>
  <r>
    <x v="2"/>
    <x v="6"/>
    <x v="0"/>
    <x v="1"/>
    <n v="31"/>
    <n v="111.61322784423828"/>
    <n v="103.71886444091797"/>
    <n v="85"/>
    <x v="1"/>
    <n v="-31"/>
  </r>
  <r>
    <x v="2"/>
    <x v="6"/>
    <x v="0"/>
    <x v="2"/>
    <n v="16"/>
    <n v="107.1876220703125"/>
    <n v="103.71886444091797"/>
    <n v="85"/>
    <x v="1"/>
    <n v="-16"/>
  </r>
  <r>
    <x v="2"/>
    <x v="6"/>
    <x v="0"/>
    <x v="3"/>
    <n v="8"/>
    <n v="132.40802001953125"/>
    <n v="103.71886444091797"/>
    <n v="85"/>
    <x v="1"/>
    <n v="-8"/>
  </r>
  <r>
    <x v="2"/>
    <x v="6"/>
    <x v="1"/>
    <x v="0"/>
    <n v="25"/>
    <n v="74.446861267089844"/>
    <n v="100.92728424072266"/>
    <n v="85"/>
    <x v="0"/>
    <n v="25"/>
  </r>
  <r>
    <x v="2"/>
    <x v="6"/>
    <x v="1"/>
    <x v="1"/>
    <n v="28"/>
    <n v="105.73264312744141"/>
    <n v="100.92728424072266"/>
    <n v="85"/>
    <x v="1"/>
    <n v="28"/>
  </r>
  <r>
    <x v="2"/>
    <x v="6"/>
    <x v="1"/>
    <x v="2"/>
    <n v="23"/>
    <n v="114.82486724853516"/>
    <n v="100.92728424072266"/>
    <n v="85"/>
    <x v="1"/>
    <n v="23"/>
  </r>
  <r>
    <x v="2"/>
    <x v="6"/>
    <x v="1"/>
    <x v="3"/>
    <n v="9"/>
    <n v="124.01796722412109"/>
    <n v="100.92728424072266"/>
    <n v="85"/>
    <x v="1"/>
    <n v="9"/>
  </r>
  <r>
    <x v="2"/>
    <x v="7"/>
    <x v="0"/>
    <x v="0"/>
    <n v="41"/>
    <n v="78.649162292480469"/>
    <n v="93.028999328613281"/>
    <n v="77"/>
    <x v="0"/>
    <n v="-41"/>
  </r>
  <r>
    <x v="2"/>
    <x v="7"/>
    <x v="0"/>
    <x v="1"/>
    <n v="20"/>
    <n v="101.39492797851563"/>
    <n v="93.028999328613281"/>
    <n v="77"/>
    <x v="1"/>
    <n v="-20"/>
  </r>
  <r>
    <x v="2"/>
    <x v="7"/>
    <x v="0"/>
    <x v="2"/>
    <n v="13"/>
    <n v="119.93626403808594"/>
    <n v="93.028999328613281"/>
    <n v="77"/>
    <x v="1"/>
    <n v="-13"/>
  </r>
  <r>
    <x v="2"/>
    <x v="7"/>
    <x v="0"/>
    <x v="3"/>
    <n v="3"/>
    <n v="117.18244171142578"/>
    <n v="93.028999328613281"/>
    <n v="77"/>
    <x v="1"/>
    <n v="-3"/>
  </r>
  <r>
    <x v="2"/>
    <x v="7"/>
    <x v="1"/>
    <x v="0"/>
    <n v="45"/>
    <n v="77.077781677246094"/>
    <n v="93.377006530761719"/>
    <n v="88"/>
    <x v="0"/>
    <n v="45"/>
  </r>
  <r>
    <x v="2"/>
    <x v="7"/>
    <x v="1"/>
    <x v="1"/>
    <n v="14"/>
    <n v="92.369522094726563"/>
    <n v="93.377006530761719"/>
    <n v="88"/>
    <x v="0"/>
    <n v="14"/>
  </r>
  <r>
    <x v="2"/>
    <x v="7"/>
    <x v="1"/>
    <x v="2"/>
    <n v="23"/>
    <n v="117.49408721923828"/>
    <n v="93.377006530761719"/>
    <n v="88"/>
    <x v="1"/>
    <n v="23"/>
  </r>
  <r>
    <x v="2"/>
    <x v="7"/>
    <x v="1"/>
    <x v="3"/>
    <n v="6"/>
    <n v="125.52318572998047"/>
    <n v="93.377006530761719"/>
    <n v="88"/>
    <x v="1"/>
    <n v="6"/>
  </r>
  <r>
    <x v="2"/>
    <x v="8"/>
    <x v="0"/>
    <x v="0"/>
    <n v="46"/>
    <n v="68.222091674804688"/>
    <n v="79.993011474609375"/>
    <n v="63"/>
    <x v="0"/>
    <n v="-46"/>
  </r>
  <r>
    <x v="2"/>
    <x v="8"/>
    <x v="0"/>
    <x v="1"/>
    <n v="8"/>
    <n v="102.82773590087891"/>
    <n v="79.993011474609375"/>
    <n v="63"/>
    <x v="1"/>
    <n v="-8"/>
  </r>
  <r>
    <x v="2"/>
    <x v="8"/>
    <x v="0"/>
    <x v="2"/>
    <n v="7"/>
    <n v="119.59453582763672"/>
    <n v="79.993011474609375"/>
    <n v="63"/>
    <x v="1"/>
    <n v="-7"/>
  </r>
  <r>
    <x v="2"/>
    <x v="8"/>
    <x v="0"/>
    <x v="3"/>
    <n v="2"/>
    <n v="120.77996826171875"/>
    <n v="79.993011474609375"/>
    <n v="63"/>
    <x v="1"/>
    <n v="-2"/>
  </r>
  <r>
    <x v="2"/>
    <x v="8"/>
    <x v="1"/>
    <x v="0"/>
    <n v="32"/>
    <n v="72.650810241699219"/>
    <n v="91.004745483398438"/>
    <n v="63"/>
    <x v="0"/>
    <n v="32"/>
  </r>
  <r>
    <x v="2"/>
    <x v="8"/>
    <x v="1"/>
    <x v="1"/>
    <n v="17"/>
    <n v="102.25997161865234"/>
    <n v="91.004745483398438"/>
    <n v="63"/>
    <x v="1"/>
    <n v="17"/>
  </r>
  <r>
    <x v="2"/>
    <x v="8"/>
    <x v="1"/>
    <x v="2"/>
    <n v="7"/>
    <n v="107.61402130126953"/>
    <n v="91.004745483398438"/>
    <n v="63"/>
    <x v="1"/>
    <n v="7"/>
  </r>
  <r>
    <x v="2"/>
    <x v="8"/>
    <x v="1"/>
    <x v="3"/>
    <n v="7"/>
    <n v="130.96504211425781"/>
    <n v="91.004745483398438"/>
    <n v="63"/>
    <x v="1"/>
    <n v="7"/>
  </r>
  <r>
    <x v="2"/>
    <x v="9"/>
    <x v="0"/>
    <x v="0"/>
    <n v="50"/>
    <n v="67.658638000488281"/>
    <n v="81.705345153808594"/>
    <n v="73"/>
    <x v="0"/>
    <n v="-50"/>
  </r>
  <r>
    <x v="2"/>
    <x v="9"/>
    <x v="0"/>
    <x v="1"/>
    <n v="10"/>
    <n v="103.30472564697266"/>
    <n v="81.705345153808594"/>
    <n v="73"/>
    <x v="1"/>
    <n v="-10"/>
  </r>
  <r>
    <x v="2"/>
    <x v="9"/>
    <x v="0"/>
    <x v="2"/>
    <n v="12"/>
    <n v="119.16268920898438"/>
    <n v="81.705345153808594"/>
    <n v="73"/>
    <x v="1"/>
    <n v="-12"/>
  </r>
  <r>
    <x v="2"/>
    <x v="9"/>
    <x v="0"/>
    <x v="3"/>
    <n v="1"/>
    <n v="118.55862426757813"/>
    <n v="81.705345153808594"/>
    <n v="73"/>
    <x v="1"/>
    <n v="-1"/>
  </r>
  <r>
    <x v="2"/>
    <x v="9"/>
    <x v="1"/>
    <x v="0"/>
    <n v="66"/>
    <n v="70.791290283203125"/>
    <n v="78.989570617675781"/>
    <n v="82"/>
    <x v="0"/>
    <n v="66"/>
  </r>
  <r>
    <x v="2"/>
    <x v="9"/>
    <x v="1"/>
    <x v="1"/>
    <n v="5"/>
    <n v="103.31679534912109"/>
    <n v="78.989570617675781"/>
    <n v="82"/>
    <x v="1"/>
    <n v="5"/>
  </r>
  <r>
    <x v="2"/>
    <x v="9"/>
    <x v="1"/>
    <x v="2"/>
    <n v="7"/>
    <n v="114.11673736572266"/>
    <n v="78.989570617675781"/>
    <n v="82"/>
    <x v="1"/>
    <n v="7"/>
  </r>
  <r>
    <x v="2"/>
    <x v="9"/>
    <x v="1"/>
    <x v="3"/>
    <n v="4"/>
    <n v="122.37963104248047"/>
    <n v="78.989570617675781"/>
    <n v="82"/>
    <x v="1"/>
    <n v="4"/>
  </r>
  <r>
    <x v="3"/>
    <x v="0"/>
    <x v="0"/>
    <x v="0"/>
    <n v="7"/>
    <n v="76.237373352050781"/>
    <n v="110.64037322998047"/>
    <n v="134"/>
    <x v="0"/>
    <n v="-7"/>
  </r>
  <r>
    <x v="3"/>
    <x v="0"/>
    <x v="0"/>
    <x v="1"/>
    <n v="49"/>
    <n v="103.50016021728516"/>
    <n v="110.64037322998047"/>
    <n v="134"/>
    <x v="0"/>
    <n v="-49"/>
  </r>
  <r>
    <x v="3"/>
    <x v="0"/>
    <x v="0"/>
    <x v="2"/>
    <n v="78"/>
    <n v="118.21334075927734"/>
    <n v="110.64037322998047"/>
    <n v="134"/>
    <x v="1"/>
    <n v="-78"/>
  </r>
  <r>
    <x v="3"/>
    <x v="0"/>
    <x v="1"/>
    <x v="0"/>
    <n v="3"/>
    <n v="97.11431884765625"/>
    <n v="113.02450561523438"/>
    <n v="129"/>
    <x v="0"/>
    <n v="3"/>
  </r>
  <r>
    <x v="3"/>
    <x v="0"/>
    <x v="1"/>
    <x v="1"/>
    <n v="40"/>
    <n v="105.03262329101563"/>
    <n v="113.02450561523438"/>
    <n v="129"/>
    <x v="0"/>
    <n v="40"/>
  </r>
  <r>
    <x v="3"/>
    <x v="0"/>
    <x v="1"/>
    <x v="2"/>
    <n v="86"/>
    <n v="117.29666137695313"/>
    <n v="113.02450561523438"/>
    <n v="129"/>
    <x v="1"/>
    <n v="86"/>
  </r>
  <r>
    <x v="3"/>
    <x v="1"/>
    <x v="0"/>
    <x v="0"/>
    <n v="3"/>
    <n v="53.05059814453125"/>
    <n v="113.22653198242188"/>
    <n v="111"/>
    <x v="0"/>
    <n v="-3"/>
  </r>
  <r>
    <x v="3"/>
    <x v="1"/>
    <x v="0"/>
    <x v="1"/>
    <n v="29"/>
    <n v="100.90712738037109"/>
    <n v="113.22653198242188"/>
    <n v="111"/>
    <x v="0"/>
    <n v="-29"/>
  </r>
  <r>
    <x v="3"/>
    <x v="1"/>
    <x v="0"/>
    <x v="2"/>
    <n v="76"/>
    <n v="120.27610015869141"/>
    <n v="113.22653198242188"/>
    <n v="111"/>
    <x v="1"/>
    <n v="-76"/>
  </r>
  <r>
    <x v="3"/>
    <x v="1"/>
    <x v="0"/>
    <x v="3"/>
    <n v="3"/>
    <n v="113.90110778808594"/>
    <n v="113.22653198242188"/>
    <n v="111"/>
    <x v="1"/>
    <n v="-3"/>
  </r>
  <r>
    <x v="3"/>
    <x v="1"/>
    <x v="1"/>
    <x v="0"/>
    <n v="5"/>
    <n v="60.619220733642578"/>
    <n v="113.6834716796875"/>
    <n v="126"/>
    <x v="0"/>
    <n v="5"/>
  </r>
  <r>
    <x v="3"/>
    <x v="1"/>
    <x v="1"/>
    <x v="1"/>
    <n v="24"/>
    <n v="108.33380889892578"/>
    <n v="113.6834716796875"/>
    <n v="126"/>
    <x v="0"/>
    <n v="24"/>
  </r>
  <r>
    <x v="3"/>
    <x v="1"/>
    <x v="1"/>
    <x v="2"/>
    <n v="93"/>
    <n v="117.41080474853516"/>
    <n v="113.6834716796875"/>
    <n v="126"/>
    <x v="1"/>
    <n v="93"/>
  </r>
  <r>
    <x v="3"/>
    <x v="1"/>
    <x v="1"/>
    <x v="3"/>
    <n v="4"/>
    <n v="125.45127868652344"/>
    <n v="113.6834716796875"/>
    <n v="126"/>
    <x v="1"/>
    <n v="4"/>
  </r>
  <r>
    <x v="3"/>
    <x v="2"/>
    <x v="0"/>
    <x v="0"/>
    <n v="9"/>
    <n v="95.068550109863281"/>
    <n v="112.57786560058594"/>
    <n v="107"/>
    <x v="0"/>
    <n v="-9"/>
  </r>
  <r>
    <x v="3"/>
    <x v="2"/>
    <x v="0"/>
    <x v="1"/>
    <n v="25"/>
    <n v="97.022781372070313"/>
    <n v="112.57786560058594"/>
    <n v="107"/>
    <x v="0"/>
    <n v="-25"/>
  </r>
  <r>
    <x v="3"/>
    <x v="2"/>
    <x v="0"/>
    <x v="2"/>
    <n v="66"/>
    <n v="119.25347900390625"/>
    <n v="112.57786560058594"/>
    <n v="107"/>
    <x v="1"/>
    <n v="-66"/>
  </r>
  <r>
    <x v="3"/>
    <x v="2"/>
    <x v="0"/>
    <x v="3"/>
    <n v="7"/>
    <n v="127.70214080810547"/>
    <n v="112.57786560058594"/>
    <n v="107"/>
    <x v="1"/>
    <n v="-7"/>
  </r>
  <r>
    <x v="3"/>
    <x v="2"/>
    <x v="1"/>
    <x v="0"/>
    <n v="10"/>
    <n v="84.974525451660156"/>
    <n v="113.94176483154297"/>
    <n v="124"/>
    <x v="0"/>
    <n v="10"/>
  </r>
  <r>
    <x v="3"/>
    <x v="2"/>
    <x v="1"/>
    <x v="1"/>
    <n v="23"/>
    <n v="105.01271820068359"/>
    <n v="113.94176483154297"/>
    <n v="124"/>
    <x v="0"/>
    <n v="23"/>
  </r>
  <r>
    <x v="3"/>
    <x v="2"/>
    <x v="1"/>
    <x v="2"/>
    <n v="74"/>
    <n v="116.71726989746094"/>
    <n v="113.94176483154297"/>
    <n v="124"/>
    <x v="1"/>
    <n v="74"/>
  </r>
  <r>
    <x v="3"/>
    <x v="2"/>
    <x v="1"/>
    <x v="3"/>
    <n v="17"/>
    <n v="130.98019409179688"/>
    <n v="113.94176483154297"/>
    <n v="124"/>
    <x v="1"/>
    <n v="17"/>
  </r>
  <r>
    <x v="3"/>
    <x v="3"/>
    <x v="0"/>
    <x v="0"/>
    <n v="8"/>
    <n v="80.402976989746094"/>
    <n v="109.66889190673828"/>
    <n v="96"/>
    <x v="0"/>
    <n v="-8"/>
  </r>
  <r>
    <x v="3"/>
    <x v="3"/>
    <x v="0"/>
    <x v="1"/>
    <n v="21"/>
    <n v="97.980224609375"/>
    <n v="109.66889190673828"/>
    <n v="96"/>
    <x v="0"/>
    <n v="-21"/>
  </r>
  <r>
    <x v="3"/>
    <x v="3"/>
    <x v="0"/>
    <x v="2"/>
    <n v="58"/>
    <n v="116.80510711669922"/>
    <n v="109.66889190673828"/>
    <n v="96"/>
    <x v="1"/>
    <n v="-58"/>
  </r>
  <r>
    <x v="3"/>
    <x v="3"/>
    <x v="0"/>
    <x v="3"/>
    <n v="9"/>
    <n v="116.96766662597656"/>
    <n v="109.66889190673828"/>
    <n v="96"/>
    <x v="1"/>
    <n v="-9"/>
  </r>
  <r>
    <x v="3"/>
    <x v="3"/>
    <x v="1"/>
    <x v="0"/>
    <n v="10"/>
    <n v="79.642585754394531"/>
    <n v="107.87358856201172"/>
    <n v="109"/>
    <x v="0"/>
    <n v="10"/>
  </r>
  <r>
    <x v="3"/>
    <x v="3"/>
    <x v="1"/>
    <x v="1"/>
    <n v="19"/>
    <n v="88.623222351074219"/>
    <n v="107.87358856201172"/>
    <n v="109"/>
    <x v="0"/>
    <n v="19"/>
  </r>
  <r>
    <x v="3"/>
    <x v="3"/>
    <x v="1"/>
    <x v="2"/>
    <n v="67"/>
    <n v="115.32645416259766"/>
    <n v="107.87358856201172"/>
    <n v="109"/>
    <x v="1"/>
    <n v="67"/>
  </r>
  <r>
    <x v="3"/>
    <x v="3"/>
    <x v="1"/>
    <x v="3"/>
    <n v="13"/>
    <n v="119.31395721435547"/>
    <n v="107.87358856201172"/>
    <n v="109"/>
    <x v="1"/>
    <n v="13"/>
  </r>
  <r>
    <x v="3"/>
    <x v="4"/>
    <x v="0"/>
    <x v="0"/>
    <n v="31"/>
    <n v="75.2607421875"/>
    <n v="101.73990631103516"/>
    <n v="115"/>
    <x v="0"/>
    <n v="-31"/>
  </r>
  <r>
    <x v="3"/>
    <x v="4"/>
    <x v="0"/>
    <x v="1"/>
    <n v="29"/>
    <n v="101.37288665771484"/>
    <n v="101.73990631103516"/>
    <n v="115"/>
    <x v="0"/>
    <n v="-29"/>
  </r>
  <r>
    <x v="3"/>
    <x v="4"/>
    <x v="0"/>
    <x v="2"/>
    <n v="44"/>
    <n v="113.61427307128906"/>
    <n v="101.73990631103516"/>
    <n v="115"/>
    <x v="1"/>
    <n v="-44"/>
  </r>
  <r>
    <x v="3"/>
    <x v="4"/>
    <x v="0"/>
    <x v="3"/>
    <n v="11"/>
    <n v="129.83314514160156"/>
    <n v="101.73990631103516"/>
    <n v="115"/>
    <x v="1"/>
    <n v="-11"/>
  </r>
  <r>
    <x v="3"/>
    <x v="4"/>
    <x v="1"/>
    <x v="0"/>
    <n v="17"/>
    <n v="89.46966552734375"/>
    <n v="109.75893402099609"/>
    <n v="125"/>
    <x v="0"/>
    <n v="17"/>
  </r>
  <r>
    <x v="3"/>
    <x v="4"/>
    <x v="1"/>
    <x v="1"/>
    <n v="27"/>
    <n v="100.41094970703125"/>
    <n v="109.75893402099609"/>
    <n v="125"/>
    <x v="0"/>
    <n v="27"/>
  </r>
  <r>
    <x v="3"/>
    <x v="4"/>
    <x v="1"/>
    <x v="2"/>
    <n v="64"/>
    <n v="114.24800872802734"/>
    <n v="109.75893402099609"/>
    <n v="125"/>
    <x v="1"/>
    <n v="64"/>
  </r>
  <r>
    <x v="3"/>
    <x v="4"/>
    <x v="1"/>
    <x v="3"/>
    <n v="17"/>
    <n v="127.99496459960938"/>
    <n v="109.75893402099609"/>
    <n v="125"/>
    <x v="1"/>
    <n v="17"/>
  </r>
  <r>
    <x v="3"/>
    <x v="5"/>
    <x v="0"/>
    <x v="0"/>
    <n v="24"/>
    <n v="80.431808471679688"/>
    <n v="109.12605285644531"/>
    <n v="99"/>
    <x v="0"/>
    <n v="-24"/>
  </r>
  <r>
    <x v="3"/>
    <x v="5"/>
    <x v="0"/>
    <x v="1"/>
    <n v="23"/>
    <n v="101.34004211425781"/>
    <n v="109.12605285644531"/>
    <n v="99"/>
    <x v="0"/>
    <n v="-23"/>
  </r>
  <r>
    <x v="3"/>
    <x v="5"/>
    <x v="0"/>
    <x v="2"/>
    <n v="43"/>
    <n v="121.96144104003906"/>
    <n v="109.12605285644531"/>
    <n v="99"/>
    <x v="1"/>
    <n v="-43"/>
  </r>
  <r>
    <x v="3"/>
    <x v="5"/>
    <x v="0"/>
    <x v="3"/>
    <n v="9"/>
    <n v="144.21701049804688"/>
    <n v="109.12605285644531"/>
    <n v="99"/>
    <x v="1"/>
    <n v="-9"/>
  </r>
  <r>
    <x v="3"/>
    <x v="5"/>
    <x v="1"/>
    <x v="0"/>
    <n v="28"/>
    <n v="86.807533264160156"/>
    <n v="106.9786376953125"/>
    <n v="125"/>
    <x v="0"/>
    <n v="28"/>
  </r>
  <r>
    <x v="3"/>
    <x v="5"/>
    <x v="1"/>
    <x v="1"/>
    <n v="28"/>
    <n v="100.05051422119141"/>
    <n v="106.9786376953125"/>
    <n v="125"/>
    <x v="0"/>
    <n v="28"/>
  </r>
  <r>
    <x v="3"/>
    <x v="5"/>
    <x v="1"/>
    <x v="2"/>
    <n v="52"/>
    <n v="116.56132507324219"/>
    <n v="106.9786376953125"/>
    <n v="125"/>
    <x v="1"/>
    <n v="52"/>
  </r>
  <r>
    <x v="3"/>
    <x v="5"/>
    <x v="1"/>
    <x v="3"/>
    <n v="17"/>
    <n v="122.30092620849609"/>
    <n v="106.9786376953125"/>
    <n v="125"/>
    <x v="1"/>
    <n v="17"/>
  </r>
  <r>
    <x v="3"/>
    <x v="6"/>
    <x v="0"/>
    <x v="0"/>
    <n v="26"/>
    <n v="70.963546752929688"/>
    <n v="99.080665588378906"/>
    <n v="84"/>
    <x v="0"/>
    <n v="-26"/>
  </r>
  <r>
    <x v="3"/>
    <x v="6"/>
    <x v="0"/>
    <x v="1"/>
    <n v="18"/>
    <n v="99.425430297851563"/>
    <n v="99.080665588378906"/>
    <n v="84"/>
    <x v="1"/>
    <n v="-18"/>
  </r>
  <r>
    <x v="3"/>
    <x v="6"/>
    <x v="0"/>
    <x v="2"/>
    <n v="33"/>
    <n v="114.87423706054688"/>
    <n v="99.080665588378906"/>
    <n v="84"/>
    <x v="1"/>
    <n v="-33"/>
  </r>
  <r>
    <x v="3"/>
    <x v="6"/>
    <x v="0"/>
    <x v="3"/>
    <n v="7"/>
    <n v="128.17373657226563"/>
    <n v="99.080665588378906"/>
    <n v="84"/>
    <x v="1"/>
    <n v="-7"/>
  </r>
  <r>
    <x v="3"/>
    <x v="6"/>
    <x v="1"/>
    <x v="0"/>
    <n v="19"/>
    <n v="76.669212341308594"/>
    <n v="102.47785949707031"/>
    <n v="69"/>
    <x v="0"/>
    <n v="19"/>
  </r>
  <r>
    <x v="3"/>
    <x v="6"/>
    <x v="1"/>
    <x v="1"/>
    <n v="20"/>
    <n v="104.07846069335938"/>
    <n v="102.47785949707031"/>
    <n v="69"/>
    <x v="1"/>
    <n v="20"/>
  </r>
  <r>
    <x v="3"/>
    <x v="6"/>
    <x v="1"/>
    <x v="2"/>
    <n v="23"/>
    <n v="114.70048522949219"/>
    <n v="102.47785949707031"/>
    <n v="69"/>
    <x v="1"/>
    <n v="23"/>
  </r>
  <r>
    <x v="3"/>
    <x v="6"/>
    <x v="1"/>
    <x v="3"/>
    <n v="7"/>
    <n v="127.79669952392578"/>
    <n v="102.47785949707031"/>
    <n v="69"/>
    <x v="1"/>
    <n v="7"/>
  </r>
  <r>
    <x v="3"/>
    <x v="7"/>
    <x v="0"/>
    <x v="0"/>
    <n v="26"/>
    <n v="80.960174560546875"/>
    <n v="96.317718505859375"/>
    <n v="67"/>
    <x v="0"/>
    <n v="-26"/>
  </r>
  <r>
    <x v="3"/>
    <x v="7"/>
    <x v="0"/>
    <x v="1"/>
    <n v="18"/>
    <n v="97.221481323242188"/>
    <n v="96.317718505859375"/>
    <n v="67"/>
    <x v="1"/>
    <n v="-18"/>
  </r>
  <r>
    <x v="3"/>
    <x v="7"/>
    <x v="0"/>
    <x v="2"/>
    <n v="21"/>
    <n v="110.58522033691406"/>
    <n v="96.317718505859375"/>
    <n v="67"/>
    <x v="1"/>
    <n v="-21"/>
  </r>
  <r>
    <x v="3"/>
    <x v="7"/>
    <x v="0"/>
    <x v="3"/>
    <n v="2"/>
    <n v="138.02330017089844"/>
    <n v="96.317718505859375"/>
    <n v="67"/>
    <x v="1"/>
    <n v="-2"/>
  </r>
  <r>
    <x v="3"/>
    <x v="7"/>
    <x v="1"/>
    <x v="0"/>
    <n v="32"/>
    <n v="82.193229675292969"/>
    <n v="98.872016906738281"/>
    <n v="82"/>
    <x v="0"/>
    <n v="32"/>
  </r>
  <r>
    <x v="3"/>
    <x v="7"/>
    <x v="1"/>
    <x v="1"/>
    <n v="12"/>
    <n v="93.660438537597656"/>
    <n v="98.872016906738281"/>
    <n v="82"/>
    <x v="0"/>
    <n v="12"/>
  </r>
  <r>
    <x v="3"/>
    <x v="7"/>
    <x v="1"/>
    <x v="2"/>
    <n v="34"/>
    <n v="114.19513702392578"/>
    <n v="98.872016906738281"/>
    <n v="82"/>
    <x v="1"/>
    <n v="34"/>
  </r>
  <r>
    <x v="3"/>
    <x v="7"/>
    <x v="1"/>
    <x v="3"/>
    <n v="4"/>
    <n v="117.69058227539063"/>
    <n v="98.872016906738281"/>
    <n v="82"/>
    <x v="1"/>
    <n v="4"/>
  </r>
  <r>
    <x v="3"/>
    <x v="8"/>
    <x v="0"/>
    <x v="0"/>
    <n v="24"/>
    <n v="66.54345703125"/>
    <n v="88.244964599609375"/>
    <n v="62"/>
    <x v="0"/>
    <n v="-24"/>
  </r>
  <r>
    <x v="3"/>
    <x v="8"/>
    <x v="0"/>
    <x v="1"/>
    <n v="13"/>
    <n v="92.955696105957031"/>
    <n v="88.244964599609375"/>
    <n v="62"/>
    <x v="1"/>
    <n v="-13"/>
  </r>
  <r>
    <x v="3"/>
    <x v="8"/>
    <x v="0"/>
    <x v="2"/>
    <n v="22"/>
    <n v="103.52078247070313"/>
    <n v="88.244964599609375"/>
    <n v="62"/>
    <x v="1"/>
    <n v="-22"/>
  </r>
  <r>
    <x v="3"/>
    <x v="8"/>
    <x v="0"/>
    <x v="3"/>
    <n v="3"/>
    <n v="129.4212646484375"/>
    <n v="88.244964599609375"/>
    <n v="62"/>
    <x v="1"/>
    <n v="-3"/>
  </r>
  <r>
    <x v="3"/>
    <x v="8"/>
    <x v="1"/>
    <x v="0"/>
    <n v="29"/>
    <n v="78.602035522460938"/>
    <n v="90.806602478027344"/>
    <n v="62"/>
    <x v="0"/>
    <n v="29"/>
  </r>
  <r>
    <x v="3"/>
    <x v="8"/>
    <x v="1"/>
    <x v="1"/>
    <n v="11"/>
    <n v="96.464530944824219"/>
    <n v="90.806602478027344"/>
    <n v="62"/>
    <x v="1"/>
    <n v="11"/>
  </r>
  <r>
    <x v="3"/>
    <x v="8"/>
    <x v="1"/>
    <x v="2"/>
    <n v="17"/>
    <n v="100.96797180175781"/>
    <n v="90.806602478027344"/>
    <n v="62"/>
    <x v="1"/>
    <n v="17"/>
  </r>
  <r>
    <x v="3"/>
    <x v="8"/>
    <x v="1"/>
    <x v="3"/>
    <n v="5"/>
    <n v="114.59700012207031"/>
    <n v="90.806602478027344"/>
    <n v="62"/>
    <x v="1"/>
    <n v="5"/>
  </r>
  <r>
    <x v="3"/>
    <x v="9"/>
    <x v="0"/>
    <x v="0"/>
    <n v="59"/>
    <n v="75.856315612792969"/>
    <n v="86.75872802734375"/>
    <n v="92"/>
    <x v="0"/>
    <n v="-59"/>
  </r>
  <r>
    <x v="3"/>
    <x v="9"/>
    <x v="0"/>
    <x v="1"/>
    <n v="16"/>
    <n v="99.122833251953125"/>
    <n v="86.75872802734375"/>
    <n v="92"/>
    <x v="1"/>
    <n v="-16"/>
  </r>
  <r>
    <x v="3"/>
    <x v="9"/>
    <x v="0"/>
    <x v="2"/>
    <n v="14"/>
    <n v="114.5196533203125"/>
    <n v="86.75872802734375"/>
    <n v="92"/>
    <x v="1"/>
    <n v="-14"/>
  </r>
  <r>
    <x v="3"/>
    <x v="9"/>
    <x v="0"/>
    <x v="3"/>
    <n v="3"/>
    <n v="105.67990112304688"/>
    <n v="86.75872802734375"/>
    <n v="92"/>
    <x v="1"/>
    <n v="-3"/>
  </r>
  <r>
    <x v="3"/>
    <x v="9"/>
    <x v="1"/>
    <x v="0"/>
    <n v="47"/>
    <n v="67.512466430664063"/>
    <n v="82.4107666015625"/>
    <n v="84"/>
    <x v="0"/>
    <n v="47"/>
  </r>
  <r>
    <x v="3"/>
    <x v="9"/>
    <x v="1"/>
    <x v="1"/>
    <n v="14"/>
    <n v="84.5125732421875"/>
    <n v="82.4107666015625"/>
    <n v="84"/>
    <x v="1"/>
    <n v="14"/>
  </r>
  <r>
    <x v="3"/>
    <x v="9"/>
    <x v="1"/>
    <x v="2"/>
    <n v="16"/>
    <n v="109.48154449462891"/>
    <n v="82.4107666015625"/>
    <n v="84"/>
    <x v="1"/>
    <n v="16"/>
  </r>
  <r>
    <x v="3"/>
    <x v="9"/>
    <x v="1"/>
    <x v="3"/>
    <n v="7"/>
    <n v="116.36256408691406"/>
    <n v="82.4107666015625"/>
    <n v="84"/>
    <x v="1"/>
    <n v="7"/>
  </r>
  <r>
    <x v="4"/>
    <x v="0"/>
    <x v="0"/>
    <x v="0"/>
    <n v="10"/>
    <n v="84.54107666015625"/>
    <n v="114.45043182373047"/>
    <n v="124"/>
    <x v="0"/>
    <n v="-10"/>
  </r>
  <r>
    <x v="4"/>
    <x v="0"/>
    <x v="0"/>
    <x v="1"/>
    <n v="46"/>
    <n v="106.89460754394531"/>
    <n v="114.45043182373047"/>
    <n v="124"/>
    <x v="0"/>
    <n v="-46"/>
  </r>
  <r>
    <x v="4"/>
    <x v="0"/>
    <x v="0"/>
    <x v="2"/>
    <n v="68"/>
    <n v="123.96015930175781"/>
    <n v="114.45043182373047"/>
    <n v="124"/>
    <x v="1"/>
    <n v="-68"/>
  </r>
  <r>
    <x v="4"/>
    <x v="0"/>
    <x v="1"/>
    <x v="0"/>
    <n v="4"/>
    <n v="83.585769653320313"/>
    <n v="114.64202117919922"/>
    <n v="122"/>
    <x v="0"/>
    <n v="4"/>
  </r>
  <r>
    <x v="4"/>
    <x v="0"/>
    <x v="1"/>
    <x v="1"/>
    <n v="44"/>
    <n v="105.09968566894531"/>
    <n v="114.64202117919922"/>
    <n v="122"/>
    <x v="0"/>
    <n v="44"/>
  </r>
  <r>
    <x v="4"/>
    <x v="0"/>
    <x v="1"/>
    <x v="2"/>
    <n v="74"/>
    <n v="121.99456024169922"/>
    <n v="114.64202117919922"/>
    <n v="122"/>
    <x v="1"/>
    <n v="74"/>
  </r>
  <r>
    <x v="4"/>
    <x v="1"/>
    <x v="0"/>
    <x v="0"/>
    <n v="7"/>
    <n v="83.6414794921875"/>
    <n v="119.36373138427734"/>
    <n v="117"/>
    <x v="0"/>
    <n v="-7"/>
  </r>
  <r>
    <x v="4"/>
    <x v="1"/>
    <x v="0"/>
    <x v="1"/>
    <n v="28"/>
    <n v="113.87625885009766"/>
    <n v="119.36373138427734"/>
    <n v="117"/>
    <x v="0"/>
    <n v="-28"/>
  </r>
  <r>
    <x v="4"/>
    <x v="1"/>
    <x v="0"/>
    <x v="2"/>
    <n v="69"/>
    <n v="122.89588165283203"/>
    <n v="119.36373138427734"/>
    <n v="117"/>
    <x v="1"/>
    <n v="-69"/>
  </r>
  <r>
    <x v="4"/>
    <x v="1"/>
    <x v="0"/>
    <x v="3"/>
    <n v="13"/>
    <n v="131.67036437988281"/>
    <n v="119.36373138427734"/>
    <n v="117"/>
    <x v="1"/>
    <n v="-13"/>
  </r>
  <r>
    <x v="4"/>
    <x v="1"/>
    <x v="1"/>
    <x v="0"/>
    <n v="1"/>
    <n v="45.486400604248047"/>
    <n v="121.11372375488281"/>
    <n v="112"/>
    <x v="0"/>
    <n v="1"/>
  </r>
  <r>
    <x v="4"/>
    <x v="1"/>
    <x v="1"/>
    <x v="1"/>
    <n v="17"/>
    <n v="112.09955596923828"/>
    <n v="121.11372375488281"/>
    <n v="112"/>
    <x v="0"/>
    <n v="17"/>
  </r>
  <r>
    <x v="4"/>
    <x v="1"/>
    <x v="1"/>
    <x v="2"/>
    <n v="84"/>
    <n v="121.60423278808594"/>
    <n v="121.11372375488281"/>
    <n v="112"/>
    <x v="1"/>
    <n v="84"/>
  </r>
  <r>
    <x v="4"/>
    <x v="1"/>
    <x v="1"/>
    <x v="3"/>
    <n v="10"/>
    <n v="139.88031005859375"/>
    <n v="121.11372375488281"/>
    <n v="112"/>
    <x v="1"/>
    <n v="10"/>
  </r>
  <r>
    <x v="4"/>
    <x v="2"/>
    <x v="0"/>
    <x v="0"/>
    <n v="10"/>
    <n v="55.28863525390625"/>
    <n v="112.97891998291016"/>
    <n v="119"/>
    <x v="0"/>
    <n v="-10"/>
  </r>
  <r>
    <x v="4"/>
    <x v="2"/>
    <x v="0"/>
    <x v="1"/>
    <n v="29"/>
    <n v="102.09773254394531"/>
    <n v="112.97891998291016"/>
    <n v="119"/>
    <x v="0"/>
    <n v="-29"/>
  </r>
  <r>
    <x v="4"/>
    <x v="2"/>
    <x v="0"/>
    <x v="2"/>
    <n v="66"/>
    <n v="120.90338897705078"/>
    <n v="112.97891998291016"/>
    <n v="119"/>
    <x v="1"/>
    <n v="-66"/>
  </r>
  <r>
    <x v="4"/>
    <x v="2"/>
    <x v="0"/>
    <x v="3"/>
    <n v="14"/>
    <n v="139.36769104003906"/>
    <n v="112.97891998291016"/>
    <n v="119"/>
    <x v="1"/>
    <n v="-14"/>
  </r>
  <r>
    <x v="4"/>
    <x v="2"/>
    <x v="1"/>
    <x v="0"/>
    <n v="13"/>
    <n v="94.811470031738281"/>
    <n v="116.96406555175781"/>
    <n v="137"/>
    <x v="0"/>
    <n v="13"/>
  </r>
  <r>
    <x v="4"/>
    <x v="2"/>
    <x v="1"/>
    <x v="1"/>
    <n v="24"/>
    <n v="107.37904357910156"/>
    <n v="116.96406555175781"/>
    <n v="137"/>
    <x v="0"/>
    <n v="24"/>
  </r>
  <r>
    <x v="4"/>
    <x v="2"/>
    <x v="1"/>
    <x v="2"/>
    <n v="74"/>
    <n v="120.32872772216797"/>
    <n v="116.96406555175781"/>
    <n v="137"/>
    <x v="1"/>
    <n v="74"/>
  </r>
  <r>
    <x v="4"/>
    <x v="2"/>
    <x v="1"/>
    <x v="3"/>
    <n v="26"/>
    <n v="127.31172180175781"/>
    <n v="116.96406555175781"/>
    <n v="137"/>
    <x v="1"/>
    <n v="26"/>
  </r>
  <r>
    <x v="4"/>
    <x v="3"/>
    <x v="0"/>
    <x v="0"/>
    <n v="14"/>
    <n v="76.792457580566406"/>
    <n v="112.81998443603516"/>
    <n v="87"/>
    <x v="0"/>
    <n v="-14"/>
  </r>
  <r>
    <x v="4"/>
    <x v="3"/>
    <x v="0"/>
    <x v="1"/>
    <n v="14"/>
    <n v="109.83757781982422"/>
    <n v="112.81998443603516"/>
    <n v="87"/>
    <x v="0"/>
    <n v="-14"/>
  </r>
  <r>
    <x v="4"/>
    <x v="3"/>
    <x v="0"/>
    <x v="2"/>
    <n v="50"/>
    <n v="119.21677398681641"/>
    <n v="112.81998443603516"/>
    <n v="87"/>
    <x v="1"/>
    <n v="-50"/>
  </r>
  <r>
    <x v="4"/>
    <x v="3"/>
    <x v="0"/>
    <x v="3"/>
    <n v="9"/>
    <n v="137.96434020996094"/>
    <n v="112.81998443603516"/>
    <n v="87"/>
    <x v="1"/>
    <n v="-9"/>
  </r>
  <r>
    <x v="4"/>
    <x v="3"/>
    <x v="1"/>
    <x v="0"/>
    <n v="5"/>
    <n v="95.752754211425781"/>
    <n v="114.17622375488281"/>
    <n v="108"/>
    <x v="0"/>
    <n v="5"/>
  </r>
  <r>
    <x v="4"/>
    <x v="3"/>
    <x v="1"/>
    <x v="1"/>
    <n v="22"/>
    <n v="95.566375732421875"/>
    <n v="114.17622375488281"/>
    <n v="108"/>
    <x v="0"/>
    <n v="22"/>
  </r>
  <r>
    <x v="4"/>
    <x v="3"/>
    <x v="1"/>
    <x v="2"/>
    <n v="66"/>
    <n v="115.75717926025391"/>
    <n v="114.17622375488281"/>
    <n v="108"/>
    <x v="1"/>
    <n v="66"/>
  </r>
  <r>
    <x v="4"/>
    <x v="3"/>
    <x v="1"/>
    <x v="3"/>
    <n v="15"/>
    <n v="140.65557861328125"/>
    <n v="114.17622375488281"/>
    <n v="108"/>
    <x v="1"/>
    <n v="15"/>
  </r>
  <r>
    <x v="4"/>
    <x v="4"/>
    <x v="0"/>
    <x v="0"/>
    <n v="23"/>
    <n v="77.315811157226563"/>
    <n v="106.05532073974609"/>
    <n v="112"/>
    <x v="0"/>
    <n v="-23"/>
  </r>
  <r>
    <x v="4"/>
    <x v="4"/>
    <x v="0"/>
    <x v="1"/>
    <n v="17"/>
    <n v="98.347358703613281"/>
    <n v="106.05532073974609"/>
    <n v="112"/>
    <x v="0"/>
    <n v="-17"/>
  </r>
  <r>
    <x v="4"/>
    <x v="4"/>
    <x v="0"/>
    <x v="2"/>
    <n v="60"/>
    <n v="113.7486572265625"/>
    <n v="106.05532073974609"/>
    <n v="112"/>
    <x v="1"/>
    <n v="-60"/>
  </r>
  <r>
    <x v="4"/>
    <x v="4"/>
    <x v="0"/>
    <x v="3"/>
    <n v="12"/>
    <n v="133.59228515625"/>
    <n v="106.05532073974609"/>
    <n v="112"/>
    <x v="1"/>
    <n v="-12"/>
  </r>
  <r>
    <x v="4"/>
    <x v="4"/>
    <x v="1"/>
    <x v="0"/>
    <n v="11"/>
    <n v="51.955085754394531"/>
    <n v="108.71806335449219"/>
    <n v="113"/>
    <x v="0"/>
    <n v="11"/>
  </r>
  <r>
    <x v="4"/>
    <x v="4"/>
    <x v="1"/>
    <x v="1"/>
    <n v="24"/>
    <n v="107.32118988037109"/>
    <n v="108.71806335449219"/>
    <n v="113"/>
    <x v="0"/>
    <n v="24"/>
  </r>
  <r>
    <x v="4"/>
    <x v="4"/>
    <x v="1"/>
    <x v="2"/>
    <n v="58"/>
    <n v="114.31024932861328"/>
    <n v="108.71806335449219"/>
    <n v="113"/>
    <x v="1"/>
    <n v="58"/>
  </r>
  <r>
    <x v="4"/>
    <x v="4"/>
    <x v="1"/>
    <x v="3"/>
    <n v="20"/>
    <n v="125.39659881591797"/>
    <n v="108.71806335449219"/>
    <n v="113"/>
    <x v="1"/>
    <n v="20"/>
  </r>
  <r>
    <x v="4"/>
    <x v="5"/>
    <x v="0"/>
    <x v="0"/>
    <n v="23"/>
    <n v="66.75970458984375"/>
    <n v="101.05593872070313"/>
    <n v="99"/>
    <x v="0"/>
    <n v="-23"/>
  </r>
  <r>
    <x v="4"/>
    <x v="5"/>
    <x v="0"/>
    <x v="1"/>
    <n v="23"/>
    <n v="103.23757934570313"/>
    <n v="101.05593872070313"/>
    <n v="99"/>
    <x v="1"/>
    <n v="-23"/>
  </r>
  <r>
    <x v="4"/>
    <x v="5"/>
    <x v="0"/>
    <x v="2"/>
    <n v="47"/>
    <n v="113.66809844970703"/>
    <n v="101.05593872070313"/>
    <n v="99"/>
    <x v="1"/>
    <n v="-47"/>
  </r>
  <r>
    <x v="4"/>
    <x v="5"/>
    <x v="0"/>
    <x v="3"/>
    <n v="6"/>
    <n v="125.36667633056641"/>
    <n v="101.05593872070313"/>
    <n v="99"/>
    <x v="1"/>
    <n v="-6"/>
  </r>
  <r>
    <x v="4"/>
    <x v="5"/>
    <x v="1"/>
    <x v="0"/>
    <n v="37"/>
    <n v="71.062698364257813"/>
    <n v="100.41149139404297"/>
    <n v="120"/>
    <x v="0"/>
    <n v="37"/>
  </r>
  <r>
    <x v="4"/>
    <x v="5"/>
    <x v="1"/>
    <x v="1"/>
    <n v="15"/>
    <n v="103.79842376708984"/>
    <n v="100.41149139404297"/>
    <n v="120"/>
    <x v="1"/>
    <n v="15"/>
  </r>
  <r>
    <x v="4"/>
    <x v="5"/>
    <x v="1"/>
    <x v="2"/>
    <n v="47"/>
    <n v="108.78125762939453"/>
    <n v="100.41149139404297"/>
    <n v="120"/>
    <x v="1"/>
    <n v="47"/>
  </r>
  <r>
    <x v="4"/>
    <x v="5"/>
    <x v="1"/>
    <x v="3"/>
    <n v="21"/>
    <n v="130.96966552734375"/>
    <n v="100.41149139404297"/>
    <n v="120"/>
    <x v="1"/>
    <n v="21"/>
  </r>
  <r>
    <x v="4"/>
    <x v="6"/>
    <x v="0"/>
    <x v="0"/>
    <n v="23"/>
    <n v="74.996864318847656"/>
    <n v="93.170989990234375"/>
    <n v="71"/>
    <x v="0"/>
    <n v="-23"/>
  </r>
  <r>
    <x v="4"/>
    <x v="6"/>
    <x v="0"/>
    <x v="1"/>
    <n v="21"/>
    <n v="88.342750549316406"/>
    <n v="93.170989990234375"/>
    <n v="71"/>
    <x v="0"/>
    <n v="-21"/>
  </r>
  <r>
    <x v="4"/>
    <x v="6"/>
    <x v="0"/>
    <x v="2"/>
    <n v="20"/>
    <n v="104.47848510742188"/>
    <n v="93.170989990234375"/>
    <n v="71"/>
    <x v="1"/>
    <n v="-20"/>
  </r>
  <r>
    <x v="4"/>
    <x v="6"/>
    <x v="0"/>
    <x v="3"/>
    <n v="7"/>
    <n v="135.06353759765625"/>
    <n v="93.170989990234375"/>
    <n v="71"/>
    <x v="1"/>
    <n v="-7"/>
  </r>
  <r>
    <x v="4"/>
    <x v="6"/>
    <x v="1"/>
    <x v="0"/>
    <n v="28"/>
    <n v="59.593360900878906"/>
    <n v="97.760704040527344"/>
    <n v="100"/>
    <x v="0"/>
    <n v="28"/>
  </r>
  <r>
    <x v="4"/>
    <x v="6"/>
    <x v="1"/>
    <x v="1"/>
    <n v="21"/>
    <n v="102.08905029296875"/>
    <n v="97.760704040527344"/>
    <n v="100"/>
    <x v="1"/>
    <n v="21"/>
  </r>
  <r>
    <x v="4"/>
    <x v="6"/>
    <x v="1"/>
    <x v="2"/>
    <n v="37"/>
    <n v="110.60251617431641"/>
    <n v="97.760704040527344"/>
    <n v="100"/>
    <x v="1"/>
    <n v="37"/>
  </r>
  <r>
    <x v="4"/>
    <x v="6"/>
    <x v="1"/>
    <x v="3"/>
    <n v="14"/>
    <n v="133.663818359375"/>
    <n v="97.760704040527344"/>
    <n v="100"/>
    <x v="1"/>
    <n v="14"/>
  </r>
  <r>
    <x v="4"/>
    <x v="7"/>
    <x v="0"/>
    <x v="0"/>
    <n v="23"/>
    <n v="67.99462890625"/>
    <n v="95.819503784179688"/>
    <n v="83"/>
    <x v="0"/>
    <n v="-23"/>
  </r>
  <r>
    <x v="4"/>
    <x v="7"/>
    <x v="0"/>
    <x v="1"/>
    <n v="28"/>
    <n v="94.247177124023438"/>
    <n v="95.819503784179688"/>
    <n v="83"/>
    <x v="0"/>
    <n v="-28"/>
  </r>
  <r>
    <x v="4"/>
    <x v="7"/>
    <x v="0"/>
    <x v="2"/>
    <n v="19"/>
    <n v="112.84912872314453"/>
    <n v="95.819503784179688"/>
    <n v="83"/>
    <x v="1"/>
    <n v="-19"/>
  </r>
  <r>
    <x v="4"/>
    <x v="7"/>
    <x v="0"/>
    <x v="3"/>
    <n v="13"/>
    <n v="123.54524993896484"/>
    <n v="95.819503784179688"/>
    <n v="83"/>
    <x v="1"/>
    <n v="-13"/>
  </r>
  <r>
    <x v="4"/>
    <x v="7"/>
    <x v="1"/>
    <x v="0"/>
    <n v="26"/>
    <n v="70.631317138671875"/>
    <n v="96.897842407226563"/>
    <n v="81"/>
    <x v="0"/>
    <n v="26"/>
  </r>
  <r>
    <x v="4"/>
    <x v="7"/>
    <x v="1"/>
    <x v="1"/>
    <n v="23"/>
    <n v="98.030418395996094"/>
    <n v="96.897842407226563"/>
    <n v="81"/>
    <x v="1"/>
    <n v="23"/>
  </r>
  <r>
    <x v="4"/>
    <x v="7"/>
    <x v="1"/>
    <x v="2"/>
    <n v="21"/>
    <n v="110.29747009277344"/>
    <n v="96.897842407226563"/>
    <n v="81"/>
    <x v="1"/>
    <n v="21"/>
  </r>
  <r>
    <x v="4"/>
    <x v="7"/>
    <x v="1"/>
    <x v="3"/>
    <n v="11"/>
    <n v="131.03311157226563"/>
    <n v="96.897842407226563"/>
    <n v="81"/>
    <x v="1"/>
    <n v="11"/>
  </r>
  <r>
    <x v="4"/>
    <x v="8"/>
    <x v="0"/>
    <x v="0"/>
    <n v="29"/>
    <n v="65.497062683105469"/>
    <n v="83.835441589355469"/>
    <n v="59"/>
    <x v="0"/>
    <n v="-29"/>
  </r>
  <r>
    <x v="4"/>
    <x v="8"/>
    <x v="0"/>
    <x v="1"/>
    <n v="15"/>
    <n v="91.468040466308594"/>
    <n v="83.835441589355469"/>
    <n v="59"/>
    <x v="1"/>
    <n v="-15"/>
  </r>
  <r>
    <x v="4"/>
    <x v="8"/>
    <x v="0"/>
    <x v="2"/>
    <n v="9"/>
    <n v="96.5277099609375"/>
    <n v="83.835441589355469"/>
    <n v="59"/>
    <x v="1"/>
    <n v="-9"/>
  </r>
  <r>
    <x v="4"/>
    <x v="8"/>
    <x v="0"/>
    <x v="3"/>
    <n v="6"/>
    <n v="134.35105895996094"/>
    <n v="83.835441589355469"/>
    <n v="59"/>
    <x v="1"/>
    <n v="-6"/>
  </r>
  <r>
    <x v="4"/>
    <x v="8"/>
    <x v="1"/>
    <x v="0"/>
    <n v="29"/>
    <n v="63.416255950927734"/>
    <n v="90.556106567382813"/>
    <n v="74"/>
    <x v="0"/>
    <n v="29"/>
  </r>
  <r>
    <x v="4"/>
    <x v="8"/>
    <x v="1"/>
    <x v="1"/>
    <n v="11"/>
    <n v="94.036369323730469"/>
    <n v="90.556106567382813"/>
    <n v="74"/>
    <x v="1"/>
    <n v="11"/>
  </r>
  <r>
    <x v="4"/>
    <x v="8"/>
    <x v="1"/>
    <x v="2"/>
    <n v="25"/>
    <n v="107.01040649414063"/>
    <n v="90.556106567382813"/>
    <n v="74"/>
    <x v="1"/>
    <n v="25"/>
  </r>
  <r>
    <x v="4"/>
    <x v="8"/>
    <x v="1"/>
    <x v="3"/>
    <n v="9"/>
    <n v="128.04672241210938"/>
    <n v="90.556106567382813"/>
    <n v="74"/>
    <x v="1"/>
    <n v="9"/>
  </r>
  <r>
    <x v="4"/>
    <x v="9"/>
    <x v="0"/>
    <x v="0"/>
    <n v="55"/>
    <n v="58.460525512695313"/>
    <n v="77.9862060546875"/>
    <n v="92"/>
    <x v="0"/>
    <n v="-55"/>
  </r>
  <r>
    <x v="4"/>
    <x v="9"/>
    <x v="0"/>
    <x v="1"/>
    <n v="14"/>
    <n v="100.35427093505859"/>
    <n v="77.9862060546875"/>
    <n v="92"/>
    <x v="1"/>
    <n v="-14"/>
  </r>
  <r>
    <x v="4"/>
    <x v="9"/>
    <x v="0"/>
    <x v="2"/>
    <n v="18"/>
    <n v="110.28882598876953"/>
    <n v="77.9862060546875"/>
    <n v="92"/>
    <x v="1"/>
    <n v="-18"/>
  </r>
  <r>
    <x v="4"/>
    <x v="9"/>
    <x v="0"/>
    <x v="3"/>
    <n v="5"/>
    <n v="113.84871673583984"/>
    <n v="77.9862060546875"/>
    <n v="92"/>
    <x v="1"/>
    <n v="-5"/>
  </r>
  <r>
    <x v="4"/>
    <x v="9"/>
    <x v="1"/>
    <x v="0"/>
    <n v="42"/>
    <n v="56.476905822753906"/>
    <n v="74.099609375"/>
    <n v="72"/>
    <x v="0"/>
    <n v="42"/>
  </r>
  <r>
    <x v="4"/>
    <x v="9"/>
    <x v="1"/>
    <x v="1"/>
    <n v="15"/>
    <n v="84.72100830078125"/>
    <n v="74.099609375"/>
    <n v="72"/>
    <x v="1"/>
    <n v="15"/>
  </r>
  <r>
    <x v="4"/>
    <x v="9"/>
    <x v="1"/>
    <x v="2"/>
    <n v="10"/>
    <n v="108.61493682861328"/>
    <n v="74.099609375"/>
    <n v="72"/>
    <x v="1"/>
    <n v="10"/>
  </r>
  <r>
    <x v="4"/>
    <x v="9"/>
    <x v="1"/>
    <x v="3"/>
    <n v="5"/>
    <n v="121.23544311523438"/>
    <n v="74.099609375"/>
    <n v="72"/>
    <x v="1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E1624B-879B-4339-AAF7-D96DF4681DDA}" name="PivotTable1" cacheId="1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41">
  <location ref="A4:K17" firstHeaderRow="1" firstDataRow="4" firstDataCol="1" rowPageCount="1" colPageCount="1"/>
  <pivotFields count="10">
    <pivotField axis="axisPage" numFmtId="1" showAll="0" defaultSubtotal="0">
      <items count="5">
        <item x="0"/>
        <item x="1"/>
        <item x="2"/>
        <item x="3"/>
        <item x="4"/>
      </items>
    </pivotField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showAll="0" defaultSubtotal="0">
      <items count="2">
        <item x="0"/>
        <item x="1"/>
      </items>
    </pivotField>
    <pivotField axis="axisCol" showAll="0" defaultSubtotal="0">
      <items count="4">
        <item x="0"/>
        <item x="1"/>
        <item x="2"/>
        <item x="3"/>
      </items>
    </pivotField>
    <pivotField numFmtId="1" showAll="0" defaultSubtotal="0"/>
    <pivotField numFmtId="1" showAll="0" defaultSubtotal="0"/>
    <pivotField numFmtId="1" showAll="0" defaultSubtotal="0"/>
    <pivotField numFmtId="1" showAll="0" defaultSubtotal="0"/>
    <pivotField axis="axisCol" showAll="0" defaultSubtotal="0">
      <items count="2">
        <item x="0"/>
        <item x="1"/>
      </items>
    </pivotField>
    <pivotField dataField="1" numFmtId="1" subtotalTop="0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3">
    <field x="8"/>
    <field x="3"/>
    <field x="2"/>
  </colFields>
  <colItems count="10">
    <i>
      <x/>
      <x/>
      <x/>
    </i>
    <i r="2">
      <x v="1"/>
    </i>
    <i r="1">
      <x v="1"/>
      <x/>
    </i>
    <i r="2">
      <x v="1"/>
    </i>
    <i>
      <x v="1"/>
      <x v="1"/>
      <x/>
    </i>
    <i r="2">
      <x v="1"/>
    </i>
    <i r="1">
      <x v="2"/>
      <x/>
    </i>
    <i r="2">
      <x v="1"/>
    </i>
    <i r="1">
      <x v="3"/>
      <x/>
    </i>
    <i r="2">
      <x v="1"/>
    </i>
  </colItems>
  <pageFields count="1">
    <pageField fld="0" item="4" hier="-1"/>
  </pageFields>
  <dataFields count="1">
    <dataField name="Sum of pop2" fld="9" baseField="0" baseItem="0"/>
  </dataFields>
  <chartFormats count="65">
    <chartFormat chart="1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2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8" count="1" selected="0">
            <x v="1"/>
          </reference>
        </references>
      </pivotArea>
    </chartFormat>
    <chartFormat chart="2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8" count="1" selected="0">
            <x v="1"/>
          </reference>
        </references>
      </pivotArea>
    </chartFormat>
    <chartFormat chart="2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8" count="1" selected="0">
            <x v="1"/>
          </reference>
        </references>
      </pivotArea>
    </chartFormat>
    <chartFormat chart="2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8" count="1" selected="0">
            <x v="1"/>
          </reference>
        </references>
      </pivotArea>
    </chartFormat>
    <chartFormat chart="2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8" count="1" selected="0">
            <x v="1"/>
          </reference>
        </references>
      </pivotArea>
    </chartFormat>
    <chartFormat chart="2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8" count="1" selected="0">
            <x v="1"/>
          </reference>
        </references>
      </pivotArea>
    </chartFormat>
    <chartFormat chart="2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8" count="1" selected="0">
            <x v="1"/>
          </reference>
        </references>
      </pivotArea>
    </chartFormat>
    <chartFormat chart="2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0"/>
          </reference>
        </references>
      </pivotArea>
    </chartFormat>
    <chartFormat chart="2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0"/>
          </reference>
        </references>
      </pivotArea>
    </chartFormat>
    <chartFormat chart="2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0"/>
          </reference>
        </references>
      </pivotArea>
    </chartFormat>
    <chartFormat chart="2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8" count="1" selected="0">
            <x v="0"/>
          </reference>
        </references>
      </pivotArea>
    </chartFormat>
    <chartFormat chart="2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8" count="1" selected="0">
            <x v="0"/>
          </reference>
        </references>
      </pivotArea>
    </chartFormat>
    <chartFormat chart="2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8" count="1" selected="0">
            <x v="0"/>
          </reference>
        </references>
      </pivotArea>
    </chartFormat>
    <chartFormat chart="2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8" count="1" selected="0">
            <x v="0"/>
          </reference>
        </references>
      </pivotArea>
    </chartFormat>
    <chartFormat chart="2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8" count="1" selected="0">
            <x v="0"/>
          </reference>
        </references>
      </pivotArea>
    </chartFormat>
    <chartFormat chart="2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8" count="1" selected="0">
            <x v="0"/>
          </reference>
        </references>
      </pivotArea>
    </chartFormat>
    <chartFormat chart="2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8" count="1" selected="0">
            <x v="0"/>
          </reference>
        </references>
      </pivotArea>
    </chartFormat>
    <chartFormat chart="1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1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8" count="1" selected="0">
            <x v="1"/>
          </reference>
        </references>
      </pivotArea>
    </chartFormat>
    <chartFormat chart="1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8" count="1" selected="0">
            <x v="1"/>
          </reference>
        </references>
      </pivotArea>
    </chartFormat>
    <chartFormat chart="1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8" count="1" selected="0">
            <x v="1"/>
          </reference>
        </references>
      </pivotArea>
    </chartFormat>
    <chartFormat chart="1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8" count="1" selected="0">
            <x v="1"/>
          </reference>
        </references>
      </pivotArea>
    </chartFormat>
    <chartFormat chart="1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8" count="1" selected="0">
            <x v="1"/>
          </reference>
        </references>
      </pivotArea>
    </chartFormat>
    <chartFormat chart="1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8" count="1" selected="0">
            <x v="1"/>
          </reference>
        </references>
      </pivotArea>
    </chartFormat>
    <chartFormat chart="1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8" count="1" selected="0">
            <x v="1"/>
          </reference>
        </references>
      </pivotArea>
    </chartFormat>
    <chartFormat chart="1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0"/>
          </reference>
        </references>
      </pivotArea>
    </chartFormat>
    <chartFormat chart="1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0"/>
          </reference>
        </references>
      </pivotArea>
    </chartFormat>
    <chartFormat chart="1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0"/>
          </reference>
        </references>
      </pivotArea>
    </chartFormat>
    <chartFormat chart="1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8" count="1" selected="0">
            <x v="0"/>
          </reference>
        </references>
      </pivotArea>
    </chartFormat>
    <chartFormat chart="1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8" count="1" selected="0">
            <x v="0"/>
          </reference>
        </references>
      </pivotArea>
    </chartFormat>
    <chartFormat chart="1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8" count="1" selected="0">
            <x v="0"/>
          </reference>
        </references>
      </pivotArea>
    </chartFormat>
    <chartFormat chart="1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8" count="1" selected="0">
            <x v="0"/>
          </reference>
        </references>
      </pivotArea>
    </chartFormat>
    <chartFormat chart="1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8" count="1" selected="0">
            <x v="0"/>
          </reference>
        </references>
      </pivotArea>
    </chartFormat>
    <chartFormat chart="1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8" count="1" selected="0">
            <x v="0"/>
          </reference>
        </references>
      </pivotArea>
    </chartFormat>
    <chartFormat chart="1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8" count="1" selected="0">
            <x v="0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2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8" count="1" selected="0">
            <x v="0"/>
          </reference>
        </references>
      </pivotArea>
    </chartFormat>
    <chartFormat chart="2" format="2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8" count="1" selected="0">
            <x v="1"/>
          </reference>
        </references>
      </pivotArea>
    </chartFormat>
    <chartFormat chart="2" format="2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8" count="1" selected="0">
            <x v="0"/>
          </reference>
        </references>
      </pivotArea>
    </chartFormat>
    <chartFormat chart="2" format="2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8" count="1" selected="0">
            <x v="1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28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8" count="1" selected="0">
            <x v="1"/>
          </reference>
        </references>
      </pivotArea>
    </chartFormat>
    <chartFormat chart="2" format="29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8" count="1" selected="0">
            <x v="0"/>
          </reference>
        </references>
      </pivotArea>
    </chartFormat>
    <chartFormat chart="2" format="30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8" count="1" selected="0">
            <x v="0"/>
          </reference>
        </references>
      </pivotArea>
    </chartFormat>
    <chartFormat chart="2" format="31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8" count="1" selected="0">
            <x v="0"/>
          </reference>
        </references>
      </pivotArea>
    </chartFormat>
    <chartFormat chart="2" format="32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8" count="1" selected="0">
            <x v="0"/>
          </reference>
        </references>
      </pivotArea>
    </chartFormat>
    <chartFormat chart="1" format="47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8" count="1" selected="0">
            <x v="1"/>
          </reference>
        </references>
      </pivotArea>
    </chartFormat>
    <chartFormat chart="1" format="48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8" count="1" selected="0">
            <x v="0"/>
          </reference>
        </references>
      </pivotArea>
    </chartFormat>
    <chartFormat chart="1" format="49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8" count="1" selected="0">
            <x v="0"/>
          </reference>
        </references>
      </pivotArea>
    </chartFormat>
    <chartFormat chart="1" format="50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8" count="1" selected="0">
            <x v="0"/>
          </reference>
        </references>
      </pivotArea>
    </chartFormat>
    <chartFormat chart="1" format="51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8" count="1" selected="0">
            <x v="0"/>
          </reference>
        </references>
      </pivotArea>
    </chartFormat>
    <chartFormat chart="1" format="52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8" count="1" selected="0">
            <x v="1"/>
          </reference>
        </references>
      </pivotArea>
    </chartFormat>
    <chartFormat chart="1" format="53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8" count="1" selected="0">
            <x v="1"/>
          </reference>
        </references>
      </pivotArea>
    </chartFormat>
    <chartFormat chart="1" format="54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  <reference field="8" count="1" selected="0">
            <x v="1"/>
          </reference>
        </references>
      </pivotArea>
    </chartFormat>
    <chartFormat chart="1" format="55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8" count="1" selected="0">
            <x v="1"/>
          </reference>
        </references>
      </pivotArea>
    </chartFormat>
    <chartFormat chart="1" format="56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1D5481-4437-403F-AAF2-F025868052D2}" name="Table1" displayName="Table1" ref="A1:J393" totalsRowShown="0">
  <autoFilter ref="A1:J393" xr:uid="{E09EC5B8-FC6B-4758-92DC-BFA7D4470448}">
    <filterColumn colId="3">
      <filters>
        <filter val="Upper Secondary"/>
      </filters>
    </filterColumn>
  </autoFilter>
  <tableColumns count="10">
    <tableColumn id="1" xr3:uid="{C4D18084-75A7-415A-B297-F3E5632A6566}" name="ano" dataDxfId="5"/>
    <tableColumn id="2" xr3:uid="{335F9063-47E4-4FE7-B4BA-0DC9E8115F14}" name="age_group"/>
    <tableColumn id="3" xr3:uid="{3C47A6B3-3DAF-47AF-8634-741A7414274E}" name="sex"/>
    <tableColumn id="4" xr3:uid="{1FCB8247-F380-4069-8E0D-7AB5F0E809E2}" name="schooling"/>
    <tableColumn id="5" xr3:uid="{27BDB592-173F-4EDA-A91A-DDDE67034FA2}" name="pop" dataDxfId="4"/>
    <tableColumn id="6" xr3:uid="{D71471CA-7617-4566-8519-93052CF886C6}" name="inaf_score" dataDxfId="3"/>
    <tableColumn id="7" xr3:uid="{3BDB083E-0361-49B6-BEB0-5305D5FEECD3}" name="mean_inaf_age_sex" dataDxfId="2"/>
    <tableColumn id="8" xr3:uid="{9F635566-1BA9-4C6D-AA21-EABBAA24C45F}" name="totalpop" dataDxfId="1"/>
    <tableColumn id="9" xr3:uid="{2CD8055D-BC59-42E2-B749-756D11E5273D}" name="posicao_inaf"/>
    <tableColumn id="10" xr3:uid="{9EECA3FE-1A3D-4886-B9ED-887563379CD5}" name="pop2" dataDxfId="0">
      <calculatedColumnFormula>IF(Table1[[#This Row],[sex]]="Males",-Table1[[#This Row],[pop]],Table1[[#This Row],[pop]])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1DD5-2F0F-4021-96F0-727A43510523}">
  <dimension ref="A2:K17"/>
  <sheetViews>
    <sheetView workbookViewId="0">
      <selection activeCell="C7" sqref="C7"/>
    </sheetView>
  </sheetViews>
  <sheetFormatPr defaultRowHeight="15"/>
  <cols>
    <col min="1" max="1" width="13.140625" bestFit="1" customWidth="1"/>
    <col min="2" max="2" width="29.7109375" bestFit="1" customWidth="1"/>
    <col min="3" max="3" width="8.42578125" bestFit="1" customWidth="1"/>
    <col min="4" max="4" width="18" bestFit="1" customWidth="1"/>
    <col min="5" max="5" width="8.42578125" bestFit="1" customWidth="1"/>
    <col min="6" max="6" width="19.7109375" bestFit="1" customWidth="1"/>
    <col min="7" max="7" width="8.42578125" bestFit="1" customWidth="1"/>
    <col min="8" max="8" width="18.140625" bestFit="1" customWidth="1"/>
    <col min="9" max="9" width="8.42578125" bestFit="1" customWidth="1"/>
    <col min="10" max="10" width="9.7109375" bestFit="1" customWidth="1"/>
    <col min="11" max="11" width="8.42578125" bestFit="1" customWidth="1"/>
    <col min="12" max="12" width="29.7109375" bestFit="1" customWidth="1"/>
    <col min="13" max="21" width="5.7109375" bestFit="1" customWidth="1"/>
    <col min="22" max="22" width="11.28515625" bestFit="1" customWidth="1"/>
    <col min="23" max="23" width="9.85546875" bestFit="1" customWidth="1"/>
    <col min="24" max="24" width="16.140625" bestFit="1" customWidth="1"/>
    <col min="25" max="25" width="14.140625" bestFit="1" customWidth="1"/>
    <col min="26" max="26" width="7.85546875" bestFit="1" customWidth="1"/>
    <col min="27" max="27" width="16.28515625" bestFit="1" customWidth="1"/>
    <col min="28" max="28" width="13.42578125" bestFit="1" customWidth="1"/>
    <col min="29" max="29" width="16.140625" bestFit="1" customWidth="1"/>
    <col min="30" max="30" width="14.140625" bestFit="1" customWidth="1"/>
    <col min="31" max="31" width="7.85546875" bestFit="1" customWidth="1"/>
    <col min="32" max="32" width="16.28515625" bestFit="1" customWidth="1"/>
    <col min="33" max="33" width="11.28515625" bestFit="1" customWidth="1"/>
    <col min="34" max="34" width="9.85546875" bestFit="1" customWidth="1"/>
    <col min="35" max="35" width="16.140625" bestFit="1" customWidth="1"/>
    <col min="36" max="36" width="14.140625" bestFit="1" customWidth="1"/>
    <col min="37" max="37" width="7.85546875" bestFit="1" customWidth="1"/>
    <col min="38" max="38" width="16.28515625" bestFit="1" customWidth="1"/>
    <col min="39" max="39" width="13.42578125" bestFit="1" customWidth="1"/>
    <col min="40" max="40" width="16.140625" bestFit="1" customWidth="1"/>
    <col min="41" max="41" width="14.140625" bestFit="1" customWidth="1"/>
    <col min="42" max="42" width="7.85546875" bestFit="1" customWidth="1"/>
    <col min="43" max="43" width="16.28515625" bestFit="1" customWidth="1"/>
    <col min="44" max="44" width="11.28515625" bestFit="1" customWidth="1"/>
    <col min="45" max="45" width="9.85546875" bestFit="1" customWidth="1"/>
    <col min="46" max="46" width="16.140625" bestFit="1" customWidth="1"/>
    <col min="47" max="47" width="14.140625" bestFit="1" customWidth="1"/>
    <col min="48" max="48" width="7.85546875" bestFit="1" customWidth="1"/>
    <col min="49" max="49" width="16.28515625" bestFit="1" customWidth="1"/>
    <col min="50" max="50" width="13.42578125" bestFit="1" customWidth="1"/>
    <col min="51" max="51" width="16.140625" bestFit="1" customWidth="1"/>
    <col min="52" max="52" width="14.140625" bestFit="1" customWidth="1"/>
    <col min="53" max="53" width="7.85546875" bestFit="1" customWidth="1"/>
    <col min="54" max="54" width="16.28515625" bestFit="1" customWidth="1"/>
    <col min="55" max="55" width="11.28515625" bestFit="1" customWidth="1"/>
    <col min="56" max="56" width="9.85546875" bestFit="1" customWidth="1"/>
    <col min="57" max="57" width="11.28515625" bestFit="1" customWidth="1"/>
  </cols>
  <sheetData>
    <row r="2" spans="1:11">
      <c r="A2" s="2" t="s">
        <v>0</v>
      </c>
      <c r="B2" s="6">
        <v>2018</v>
      </c>
    </row>
    <row r="4" spans="1:11">
      <c r="A4" s="2" t="s">
        <v>30</v>
      </c>
      <c r="B4" s="2" t="s">
        <v>27</v>
      </c>
    </row>
    <row r="5" spans="1:11">
      <c r="B5" t="s">
        <v>25</v>
      </c>
      <c r="F5" t="s">
        <v>26</v>
      </c>
    </row>
    <row r="6" spans="1:11">
      <c r="B6" t="s">
        <v>16</v>
      </c>
      <c r="D6" t="s">
        <v>17</v>
      </c>
      <c r="F6" t="s">
        <v>17</v>
      </c>
      <c r="H6" t="s">
        <v>18</v>
      </c>
      <c r="J6" t="s">
        <v>19</v>
      </c>
    </row>
    <row r="7" spans="1:11">
      <c r="A7" s="2" t="s">
        <v>28</v>
      </c>
      <c r="B7" t="s">
        <v>13</v>
      </c>
      <c r="C7" t="s">
        <v>14</v>
      </c>
      <c r="D7" t="s">
        <v>13</v>
      </c>
      <c r="E7" t="s">
        <v>14</v>
      </c>
      <c r="F7" t="s">
        <v>13</v>
      </c>
      <c r="G7" t="s">
        <v>14</v>
      </c>
      <c r="H7" t="s">
        <v>13</v>
      </c>
      <c r="I7" t="s">
        <v>14</v>
      </c>
      <c r="J7" t="s">
        <v>13</v>
      </c>
      <c r="K7" t="s">
        <v>14</v>
      </c>
    </row>
    <row r="8" spans="1:11">
      <c r="A8" s="4" t="s">
        <v>2</v>
      </c>
      <c r="B8" s="5">
        <v>-10</v>
      </c>
      <c r="C8" s="5">
        <v>4</v>
      </c>
      <c r="D8" s="5">
        <v>-46</v>
      </c>
      <c r="E8" s="5">
        <v>44</v>
      </c>
      <c r="F8" s="5"/>
      <c r="G8" s="5"/>
      <c r="H8" s="5">
        <v>-68</v>
      </c>
      <c r="I8" s="5">
        <v>74</v>
      </c>
      <c r="J8" s="5"/>
      <c r="K8" s="5"/>
    </row>
    <row r="9" spans="1:11">
      <c r="A9" s="4" t="s">
        <v>3</v>
      </c>
      <c r="B9" s="5">
        <v>-7</v>
      </c>
      <c r="C9" s="5">
        <v>1</v>
      </c>
      <c r="D9" s="5">
        <v>-28</v>
      </c>
      <c r="E9" s="5">
        <v>17</v>
      </c>
      <c r="F9" s="5"/>
      <c r="G9" s="5"/>
      <c r="H9" s="5">
        <v>-69</v>
      </c>
      <c r="I9" s="5">
        <v>84</v>
      </c>
      <c r="J9" s="5">
        <v>-13</v>
      </c>
      <c r="K9" s="5">
        <v>10</v>
      </c>
    </row>
    <row r="10" spans="1:11">
      <c r="A10" s="4" t="s">
        <v>4</v>
      </c>
      <c r="B10" s="5">
        <v>-10</v>
      </c>
      <c r="C10" s="5">
        <v>13</v>
      </c>
      <c r="D10" s="5">
        <v>-29</v>
      </c>
      <c r="E10" s="5">
        <v>24</v>
      </c>
      <c r="F10" s="5"/>
      <c r="G10" s="5"/>
      <c r="H10" s="5">
        <v>-66</v>
      </c>
      <c r="I10" s="5">
        <v>74</v>
      </c>
      <c r="J10" s="5">
        <v>-14</v>
      </c>
      <c r="K10" s="5">
        <v>26</v>
      </c>
    </row>
    <row r="11" spans="1:11">
      <c r="A11" s="4" t="s">
        <v>5</v>
      </c>
      <c r="B11" s="5">
        <v>-14</v>
      </c>
      <c r="C11" s="5">
        <v>5</v>
      </c>
      <c r="D11" s="5">
        <v>-14</v>
      </c>
      <c r="E11" s="5">
        <v>22</v>
      </c>
      <c r="F11" s="5"/>
      <c r="G11" s="5"/>
      <c r="H11" s="5">
        <v>-50</v>
      </c>
      <c r="I11" s="5">
        <v>66</v>
      </c>
      <c r="J11" s="5">
        <v>-9</v>
      </c>
      <c r="K11" s="5">
        <v>15</v>
      </c>
    </row>
    <row r="12" spans="1:11">
      <c r="A12" s="4" t="s">
        <v>6</v>
      </c>
      <c r="B12" s="5">
        <v>-23</v>
      </c>
      <c r="C12" s="5">
        <v>11</v>
      </c>
      <c r="D12" s="5">
        <v>-17</v>
      </c>
      <c r="E12" s="5">
        <v>24</v>
      </c>
      <c r="F12" s="5"/>
      <c r="G12" s="5"/>
      <c r="H12" s="5">
        <v>-60</v>
      </c>
      <c r="I12" s="5">
        <v>58</v>
      </c>
      <c r="J12" s="5">
        <v>-12</v>
      </c>
      <c r="K12" s="5">
        <v>20</v>
      </c>
    </row>
    <row r="13" spans="1:11">
      <c r="A13" s="4" t="s">
        <v>7</v>
      </c>
      <c r="B13" s="5">
        <v>-23</v>
      </c>
      <c r="C13" s="5">
        <v>37</v>
      </c>
      <c r="D13" s="5"/>
      <c r="E13" s="5"/>
      <c r="F13" s="5">
        <v>-23</v>
      </c>
      <c r="G13" s="5">
        <v>15</v>
      </c>
      <c r="H13" s="5">
        <v>-47</v>
      </c>
      <c r="I13" s="5">
        <v>47</v>
      </c>
      <c r="J13" s="5">
        <v>-6</v>
      </c>
      <c r="K13" s="5">
        <v>21</v>
      </c>
    </row>
    <row r="14" spans="1:11">
      <c r="A14" s="4" t="s">
        <v>8</v>
      </c>
      <c r="B14" s="5">
        <v>-23</v>
      </c>
      <c r="C14" s="5">
        <v>28</v>
      </c>
      <c r="D14" s="5">
        <v>-21</v>
      </c>
      <c r="E14" s="5"/>
      <c r="F14" s="5"/>
      <c r="G14" s="5">
        <v>21</v>
      </c>
      <c r="H14" s="5">
        <v>-20</v>
      </c>
      <c r="I14" s="5">
        <v>37</v>
      </c>
      <c r="J14" s="5">
        <v>-7</v>
      </c>
      <c r="K14" s="5">
        <v>14</v>
      </c>
    </row>
    <row r="15" spans="1:11">
      <c r="A15" s="4" t="s">
        <v>9</v>
      </c>
      <c r="B15" s="5">
        <v>-23</v>
      </c>
      <c r="C15" s="5">
        <v>26</v>
      </c>
      <c r="D15" s="5">
        <v>-28</v>
      </c>
      <c r="E15" s="5"/>
      <c r="F15" s="5"/>
      <c r="G15" s="5">
        <v>23</v>
      </c>
      <c r="H15" s="5">
        <v>-19</v>
      </c>
      <c r="I15" s="5">
        <v>21</v>
      </c>
      <c r="J15" s="5">
        <v>-13</v>
      </c>
      <c r="K15" s="5">
        <v>11</v>
      </c>
    </row>
    <row r="16" spans="1:11">
      <c r="A16" s="4" t="s">
        <v>10</v>
      </c>
      <c r="B16" s="5">
        <v>-29</v>
      </c>
      <c r="C16" s="5">
        <v>29</v>
      </c>
      <c r="D16" s="5"/>
      <c r="E16" s="5"/>
      <c r="F16" s="5">
        <v>-15</v>
      </c>
      <c r="G16" s="5">
        <v>11</v>
      </c>
      <c r="H16" s="5">
        <v>-9</v>
      </c>
      <c r="I16" s="5">
        <v>25</v>
      </c>
      <c r="J16" s="5">
        <v>-6</v>
      </c>
      <c r="K16" s="5">
        <v>9</v>
      </c>
    </row>
    <row r="17" spans="1:11">
      <c r="A17" s="4" t="s">
        <v>11</v>
      </c>
      <c r="B17" s="5">
        <v>-55</v>
      </c>
      <c r="C17" s="5">
        <v>42</v>
      </c>
      <c r="D17" s="5"/>
      <c r="E17" s="5"/>
      <c r="F17" s="5">
        <v>-14</v>
      </c>
      <c r="G17" s="5">
        <v>15</v>
      </c>
      <c r="H17" s="5">
        <v>-18</v>
      </c>
      <c r="I17" s="5">
        <v>10</v>
      </c>
      <c r="J17" s="5">
        <v>-5</v>
      </c>
      <c r="K17" s="5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3"/>
  <sheetViews>
    <sheetView workbookViewId="0">
      <selection activeCell="E96" sqref="E96"/>
    </sheetView>
  </sheetViews>
  <sheetFormatPr defaultRowHeight="15"/>
  <cols>
    <col min="2" max="2" width="12.42578125" customWidth="1"/>
    <col min="4" max="4" width="11.5703125" customWidth="1"/>
    <col min="6" max="6" width="12.28515625" customWidth="1"/>
    <col min="7" max="7" width="20.7109375" customWidth="1"/>
    <col min="8" max="8" width="10.7109375" customWidth="1"/>
    <col min="9" max="9" width="27.85546875" bestFit="1" customWidth="1"/>
  </cols>
  <sheetData>
    <row r="1" spans="1:10">
      <c r="A1" t="s">
        <v>0</v>
      </c>
      <c r="B1" t="s">
        <v>1</v>
      </c>
      <c r="C1" t="s">
        <v>12</v>
      </c>
      <c r="D1" t="s">
        <v>15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29</v>
      </c>
    </row>
    <row r="2" spans="1:10" hidden="1">
      <c r="A2" s="1">
        <v>2007</v>
      </c>
      <c r="B2" t="s">
        <v>2</v>
      </c>
      <c r="C2" t="s">
        <v>13</v>
      </c>
      <c r="D2" t="s">
        <v>16</v>
      </c>
      <c r="E2" s="1">
        <v>16</v>
      </c>
      <c r="F2" s="1">
        <v>65.909591674804688</v>
      </c>
      <c r="G2" s="1">
        <v>109.63397216796875</v>
      </c>
      <c r="H2" s="1">
        <v>141</v>
      </c>
      <c r="I2" t="s">
        <v>25</v>
      </c>
      <c r="J2" s="3">
        <f>IF(Table1[[#This Row],[sex]]="Males",-Table1[[#This Row],[pop]],Table1[[#This Row],[pop]])</f>
        <v>-16</v>
      </c>
    </row>
    <row r="3" spans="1:10" hidden="1">
      <c r="A3" s="1">
        <v>2007</v>
      </c>
      <c r="B3" t="s">
        <v>2</v>
      </c>
      <c r="C3" t="s">
        <v>13</v>
      </c>
      <c r="D3" t="s">
        <v>17</v>
      </c>
      <c r="E3" s="1">
        <v>60</v>
      </c>
      <c r="F3" s="1">
        <v>106.53365325927734</v>
      </c>
      <c r="G3" s="1">
        <v>109.63397216796875</v>
      </c>
      <c r="H3" s="1">
        <v>141</v>
      </c>
      <c r="I3" t="s">
        <v>25</v>
      </c>
      <c r="J3" s="3">
        <f>IF(Table1[[#This Row],[sex]]="Males",-Table1[[#This Row],[pop]],Table1[[#This Row],[pop]])</f>
        <v>-60</v>
      </c>
    </row>
    <row r="4" spans="1:10">
      <c r="A4" s="1">
        <v>2007</v>
      </c>
      <c r="B4" t="s">
        <v>2</v>
      </c>
      <c r="C4" t="s">
        <v>13</v>
      </c>
      <c r="D4" t="s">
        <v>18</v>
      </c>
      <c r="E4" s="1">
        <v>65</v>
      </c>
      <c r="F4" s="1">
        <v>123.25872039794922</v>
      </c>
      <c r="G4" s="1">
        <v>109.63397216796875</v>
      </c>
      <c r="H4" s="1">
        <v>141</v>
      </c>
      <c r="I4" t="s">
        <v>26</v>
      </c>
      <c r="J4" s="3">
        <f>IF(Table1[[#This Row],[sex]]="Males",-Table1[[#This Row],[pop]],Table1[[#This Row],[pop]])</f>
        <v>-65</v>
      </c>
    </row>
    <row r="5" spans="1:10" hidden="1">
      <c r="A5" s="1">
        <v>2007</v>
      </c>
      <c r="B5" t="s">
        <v>2</v>
      </c>
      <c r="C5" t="s">
        <v>14</v>
      </c>
      <c r="D5" t="s">
        <v>16</v>
      </c>
      <c r="E5" s="1">
        <v>11</v>
      </c>
      <c r="F5" s="1">
        <v>71.290626525878906</v>
      </c>
      <c r="G5" s="1">
        <v>114.55668640136719</v>
      </c>
      <c r="H5" s="1">
        <v>153</v>
      </c>
      <c r="I5" t="s">
        <v>25</v>
      </c>
      <c r="J5" s="3">
        <f>IF(Table1[[#This Row],[sex]]="Males",-Table1[[#This Row],[pop]],Table1[[#This Row],[pop]])</f>
        <v>11</v>
      </c>
    </row>
    <row r="6" spans="1:10" hidden="1">
      <c r="A6" s="1">
        <v>2007</v>
      </c>
      <c r="B6" t="s">
        <v>2</v>
      </c>
      <c r="C6" t="s">
        <v>14</v>
      </c>
      <c r="D6" t="s">
        <v>17</v>
      </c>
      <c r="E6" s="1">
        <v>59</v>
      </c>
      <c r="F6" s="1">
        <v>105.43650054931641</v>
      </c>
      <c r="G6" s="1">
        <v>114.55668640136719</v>
      </c>
      <c r="H6" s="1">
        <v>153</v>
      </c>
      <c r="I6" t="s">
        <v>25</v>
      </c>
      <c r="J6" s="3">
        <f>IF(Table1[[#This Row],[sex]]="Males",-Table1[[#This Row],[pop]],Table1[[#This Row],[pop]])</f>
        <v>59</v>
      </c>
    </row>
    <row r="7" spans="1:10">
      <c r="A7" s="1">
        <v>2007</v>
      </c>
      <c r="B7" t="s">
        <v>2</v>
      </c>
      <c r="C7" t="s">
        <v>14</v>
      </c>
      <c r="D7" t="s">
        <v>18</v>
      </c>
      <c r="E7" s="1">
        <v>83</v>
      </c>
      <c r="F7" s="1">
        <v>126.77377319335938</v>
      </c>
      <c r="G7" s="1">
        <v>114.55668640136719</v>
      </c>
      <c r="H7" s="1">
        <v>153</v>
      </c>
      <c r="I7" t="s">
        <v>26</v>
      </c>
      <c r="J7" s="3">
        <f>IF(Table1[[#This Row],[sex]]="Males",-Table1[[#This Row],[pop]],Table1[[#This Row],[pop]])</f>
        <v>83</v>
      </c>
    </row>
    <row r="8" spans="1:10" hidden="1">
      <c r="A8" s="1">
        <v>2007</v>
      </c>
      <c r="B8" t="s">
        <v>3</v>
      </c>
      <c r="C8" t="s">
        <v>13</v>
      </c>
      <c r="D8" t="s">
        <v>16</v>
      </c>
      <c r="E8" s="1">
        <v>17</v>
      </c>
      <c r="F8" s="1">
        <v>76.875564575195313</v>
      </c>
      <c r="G8" s="1">
        <v>117.3218994140625</v>
      </c>
      <c r="H8" s="1">
        <v>146</v>
      </c>
      <c r="I8" t="s">
        <v>25</v>
      </c>
      <c r="J8" s="3">
        <f>IF(Table1[[#This Row],[sex]]="Males",-Table1[[#This Row],[pop]],Table1[[#This Row],[pop]])</f>
        <v>-17</v>
      </c>
    </row>
    <row r="9" spans="1:10" hidden="1">
      <c r="A9" s="1">
        <v>2007</v>
      </c>
      <c r="B9" t="s">
        <v>3</v>
      </c>
      <c r="C9" t="s">
        <v>13</v>
      </c>
      <c r="D9" t="s">
        <v>17</v>
      </c>
      <c r="E9" s="1">
        <v>32</v>
      </c>
      <c r="F9" s="1">
        <v>107.50056457519531</v>
      </c>
      <c r="G9" s="1">
        <v>117.3218994140625</v>
      </c>
      <c r="H9" s="1">
        <v>146</v>
      </c>
      <c r="I9" t="s">
        <v>25</v>
      </c>
      <c r="J9" s="3">
        <f>IF(Table1[[#This Row],[sex]]="Males",-Table1[[#This Row],[pop]],Table1[[#This Row],[pop]])</f>
        <v>-32</v>
      </c>
    </row>
    <row r="10" spans="1:10">
      <c r="A10" s="1">
        <v>2007</v>
      </c>
      <c r="B10" t="s">
        <v>3</v>
      </c>
      <c r="C10" t="s">
        <v>13</v>
      </c>
      <c r="D10" t="s">
        <v>18</v>
      </c>
      <c r="E10" s="1">
        <v>93</v>
      </c>
      <c r="F10" s="1">
        <v>126.8311767578125</v>
      </c>
      <c r="G10" s="1">
        <v>117.3218994140625</v>
      </c>
      <c r="H10" s="1">
        <v>146</v>
      </c>
      <c r="I10" t="s">
        <v>26</v>
      </c>
      <c r="J10" s="3">
        <f>IF(Table1[[#This Row],[sex]]="Males",-Table1[[#This Row],[pop]],Table1[[#This Row],[pop]])</f>
        <v>-93</v>
      </c>
    </row>
    <row r="11" spans="1:10" hidden="1">
      <c r="A11" s="1">
        <v>2007</v>
      </c>
      <c r="B11" t="s">
        <v>3</v>
      </c>
      <c r="C11" t="s">
        <v>13</v>
      </c>
      <c r="D11" t="s">
        <v>19</v>
      </c>
      <c r="E11" s="1">
        <v>4</v>
      </c>
      <c r="F11" s="1">
        <v>146.69892883300781</v>
      </c>
      <c r="G11" s="1">
        <v>117.3218994140625</v>
      </c>
      <c r="H11" s="1">
        <v>146</v>
      </c>
      <c r="I11" t="s">
        <v>26</v>
      </c>
      <c r="J11" s="3">
        <f>IF(Table1[[#This Row],[sex]]="Males",-Table1[[#This Row],[pop]],Table1[[#This Row],[pop]])</f>
        <v>-4</v>
      </c>
    </row>
    <row r="12" spans="1:10" hidden="1">
      <c r="A12" s="1">
        <v>2007</v>
      </c>
      <c r="B12" t="s">
        <v>3</v>
      </c>
      <c r="C12" t="s">
        <v>14</v>
      </c>
      <c r="D12" t="s">
        <v>16</v>
      </c>
      <c r="E12" s="1">
        <v>14</v>
      </c>
      <c r="F12" s="1">
        <v>83.241493225097656</v>
      </c>
      <c r="G12" s="1">
        <v>118.22003173828125</v>
      </c>
      <c r="H12" s="1">
        <v>130</v>
      </c>
      <c r="I12" t="s">
        <v>25</v>
      </c>
      <c r="J12" s="3">
        <f>IF(Table1[[#This Row],[sex]]="Males",-Table1[[#This Row],[pop]],Table1[[#This Row],[pop]])</f>
        <v>14</v>
      </c>
    </row>
    <row r="13" spans="1:10" hidden="1">
      <c r="A13" s="1">
        <v>2007</v>
      </c>
      <c r="B13" t="s">
        <v>3</v>
      </c>
      <c r="C13" t="s">
        <v>14</v>
      </c>
      <c r="D13" t="s">
        <v>17</v>
      </c>
      <c r="E13" s="1">
        <v>31</v>
      </c>
      <c r="F13" s="1">
        <v>108.89437866210938</v>
      </c>
      <c r="G13" s="1">
        <v>118.22003173828125</v>
      </c>
      <c r="H13" s="1">
        <v>130</v>
      </c>
      <c r="I13" t="s">
        <v>25</v>
      </c>
      <c r="J13" s="3">
        <f>IF(Table1[[#This Row],[sex]]="Males",-Table1[[#This Row],[pop]],Table1[[#This Row],[pop]])</f>
        <v>31</v>
      </c>
    </row>
    <row r="14" spans="1:10">
      <c r="A14" s="1">
        <v>2007</v>
      </c>
      <c r="B14" t="s">
        <v>3</v>
      </c>
      <c r="C14" t="s">
        <v>14</v>
      </c>
      <c r="D14" t="s">
        <v>18</v>
      </c>
      <c r="E14" s="1">
        <v>80</v>
      </c>
      <c r="F14" s="1">
        <v>126.38217926025391</v>
      </c>
      <c r="G14" s="1">
        <v>118.22003173828125</v>
      </c>
      <c r="H14" s="1">
        <v>130</v>
      </c>
      <c r="I14" t="s">
        <v>26</v>
      </c>
      <c r="J14" s="3">
        <f>IF(Table1[[#This Row],[sex]]="Males",-Table1[[#This Row],[pop]],Table1[[#This Row],[pop]])</f>
        <v>80</v>
      </c>
    </row>
    <row r="15" spans="1:10" hidden="1">
      <c r="A15" s="1">
        <v>2007</v>
      </c>
      <c r="B15" t="s">
        <v>3</v>
      </c>
      <c r="C15" t="s">
        <v>14</v>
      </c>
      <c r="D15" t="s">
        <v>19</v>
      </c>
      <c r="E15" s="1">
        <v>5</v>
      </c>
      <c r="F15" s="1">
        <v>143.38461303710938</v>
      </c>
      <c r="G15" s="1">
        <v>118.22003173828125</v>
      </c>
      <c r="H15" s="1">
        <v>130</v>
      </c>
      <c r="I15" t="s">
        <v>26</v>
      </c>
      <c r="J15" s="3">
        <f>IF(Table1[[#This Row],[sex]]="Males",-Table1[[#This Row],[pop]],Table1[[#This Row],[pop]])</f>
        <v>5</v>
      </c>
    </row>
    <row r="16" spans="1:10" hidden="1">
      <c r="A16" s="1">
        <v>2007</v>
      </c>
      <c r="B16" t="s">
        <v>4</v>
      </c>
      <c r="C16" t="s">
        <v>13</v>
      </c>
      <c r="D16" t="s">
        <v>16</v>
      </c>
      <c r="E16" s="1">
        <v>28</v>
      </c>
      <c r="F16" s="1">
        <v>71.451400756835938</v>
      </c>
      <c r="G16" s="1">
        <v>110.23114013671875</v>
      </c>
      <c r="H16" s="1">
        <v>130</v>
      </c>
      <c r="I16" t="s">
        <v>25</v>
      </c>
      <c r="J16" s="3">
        <f>IF(Table1[[#This Row],[sex]]="Males",-Table1[[#This Row],[pop]],Table1[[#This Row],[pop]])</f>
        <v>-28</v>
      </c>
    </row>
    <row r="17" spans="1:10" hidden="1">
      <c r="A17" s="1">
        <v>2007</v>
      </c>
      <c r="B17" t="s">
        <v>4</v>
      </c>
      <c r="C17" t="s">
        <v>13</v>
      </c>
      <c r="D17" t="s">
        <v>17</v>
      </c>
      <c r="E17" s="1">
        <v>34</v>
      </c>
      <c r="F17" s="1">
        <v>105.18692779541016</v>
      </c>
      <c r="G17" s="1">
        <v>110.23114013671875</v>
      </c>
      <c r="H17" s="1">
        <v>130</v>
      </c>
      <c r="I17" t="s">
        <v>25</v>
      </c>
      <c r="J17" s="3">
        <f>IF(Table1[[#This Row],[sex]]="Males",-Table1[[#This Row],[pop]],Table1[[#This Row],[pop]])</f>
        <v>-34</v>
      </c>
    </row>
    <row r="18" spans="1:10">
      <c r="A18" s="1">
        <v>2007</v>
      </c>
      <c r="B18" t="s">
        <v>4</v>
      </c>
      <c r="C18" t="s">
        <v>13</v>
      </c>
      <c r="D18" t="s">
        <v>18</v>
      </c>
      <c r="E18" s="1">
        <v>56</v>
      </c>
      <c r="F18" s="1">
        <v>125.22868347167969</v>
      </c>
      <c r="G18" s="1">
        <v>110.23114013671875</v>
      </c>
      <c r="H18" s="1">
        <v>130</v>
      </c>
      <c r="I18" t="s">
        <v>26</v>
      </c>
      <c r="J18" s="3">
        <f>IF(Table1[[#This Row],[sex]]="Males",-Table1[[#This Row],[pop]],Table1[[#This Row],[pop]])</f>
        <v>-56</v>
      </c>
    </row>
    <row r="19" spans="1:10" hidden="1">
      <c r="A19" s="1">
        <v>2007</v>
      </c>
      <c r="B19" t="s">
        <v>4</v>
      </c>
      <c r="C19" t="s">
        <v>13</v>
      </c>
      <c r="D19" t="s">
        <v>19</v>
      </c>
      <c r="E19" s="1">
        <v>12</v>
      </c>
      <c r="F19" s="1">
        <v>145.02064514160156</v>
      </c>
      <c r="G19" s="1">
        <v>110.23114013671875</v>
      </c>
      <c r="H19" s="1">
        <v>130</v>
      </c>
      <c r="I19" t="s">
        <v>26</v>
      </c>
      <c r="J19" s="3">
        <f>IF(Table1[[#This Row],[sex]]="Males",-Table1[[#This Row],[pop]],Table1[[#This Row],[pop]])</f>
        <v>-12</v>
      </c>
    </row>
    <row r="20" spans="1:10" hidden="1">
      <c r="A20" s="1">
        <v>2007</v>
      </c>
      <c r="B20" t="s">
        <v>4</v>
      </c>
      <c r="C20" t="s">
        <v>14</v>
      </c>
      <c r="D20" t="s">
        <v>16</v>
      </c>
      <c r="E20" s="1">
        <v>21</v>
      </c>
      <c r="F20" s="1">
        <v>80.468612670898438</v>
      </c>
      <c r="G20" s="1">
        <v>113.48492431640625</v>
      </c>
      <c r="H20" s="1">
        <v>132</v>
      </c>
      <c r="I20" t="s">
        <v>25</v>
      </c>
      <c r="J20" s="3">
        <f>IF(Table1[[#This Row],[sex]]="Males",-Table1[[#This Row],[pop]],Table1[[#This Row],[pop]])</f>
        <v>21</v>
      </c>
    </row>
    <row r="21" spans="1:10" hidden="1">
      <c r="A21" s="1">
        <v>2007</v>
      </c>
      <c r="B21" t="s">
        <v>4</v>
      </c>
      <c r="C21" t="s">
        <v>14</v>
      </c>
      <c r="D21" t="s">
        <v>17</v>
      </c>
      <c r="E21" s="1">
        <v>39</v>
      </c>
      <c r="F21" s="1">
        <v>108.11862945556641</v>
      </c>
      <c r="G21" s="1">
        <v>113.48492431640625</v>
      </c>
      <c r="H21" s="1">
        <v>132</v>
      </c>
      <c r="I21" t="s">
        <v>25</v>
      </c>
      <c r="J21" s="3">
        <f>IF(Table1[[#This Row],[sex]]="Males",-Table1[[#This Row],[pop]],Table1[[#This Row],[pop]])</f>
        <v>39</v>
      </c>
    </row>
    <row r="22" spans="1:10">
      <c r="A22" s="1">
        <v>2007</v>
      </c>
      <c r="B22" t="s">
        <v>4</v>
      </c>
      <c r="C22" t="s">
        <v>14</v>
      </c>
      <c r="D22" t="s">
        <v>18</v>
      </c>
      <c r="E22" s="1">
        <v>58</v>
      </c>
      <c r="F22" s="1">
        <v>122.74985504150391</v>
      </c>
      <c r="G22" s="1">
        <v>113.48492431640625</v>
      </c>
      <c r="H22" s="1">
        <v>132</v>
      </c>
      <c r="I22" t="s">
        <v>26</v>
      </c>
      <c r="J22" s="3">
        <f>IF(Table1[[#This Row],[sex]]="Males",-Table1[[#This Row],[pop]],Table1[[#This Row],[pop]])</f>
        <v>58</v>
      </c>
    </row>
    <row r="23" spans="1:10" hidden="1">
      <c r="A23" s="1">
        <v>2007</v>
      </c>
      <c r="B23" t="s">
        <v>4</v>
      </c>
      <c r="C23" t="s">
        <v>14</v>
      </c>
      <c r="D23" t="s">
        <v>19</v>
      </c>
      <c r="E23" s="1">
        <v>14</v>
      </c>
      <c r="F23" s="1">
        <v>139.57504272460938</v>
      </c>
      <c r="G23" s="1">
        <v>113.48492431640625</v>
      </c>
      <c r="H23" s="1">
        <v>132</v>
      </c>
      <c r="I23" t="s">
        <v>26</v>
      </c>
      <c r="J23" s="3">
        <f>IF(Table1[[#This Row],[sex]]="Males",-Table1[[#This Row],[pop]],Table1[[#This Row],[pop]])</f>
        <v>14</v>
      </c>
    </row>
    <row r="24" spans="1:10" hidden="1">
      <c r="A24" s="1">
        <v>2007</v>
      </c>
      <c r="B24" t="s">
        <v>5</v>
      </c>
      <c r="C24" t="s">
        <v>13</v>
      </c>
      <c r="D24" t="s">
        <v>16</v>
      </c>
      <c r="E24" s="1">
        <v>41</v>
      </c>
      <c r="F24" s="1">
        <v>72.092857360839844</v>
      </c>
      <c r="G24" s="1">
        <v>102.60417175292969</v>
      </c>
      <c r="H24" s="1">
        <v>113</v>
      </c>
      <c r="I24" t="s">
        <v>25</v>
      </c>
      <c r="J24" s="3">
        <f>IF(Table1[[#This Row],[sex]]="Males",-Table1[[#This Row],[pop]],Table1[[#This Row],[pop]])</f>
        <v>-41</v>
      </c>
    </row>
    <row r="25" spans="1:10" hidden="1">
      <c r="A25" s="1">
        <v>2007</v>
      </c>
      <c r="B25" t="s">
        <v>5</v>
      </c>
      <c r="C25" t="s">
        <v>13</v>
      </c>
      <c r="D25" t="s">
        <v>17</v>
      </c>
      <c r="E25" s="1">
        <v>29</v>
      </c>
      <c r="F25" s="1">
        <v>107.90312194824219</v>
      </c>
      <c r="G25" s="1">
        <v>102.60417175292969</v>
      </c>
      <c r="H25" s="1">
        <v>113</v>
      </c>
      <c r="I25" t="s">
        <v>26</v>
      </c>
      <c r="J25" s="3">
        <f>IF(Table1[[#This Row],[sex]]="Males",-Table1[[#This Row],[pop]],Table1[[#This Row],[pop]])</f>
        <v>-29</v>
      </c>
    </row>
    <row r="26" spans="1:10">
      <c r="A26" s="1">
        <v>2007</v>
      </c>
      <c r="B26" t="s">
        <v>5</v>
      </c>
      <c r="C26" t="s">
        <v>13</v>
      </c>
      <c r="D26" t="s">
        <v>18</v>
      </c>
      <c r="E26" s="1">
        <v>36</v>
      </c>
      <c r="F26" s="1">
        <v>124.41566467285156</v>
      </c>
      <c r="G26" s="1">
        <v>102.60417175292969</v>
      </c>
      <c r="H26" s="1">
        <v>113</v>
      </c>
      <c r="I26" t="s">
        <v>26</v>
      </c>
      <c r="J26" s="3">
        <f>IF(Table1[[#This Row],[sex]]="Males",-Table1[[#This Row],[pop]],Table1[[#This Row],[pop]])</f>
        <v>-36</v>
      </c>
    </row>
    <row r="27" spans="1:10" hidden="1">
      <c r="A27" s="1">
        <v>2007</v>
      </c>
      <c r="B27" t="s">
        <v>5</v>
      </c>
      <c r="C27" t="s">
        <v>13</v>
      </c>
      <c r="D27" t="s">
        <v>19</v>
      </c>
      <c r="E27" s="1">
        <v>7</v>
      </c>
      <c r="F27" s="1">
        <v>147.18710327148438</v>
      </c>
      <c r="G27" s="1">
        <v>102.60417175292969</v>
      </c>
      <c r="H27" s="1">
        <v>113</v>
      </c>
      <c r="I27" t="s">
        <v>26</v>
      </c>
      <c r="J27" s="3">
        <f>IF(Table1[[#This Row],[sex]]="Males",-Table1[[#This Row],[pop]],Table1[[#This Row],[pop]])</f>
        <v>-7</v>
      </c>
    </row>
    <row r="28" spans="1:10" hidden="1">
      <c r="A28" s="1">
        <v>2007</v>
      </c>
      <c r="B28" t="s">
        <v>5</v>
      </c>
      <c r="C28" t="s">
        <v>14</v>
      </c>
      <c r="D28" t="s">
        <v>16</v>
      </c>
      <c r="E28" s="1">
        <v>21</v>
      </c>
      <c r="F28" s="1">
        <v>86.238693237304688</v>
      </c>
      <c r="G28" s="1">
        <v>113.88770294189453</v>
      </c>
      <c r="H28" s="1">
        <v>109</v>
      </c>
      <c r="I28" t="s">
        <v>25</v>
      </c>
      <c r="J28" s="3">
        <f>IF(Table1[[#This Row],[sex]]="Males",-Table1[[#This Row],[pop]],Table1[[#This Row],[pop]])</f>
        <v>21</v>
      </c>
    </row>
    <row r="29" spans="1:10" hidden="1">
      <c r="A29" s="1">
        <v>2007</v>
      </c>
      <c r="B29" t="s">
        <v>5</v>
      </c>
      <c r="C29" t="s">
        <v>14</v>
      </c>
      <c r="D29" t="s">
        <v>17</v>
      </c>
      <c r="E29" s="1">
        <v>27</v>
      </c>
      <c r="F29" s="1">
        <v>105.59782409667969</v>
      </c>
      <c r="G29" s="1">
        <v>113.88770294189453</v>
      </c>
      <c r="H29" s="1">
        <v>109</v>
      </c>
      <c r="I29" t="s">
        <v>25</v>
      </c>
      <c r="J29" s="3">
        <f>IF(Table1[[#This Row],[sex]]="Males",-Table1[[#This Row],[pop]],Table1[[#This Row],[pop]])</f>
        <v>27</v>
      </c>
    </row>
    <row r="30" spans="1:10">
      <c r="A30" s="1">
        <v>2007</v>
      </c>
      <c r="B30" t="s">
        <v>5</v>
      </c>
      <c r="C30" t="s">
        <v>14</v>
      </c>
      <c r="D30" t="s">
        <v>18</v>
      </c>
      <c r="E30" s="1">
        <v>48</v>
      </c>
      <c r="F30" s="1">
        <v>122.66123962402344</v>
      </c>
      <c r="G30" s="1">
        <v>113.88770294189453</v>
      </c>
      <c r="H30" s="1">
        <v>109</v>
      </c>
      <c r="I30" t="s">
        <v>26</v>
      </c>
      <c r="J30" s="3">
        <f>IF(Table1[[#This Row],[sex]]="Males",-Table1[[#This Row],[pop]],Table1[[#This Row],[pop]])</f>
        <v>48</v>
      </c>
    </row>
    <row r="31" spans="1:10" hidden="1">
      <c r="A31" s="1">
        <v>2007</v>
      </c>
      <c r="B31" t="s">
        <v>5</v>
      </c>
      <c r="C31" t="s">
        <v>14</v>
      </c>
      <c r="D31" t="s">
        <v>19</v>
      </c>
      <c r="E31" s="1">
        <v>13</v>
      </c>
      <c r="F31" s="1">
        <v>143.37429809570313</v>
      </c>
      <c r="G31" s="1">
        <v>113.88770294189453</v>
      </c>
      <c r="H31" s="1">
        <v>109</v>
      </c>
      <c r="I31" t="s">
        <v>26</v>
      </c>
      <c r="J31" s="3">
        <f>IF(Table1[[#This Row],[sex]]="Males",-Table1[[#This Row],[pop]],Table1[[#This Row],[pop]])</f>
        <v>13</v>
      </c>
    </row>
    <row r="32" spans="1:10" hidden="1">
      <c r="A32" s="1">
        <v>2007</v>
      </c>
      <c r="B32" t="s">
        <v>6</v>
      </c>
      <c r="C32" t="s">
        <v>13</v>
      </c>
      <c r="D32" t="s">
        <v>16</v>
      </c>
      <c r="E32" s="1">
        <v>31</v>
      </c>
      <c r="F32" s="1">
        <v>74.842880249023438</v>
      </c>
      <c r="G32" s="1">
        <v>104.43594360351563</v>
      </c>
      <c r="H32" s="1">
        <v>93</v>
      </c>
      <c r="I32" t="s">
        <v>25</v>
      </c>
      <c r="J32" s="3">
        <f>IF(Table1[[#This Row],[sex]]="Males",-Table1[[#This Row],[pop]],Table1[[#This Row],[pop]])</f>
        <v>-31</v>
      </c>
    </row>
    <row r="33" spans="1:10" hidden="1">
      <c r="A33" s="1">
        <v>2007</v>
      </c>
      <c r="B33" t="s">
        <v>6</v>
      </c>
      <c r="C33" t="s">
        <v>13</v>
      </c>
      <c r="D33" t="s">
        <v>17</v>
      </c>
      <c r="E33" s="1">
        <v>31</v>
      </c>
      <c r="F33" s="1">
        <v>109.58476257324219</v>
      </c>
      <c r="G33" s="1">
        <v>104.43594360351563</v>
      </c>
      <c r="H33" s="1">
        <v>93</v>
      </c>
      <c r="I33" t="s">
        <v>26</v>
      </c>
      <c r="J33" s="3">
        <f>IF(Table1[[#This Row],[sex]]="Males",-Table1[[#This Row],[pop]],Table1[[#This Row],[pop]])</f>
        <v>-31</v>
      </c>
    </row>
    <row r="34" spans="1:10">
      <c r="A34" s="1">
        <v>2007</v>
      </c>
      <c r="B34" t="s">
        <v>6</v>
      </c>
      <c r="C34" t="s">
        <v>13</v>
      </c>
      <c r="D34" t="s">
        <v>18</v>
      </c>
      <c r="E34" s="1">
        <v>27</v>
      </c>
      <c r="F34" s="1">
        <v>126.49405670166016</v>
      </c>
      <c r="G34" s="1">
        <v>104.43594360351563</v>
      </c>
      <c r="H34" s="1">
        <v>93</v>
      </c>
      <c r="I34" t="s">
        <v>26</v>
      </c>
      <c r="J34" s="3">
        <f>IF(Table1[[#This Row],[sex]]="Males",-Table1[[#This Row],[pop]],Table1[[#This Row],[pop]])</f>
        <v>-27</v>
      </c>
    </row>
    <row r="35" spans="1:10" hidden="1">
      <c r="A35" s="1">
        <v>2007</v>
      </c>
      <c r="B35" t="s">
        <v>6</v>
      </c>
      <c r="C35" t="s">
        <v>13</v>
      </c>
      <c r="D35" t="s">
        <v>19</v>
      </c>
      <c r="E35" s="1">
        <v>4</v>
      </c>
      <c r="F35" s="1">
        <v>144.986572265625</v>
      </c>
      <c r="G35" s="1">
        <v>104.43594360351563</v>
      </c>
      <c r="H35" s="1">
        <v>93</v>
      </c>
      <c r="I35" t="s">
        <v>26</v>
      </c>
      <c r="J35" s="3">
        <f>IF(Table1[[#This Row],[sex]]="Males",-Table1[[#This Row],[pop]],Table1[[#This Row],[pop]])</f>
        <v>-4</v>
      </c>
    </row>
    <row r="36" spans="1:10" hidden="1">
      <c r="A36" s="1">
        <v>2007</v>
      </c>
      <c r="B36" t="s">
        <v>6</v>
      </c>
      <c r="C36" t="s">
        <v>14</v>
      </c>
      <c r="D36" t="s">
        <v>16</v>
      </c>
      <c r="E36" s="1">
        <v>43</v>
      </c>
      <c r="F36" s="1">
        <v>75.888153076171875</v>
      </c>
      <c r="G36" s="1">
        <v>103.94014739990234</v>
      </c>
      <c r="H36" s="1">
        <v>117</v>
      </c>
      <c r="I36" t="s">
        <v>25</v>
      </c>
      <c r="J36" s="3">
        <f>IF(Table1[[#This Row],[sex]]="Males",-Table1[[#This Row],[pop]],Table1[[#This Row],[pop]])</f>
        <v>43</v>
      </c>
    </row>
    <row r="37" spans="1:10" hidden="1">
      <c r="A37" s="1">
        <v>2007</v>
      </c>
      <c r="B37" t="s">
        <v>6</v>
      </c>
      <c r="C37" t="s">
        <v>14</v>
      </c>
      <c r="D37" t="s">
        <v>17</v>
      </c>
      <c r="E37" s="1">
        <v>30</v>
      </c>
      <c r="F37" s="1">
        <v>108.19080352783203</v>
      </c>
      <c r="G37" s="1">
        <v>103.94014739990234</v>
      </c>
      <c r="H37" s="1">
        <v>117</v>
      </c>
      <c r="I37" t="s">
        <v>26</v>
      </c>
      <c r="J37" s="3">
        <f>IF(Table1[[#This Row],[sex]]="Males",-Table1[[#This Row],[pop]],Table1[[#This Row],[pop]])</f>
        <v>30</v>
      </c>
    </row>
    <row r="38" spans="1:10">
      <c r="A38" s="1">
        <v>2007</v>
      </c>
      <c r="B38" t="s">
        <v>6</v>
      </c>
      <c r="C38" t="s">
        <v>14</v>
      </c>
      <c r="D38" t="s">
        <v>18</v>
      </c>
      <c r="E38" s="1">
        <v>34</v>
      </c>
      <c r="F38" s="1">
        <v>124.41017913818359</v>
      </c>
      <c r="G38" s="1">
        <v>103.94014739990234</v>
      </c>
      <c r="H38" s="1">
        <v>117</v>
      </c>
      <c r="I38" t="s">
        <v>26</v>
      </c>
      <c r="J38" s="3">
        <f>IF(Table1[[#This Row],[sex]]="Males",-Table1[[#This Row],[pop]],Table1[[#This Row],[pop]])</f>
        <v>34</v>
      </c>
    </row>
    <row r="39" spans="1:10" hidden="1">
      <c r="A39" s="1">
        <v>2007</v>
      </c>
      <c r="B39" t="s">
        <v>6</v>
      </c>
      <c r="C39" t="s">
        <v>14</v>
      </c>
      <c r="D39" t="s">
        <v>19</v>
      </c>
      <c r="E39" s="1">
        <v>10</v>
      </c>
      <c r="F39" s="1">
        <v>142.21368408203125</v>
      </c>
      <c r="G39" s="1">
        <v>103.94014739990234</v>
      </c>
      <c r="H39" s="1">
        <v>117</v>
      </c>
      <c r="I39" t="s">
        <v>26</v>
      </c>
      <c r="J39" s="3">
        <f>IF(Table1[[#This Row],[sex]]="Males",-Table1[[#This Row],[pop]],Table1[[#This Row],[pop]])</f>
        <v>10</v>
      </c>
    </row>
    <row r="40" spans="1:10" hidden="1">
      <c r="A40" s="1">
        <v>2007</v>
      </c>
      <c r="B40" t="s">
        <v>7</v>
      </c>
      <c r="C40" t="s">
        <v>13</v>
      </c>
      <c r="D40" t="s">
        <v>16</v>
      </c>
      <c r="E40" s="1">
        <v>36</v>
      </c>
      <c r="F40" s="1">
        <v>71.211219787597656</v>
      </c>
      <c r="G40" s="1">
        <v>99.094451904296875</v>
      </c>
      <c r="H40" s="1">
        <v>86</v>
      </c>
      <c r="I40" t="s">
        <v>25</v>
      </c>
      <c r="J40" s="3">
        <f>IF(Table1[[#This Row],[sex]]="Males",-Table1[[#This Row],[pop]],Table1[[#This Row],[pop]])</f>
        <v>-36</v>
      </c>
    </row>
    <row r="41" spans="1:10" hidden="1">
      <c r="A41" s="1">
        <v>2007</v>
      </c>
      <c r="B41" t="s">
        <v>7</v>
      </c>
      <c r="C41" t="s">
        <v>13</v>
      </c>
      <c r="D41" t="s">
        <v>17</v>
      </c>
      <c r="E41" s="1">
        <v>25</v>
      </c>
      <c r="F41" s="1">
        <v>107.72385406494141</v>
      </c>
      <c r="G41" s="1">
        <v>99.094451904296875</v>
      </c>
      <c r="H41" s="1">
        <v>86</v>
      </c>
      <c r="I41" t="s">
        <v>26</v>
      </c>
      <c r="J41" s="3">
        <f>IF(Table1[[#This Row],[sex]]="Males",-Table1[[#This Row],[pop]],Table1[[#This Row],[pop]])</f>
        <v>-25</v>
      </c>
    </row>
    <row r="42" spans="1:10">
      <c r="A42" s="1">
        <v>2007</v>
      </c>
      <c r="B42" t="s">
        <v>7</v>
      </c>
      <c r="C42" t="s">
        <v>13</v>
      </c>
      <c r="D42" t="s">
        <v>18</v>
      </c>
      <c r="E42" s="1">
        <v>21</v>
      </c>
      <c r="F42" s="1">
        <v>128.89031982421875</v>
      </c>
      <c r="G42" s="1">
        <v>99.094451904296875</v>
      </c>
      <c r="H42" s="1">
        <v>86</v>
      </c>
      <c r="I42" t="s">
        <v>26</v>
      </c>
      <c r="J42" s="3">
        <f>IF(Table1[[#This Row],[sex]]="Males",-Table1[[#This Row],[pop]],Table1[[#This Row],[pop]])</f>
        <v>-21</v>
      </c>
    </row>
    <row r="43" spans="1:10" hidden="1">
      <c r="A43" s="1">
        <v>2007</v>
      </c>
      <c r="B43" t="s">
        <v>7</v>
      </c>
      <c r="C43" t="s">
        <v>13</v>
      </c>
      <c r="D43" t="s">
        <v>19</v>
      </c>
      <c r="E43" s="1">
        <v>4</v>
      </c>
      <c r="F43" s="1">
        <v>139.68145751953125</v>
      </c>
      <c r="G43" s="1">
        <v>99.094451904296875</v>
      </c>
      <c r="H43" s="1">
        <v>86</v>
      </c>
      <c r="I43" t="s">
        <v>26</v>
      </c>
      <c r="J43" s="3">
        <f>IF(Table1[[#This Row],[sex]]="Males",-Table1[[#This Row],[pop]],Table1[[#This Row],[pop]])</f>
        <v>-4</v>
      </c>
    </row>
    <row r="44" spans="1:10" hidden="1">
      <c r="A44" s="1">
        <v>2007</v>
      </c>
      <c r="B44" t="s">
        <v>7</v>
      </c>
      <c r="C44" t="s">
        <v>14</v>
      </c>
      <c r="D44" t="s">
        <v>16</v>
      </c>
      <c r="E44" s="1">
        <v>37</v>
      </c>
      <c r="F44" s="1">
        <v>72.369400024414063</v>
      </c>
      <c r="G44" s="1">
        <v>94.847923278808594</v>
      </c>
      <c r="H44" s="1">
        <v>79</v>
      </c>
      <c r="I44" t="s">
        <v>25</v>
      </c>
      <c r="J44" s="3">
        <f>IF(Table1[[#This Row],[sex]]="Males",-Table1[[#This Row],[pop]],Table1[[#This Row],[pop]])</f>
        <v>37</v>
      </c>
    </row>
    <row r="45" spans="1:10" hidden="1">
      <c r="A45" s="1">
        <v>2007</v>
      </c>
      <c r="B45" t="s">
        <v>7</v>
      </c>
      <c r="C45" t="s">
        <v>14</v>
      </c>
      <c r="D45" t="s">
        <v>17</v>
      </c>
      <c r="E45" s="1">
        <v>18</v>
      </c>
      <c r="F45" s="1">
        <v>98.0225830078125</v>
      </c>
      <c r="G45" s="1">
        <v>94.847923278808594</v>
      </c>
      <c r="H45" s="1">
        <v>79</v>
      </c>
      <c r="I45" t="s">
        <v>26</v>
      </c>
      <c r="J45" s="3">
        <f>IF(Table1[[#This Row],[sex]]="Males",-Table1[[#This Row],[pop]],Table1[[#This Row],[pop]])</f>
        <v>18</v>
      </c>
    </row>
    <row r="46" spans="1:10">
      <c r="A46" s="1">
        <v>2007</v>
      </c>
      <c r="B46" t="s">
        <v>7</v>
      </c>
      <c r="C46" t="s">
        <v>14</v>
      </c>
      <c r="D46" t="s">
        <v>18</v>
      </c>
      <c r="E46" s="1">
        <v>19</v>
      </c>
      <c r="F46" s="1">
        <v>128.63313293457031</v>
      </c>
      <c r="G46" s="1">
        <v>94.847923278808594</v>
      </c>
      <c r="H46" s="1">
        <v>79</v>
      </c>
      <c r="I46" t="s">
        <v>26</v>
      </c>
      <c r="J46" s="3">
        <f>IF(Table1[[#This Row],[sex]]="Males",-Table1[[#This Row],[pop]],Table1[[#This Row],[pop]])</f>
        <v>19</v>
      </c>
    </row>
    <row r="47" spans="1:10" hidden="1">
      <c r="A47" s="1">
        <v>2007</v>
      </c>
      <c r="B47" t="s">
        <v>7</v>
      </c>
      <c r="C47" t="s">
        <v>14</v>
      </c>
      <c r="D47" t="s">
        <v>19</v>
      </c>
      <c r="E47" s="1">
        <v>5</v>
      </c>
      <c r="F47" s="1">
        <v>121.37638854980469</v>
      </c>
      <c r="G47" s="1">
        <v>94.847923278808594</v>
      </c>
      <c r="H47" s="1">
        <v>79</v>
      </c>
      <c r="I47" t="s">
        <v>26</v>
      </c>
      <c r="J47" s="3">
        <f>IF(Table1[[#This Row],[sex]]="Males",-Table1[[#This Row],[pop]],Table1[[#This Row],[pop]])</f>
        <v>5</v>
      </c>
    </row>
    <row r="48" spans="1:10" hidden="1">
      <c r="A48" s="1">
        <v>2007</v>
      </c>
      <c r="B48" t="s">
        <v>8</v>
      </c>
      <c r="C48" t="s">
        <v>13</v>
      </c>
      <c r="D48" t="s">
        <v>16</v>
      </c>
      <c r="E48" s="1">
        <v>32</v>
      </c>
      <c r="F48" s="1">
        <v>70.461654663085938</v>
      </c>
      <c r="G48" s="1">
        <v>88.519050598144531</v>
      </c>
      <c r="H48" s="1">
        <v>63</v>
      </c>
      <c r="I48" t="s">
        <v>25</v>
      </c>
      <c r="J48" s="3">
        <f>IF(Table1[[#This Row],[sex]]="Males",-Table1[[#This Row],[pop]],Table1[[#This Row],[pop]])</f>
        <v>-32</v>
      </c>
    </row>
    <row r="49" spans="1:10" hidden="1">
      <c r="A49" s="1">
        <v>2007</v>
      </c>
      <c r="B49" t="s">
        <v>8</v>
      </c>
      <c r="C49" t="s">
        <v>13</v>
      </c>
      <c r="D49" t="s">
        <v>17</v>
      </c>
      <c r="E49" s="1">
        <v>19</v>
      </c>
      <c r="F49" s="1">
        <v>95.63818359375</v>
      </c>
      <c r="G49" s="1">
        <v>88.519050598144531</v>
      </c>
      <c r="H49" s="1">
        <v>63</v>
      </c>
      <c r="I49" t="s">
        <v>26</v>
      </c>
      <c r="J49" s="3">
        <f>IF(Table1[[#This Row],[sex]]="Males",-Table1[[#This Row],[pop]],Table1[[#This Row],[pop]])</f>
        <v>-19</v>
      </c>
    </row>
    <row r="50" spans="1:10">
      <c r="A50" s="1">
        <v>2007</v>
      </c>
      <c r="B50" t="s">
        <v>8</v>
      </c>
      <c r="C50" t="s">
        <v>13</v>
      </c>
      <c r="D50" t="s">
        <v>18</v>
      </c>
      <c r="E50" s="1">
        <v>9</v>
      </c>
      <c r="F50" s="1">
        <v>121.63436126708984</v>
      </c>
      <c r="G50" s="1">
        <v>88.519050598144531</v>
      </c>
      <c r="H50" s="1">
        <v>63</v>
      </c>
      <c r="I50" t="s">
        <v>26</v>
      </c>
      <c r="J50" s="3">
        <f>IF(Table1[[#This Row],[sex]]="Males",-Table1[[#This Row],[pop]],Table1[[#This Row],[pop]])</f>
        <v>-9</v>
      </c>
    </row>
    <row r="51" spans="1:10" hidden="1">
      <c r="A51" s="1">
        <v>2007</v>
      </c>
      <c r="B51" t="s">
        <v>8</v>
      </c>
      <c r="C51" t="s">
        <v>13</v>
      </c>
      <c r="D51" t="s">
        <v>19</v>
      </c>
      <c r="E51" s="1">
        <v>3</v>
      </c>
      <c r="F51" s="1">
        <v>136.69760131835938</v>
      </c>
      <c r="G51" s="1">
        <v>88.519050598144531</v>
      </c>
      <c r="H51" s="1">
        <v>63</v>
      </c>
      <c r="I51" t="s">
        <v>26</v>
      </c>
      <c r="J51" s="3">
        <f>IF(Table1[[#This Row],[sex]]="Males",-Table1[[#This Row],[pop]],Table1[[#This Row],[pop]])</f>
        <v>-3</v>
      </c>
    </row>
    <row r="52" spans="1:10" hidden="1">
      <c r="A52" s="1">
        <v>2007</v>
      </c>
      <c r="B52" t="s">
        <v>8</v>
      </c>
      <c r="C52" t="s">
        <v>14</v>
      </c>
      <c r="D52" t="s">
        <v>16</v>
      </c>
      <c r="E52" s="1">
        <v>45</v>
      </c>
      <c r="F52" s="1">
        <v>69.348068237304688</v>
      </c>
      <c r="G52" s="1">
        <v>93.611221313476563</v>
      </c>
      <c r="H52" s="1">
        <v>88</v>
      </c>
      <c r="I52" t="s">
        <v>25</v>
      </c>
      <c r="J52" s="3">
        <f>IF(Table1[[#This Row],[sex]]="Males",-Table1[[#This Row],[pop]],Table1[[#This Row],[pop]])</f>
        <v>45</v>
      </c>
    </row>
    <row r="53" spans="1:10" hidden="1">
      <c r="A53" s="1">
        <v>2007</v>
      </c>
      <c r="B53" t="s">
        <v>8</v>
      </c>
      <c r="C53" t="s">
        <v>14</v>
      </c>
      <c r="D53" t="s">
        <v>17</v>
      </c>
      <c r="E53" s="1">
        <v>15</v>
      </c>
      <c r="F53" s="1">
        <v>104.40812683105469</v>
      </c>
      <c r="G53" s="1">
        <v>93.611221313476563</v>
      </c>
      <c r="H53" s="1">
        <v>88</v>
      </c>
      <c r="I53" t="s">
        <v>26</v>
      </c>
      <c r="J53" s="3">
        <f>IF(Table1[[#This Row],[sex]]="Males",-Table1[[#This Row],[pop]],Table1[[#This Row],[pop]])</f>
        <v>15</v>
      </c>
    </row>
    <row r="54" spans="1:10">
      <c r="A54" s="1">
        <v>2007</v>
      </c>
      <c r="B54" t="s">
        <v>8</v>
      </c>
      <c r="C54" t="s">
        <v>14</v>
      </c>
      <c r="D54" t="s">
        <v>18</v>
      </c>
      <c r="E54" s="1">
        <v>18</v>
      </c>
      <c r="F54" s="1">
        <v>124.96726989746094</v>
      </c>
      <c r="G54" s="1">
        <v>93.611221313476563</v>
      </c>
      <c r="H54" s="1">
        <v>88</v>
      </c>
      <c r="I54" t="s">
        <v>26</v>
      </c>
      <c r="J54" s="3">
        <f>IF(Table1[[#This Row],[sex]]="Males",-Table1[[#This Row],[pop]],Table1[[#This Row],[pop]])</f>
        <v>18</v>
      </c>
    </row>
    <row r="55" spans="1:10" hidden="1">
      <c r="A55" s="1">
        <v>2007</v>
      </c>
      <c r="B55" t="s">
        <v>8</v>
      </c>
      <c r="C55" t="s">
        <v>14</v>
      </c>
      <c r="D55" t="s">
        <v>19</v>
      </c>
      <c r="E55" s="1">
        <v>10</v>
      </c>
      <c r="F55" s="1">
        <v>130.15914916992188</v>
      </c>
      <c r="G55" s="1">
        <v>93.611221313476563</v>
      </c>
      <c r="H55" s="1">
        <v>88</v>
      </c>
      <c r="I55" t="s">
        <v>26</v>
      </c>
      <c r="J55" s="3">
        <f>IF(Table1[[#This Row],[sex]]="Males",-Table1[[#This Row],[pop]],Table1[[#This Row],[pop]])</f>
        <v>10</v>
      </c>
    </row>
    <row r="56" spans="1:10" hidden="1">
      <c r="A56" s="1">
        <v>2007</v>
      </c>
      <c r="B56" t="s">
        <v>9</v>
      </c>
      <c r="C56" t="s">
        <v>13</v>
      </c>
      <c r="D56" t="s">
        <v>16</v>
      </c>
      <c r="E56" s="1">
        <v>52</v>
      </c>
      <c r="F56" s="1">
        <v>73.934165954589844</v>
      </c>
      <c r="G56" s="1">
        <v>89.201416015625</v>
      </c>
      <c r="H56" s="1">
        <v>82</v>
      </c>
      <c r="I56" t="s">
        <v>25</v>
      </c>
      <c r="J56" s="3">
        <f>IF(Table1[[#This Row],[sex]]="Males",-Table1[[#This Row],[pop]],Table1[[#This Row],[pop]])</f>
        <v>-52</v>
      </c>
    </row>
    <row r="57" spans="1:10" hidden="1">
      <c r="A57" s="1">
        <v>2007</v>
      </c>
      <c r="B57" t="s">
        <v>9</v>
      </c>
      <c r="C57" t="s">
        <v>13</v>
      </c>
      <c r="D57" t="s">
        <v>17</v>
      </c>
      <c r="E57" s="1">
        <v>12</v>
      </c>
      <c r="F57" s="1">
        <v>98.249847412109375</v>
      </c>
      <c r="G57" s="1">
        <v>89.201416015625</v>
      </c>
      <c r="H57" s="1">
        <v>82</v>
      </c>
      <c r="I57" t="s">
        <v>26</v>
      </c>
      <c r="J57" s="3">
        <f>IF(Table1[[#This Row],[sex]]="Males",-Table1[[#This Row],[pop]],Table1[[#This Row],[pop]])</f>
        <v>-12</v>
      </c>
    </row>
    <row r="58" spans="1:10">
      <c r="A58" s="1">
        <v>2007</v>
      </c>
      <c r="B58" t="s">
        <v>9</v>
      </c>
      <c r="C58" t="s">
        <v>13</v>
      </c>
      <c r="D58" t="s">
        <v>18</v>
      </c>
      <c r="E58" s="1">
        <v>12</v>
      </c>
      <c r="F58" s="1">
        <v>124.02838897705078</v>
      </c>
      <c r="G58" s="1">
        <v>89.201416015625</v>
      </c>
      <c r="H58" s="1">
        <v>82</v>
      </c>
      <c r="I58" t="s">
        <v>26</v>
      </c>
      <c r="J58" s="3">
        <f>IF(Table1[[#This Row],[sex]]="Males",-Table1[[#This Row],[pop]],Table1[[#This Row],[pop]])</f>
        <v>-12</v>
      </c>
    </row>
    <row r="59" spans="1:10" hidden="1">
      <c r="A59" s="1">
        <v>2007</v>
      </c>
      <c r="B59" t="s">
        <v>9</v>
      </c>
      <c r="C59" t="s">
        <v>13</v>
      </c>
      <c r="D59" t="s">
        <v>19</v>
      </c>
      <c r="E59" s="1">
        <v>6</v>
      </c>
      <c r="F59" s="1">
        <v>133.76673889160156</v>
      </c>
      <c r="G59" s="1">
        <v>89.201416015625</v>
      </c>
      <c r="H59" s="1">
        <v>82</v>
      </c>
      <c r="I59" t="s">
        <v>26</v>
      </c>
      <c r="J59" s="3">
        <f>IF(Table1[[#This Row],[sex]]="Males",-Table1[[#This Row],[pop]],Table1[[#This Row],[pop]])</f>
        <v>-6</v>
      </c>
    </row>
    <row r="60" spans="1:10" hidden="1">
      <c r="A60" s="1">
        <v>2007</v>
      </c>
      <c r="B60" t="s">
        <v>9</v>
      </c>
      <c r="C60" t="s">
        <v>14</v>
      </c>
      <c r="D60" t="s">
        <v>16</v>
      </c>
      <c r="E60" s="1">
        <v>51</v>
      </c>
      <c r="F60" s="1">
        <v>74.901641845703125</v>
      </c>
      <c r="G60" s="1">
        <v>90.333503723144531</v>
      </c>
      <c r="H60" s="1">
        <v>83</v>
      </c>
      <c r="I60" t="s">
        <v>25</v>
      </c>
      <c r="J60" s="3">
        <f>IF(Table1[[#This Row],[sex]]="Males",-Table1[[#This Row],[pop]],Table1[[#This Row],[pop]])</f>
        <v>51</v>
      </c>
    </row>
    <row r="61" spans="1:10" hidden="1">
      <c r="A61" s="1">
        <v>2007</v>
      </c>
      <c r="B61" t="s">
        <v>9</v>
      </c>
      <c r="C61" t="s">
        <v>14</v>
      </c>
      <c r="D61" t="s">
        <v>17</v>
      </c>
      <c r="E61" s="1">
        <v>12</v>
      </c>
      <c r="F61" s="1">
        <v>109.85223388671875</v>
      </c>
      <c r="G61" s="1">
        <v>90.333503723144531</v>
      </c>
      <c r="H61" s="1">
        <v>83</v>
      </c>
      <c r="I61" t="s">
        <v>26</v>
      </c>
      <c r="J61" s="3">
        <f>IF(Table1[[#This Row],[sex]]="Males",-Table1[[#This Row],[pop]],Table1[[#This Row],[pop]])</f>
        <v>12</v>
      </c>
    </row>
    <row r="62" spans="1:10">
      <c r="A62" s="1">
        <v>2007</v>
      </c>
      <c r="B62" t="s">
        <v>9</v>
      </c>
      <c r="C62" t="s">
        <v>14</v>
      </c>
      <c r="D62" t="s">
        <v>18</v>
      </c>
      <c r="E62" s="1">
        <v>15</v>
      </c>
      <c r="F62" s="1">
        <v>113.53873443603516</v>
      </c>
      <c r="G62" s="1">
        <v>90.333503723144531</v>
      </c>
      <c r="H62" s="1">
        <v>83</v>
      </c>
      <c r="I62" t="s">
        <v>26</v>
      </c>
      <c r="J62" s="3">
        <f>IF(Table1[[#This Row],[sex]]="Males",-Table1[[#This Row],[pop]],Table1[[#This Row],[pop]])</f>
        <v>15</v>
      </c>
    </row>
    <row r="63" spans="1:10" hidden="1">
      <c r="A63" s="1">
        <v>2007</v>
      </c>
      <c r="B63" t="s">
        <v>9</v>
      </c>
      <c r="C63" t="s">
        <v>14</v>
      </c>
      <c r="D63" t="s">
        <v>19</v>
      </c>
      <c r="E63" s="1">
        <v>5</v>
      </c>
      <c r="F63" s="1">
        <v>131.27789306640625</v>
      </c>
      <c r="G63" s="1">
        <v>90.333503723144531</v>
      </c>
      <c r="H63" s="1">
        <v>83</v>
      </c>
      <c r="I63" t="s">
        <v>26</v>
      </c>
      <c r="J63" s="3">
        <f>IF(Table1[[#This Row],[sex]]="Males",-Table1[[#This Row],[pop]],Table1[[#This Row],[pop]])</f>
        <v>5</v>
      </c>
    </row>
    <row r="64" spans="1:10" hidden="1">
      <c r="A64" s="1">
        <v>2007</v>
      </c>
      <c r="B64" t="s">
        <v>10</v>
      </c>
      <c r="C64" t="s">
        <v>13</v>
      </c>
      <c r="D64" t="s">
        <v>16</v>
      </c>
      <c r="E64" s="1">
        <v>47</v>
      </c>
      <c r="F64" s="1">
        <v>72.632331848144531</v>
      </c>
      <c r="G64" s="1">
        <v>85.015243530273438</v>
      </c>
      <c r="H64" s="1">
        <v>66</v>
      </c>
      <c r="I64" t="s">
        <v>25</v>
      </c>
      <c r="J64" s="3">
        <f>IF(Table1[[#This Row],[sex]]="Males",-Table1[[#This Row],[pop]],Table1[[#This Row],[pop]])</f>
        <v>-47</v>
      </c>
    </row>
    <row r="65" spans="1:10" hidden="1">
      <c r="A65" s="1">
        <v>2007</v>
      </c>
      <c r="B65" t="s">
        <v>10</v>
      </c>
      <c r="C65" t="s">
        <v>13</v>
      </c>
      <c r="D65" t="s">
        <v>17</v>
      </c>
      <c r="E65" s="1">
        <v>8</v>
      </c>
      <c r="F65" s="1">
        <v>108.64051818847656</v>
      </c>
      <c r="G65" s="1">
        <v>85.015243530273438</v>
      </c>
      <c r="H65" s="1">
        <v>66</v>
      </c>
      <c r="I65" t="s">
        <v>26</v>
      </c>
      <c r="J65" s="3">
        <f>IF(Table1[[#This Row],[sex]]="Males",-Table1[[#This Row],[pop]],Table1[[#This Row],[pop]])</f>
        <v>-8</v>
      </c>
    </row>
    <row r="66" spans="1:10">
      <c r="A66" s="1">
        <v>2007</v>
      </c>
      <c r="B66" t="s">
        <v>10</v>
      </c>
      <c r="C66" t="s">
        <v>13</v>
      </c>
      <c r="D66" t="s">
        <v>18</v>
      </c>
      <c r="E66" s="1">
        <v>7</v>
      </c>
      <c r="F66" s="1">
        <v>121.27797698974609</v>
      </c>
      <c r="G66" s="1">
        <v>85.015243530273438</v>
      </c>
      <c r="H66" s="1">
        <v>66</v>
      </c>
      <c r="I66" t="s">
        <v>26</v>
      </c>
      <c r="J66" s="3">
        <f>IF(Table1[[#This Row],[sex]]="Males",-Table1[[#This Row],[pop]],Table1[[#This Row],[pop]])</f>
        <v>-7</v>
      </c>
    </row>
    <row r="67" spans="1:10" hidden="1">
      <c r="A67" s="1">
        <v>2007</v>
      </c>
      <c r="B67" t="s">
        <v>10</v>
      </c>
      <c r="C67" t="s">
        <v>13</v>
      </c>
      <c r="D67" t="s">
        <v>19</v>
      </c>
      <c r="E67" s="1">
        <v>4</v>
      </c>
      <c r="F67" s="1">
        <v>119.80409240722656</v>
      </c>
      <c r="G67" s="1">
        <v>85.015243530273438</v>
      </c>
      <c r="H67" s="1">
        <v>66</v>
      </c>
      <c r="I67" t="s">
        <v>26</v>
      </c>
      <c r="J67" s="3">
        <f>IF(Table1[[#This Row],[sex]]="Males",-Table1[[#This Row],[pop]],Table1[[#This Row],[pop]])</f>
        <v>-4</v>
      </c>
    </row>
    <row r="68" spans="1:10" hidden="1">
      <c r="A68" s="1">
        <v>2007</v>
      </c>
      <c r="B68" t="s">
        <v>10</v>
      </c>
      <c r="C68" t="s">
        <v>14</v>
      </c>
      <c r="D68" t="s">
        <v>16</v>
      </c>
      <c r="E68" s="1">
        <v>44</v>
      </c>
      <c r="F68" s="1">
        <v>70.424102783203125</v>
      </c>
      <c r="G68" s="1">
        <v>83.457481384277344</v>
      </c>
      <c r="H68" s="1">
        <v>65</v>
      </c>
      <c r="I68" t="s">
        <v>25</v>
      </c>
      <c r="J68" s="3">
        <f>IF(Table1[[#This Row],[sex]]="Males",-Table1[[#This Row],[pop]],Table1[[#This Row],[pop]])</f>
        <v>44</v>
      </c>
    </row>
    <row r="69" spans="1:10" hidden="1">
      <c r="A69" s="1">
        <v>2007</v>
      </c>
      <c r="B69" t="s">
        <v>10</v>
      </c>
      <c r="C69" t="s">
        <v>14</v>
      </c>
      <c r="D69" t="s">
        <v>17</v>
      </c>
      <c r="E69" s="1">
        <v>10</v>
      </c>
      <c r="F69" s="1">
        <v>100.08664703369141</v>
      </c>
      <c r="G69" s="1">
        <v>83.457481384277344</v>
      </c>
      <c r="H69" s="1">
        <v>65</v>
      </c>
      <c r="I69" t="s">
        <v>26</v>
      </c>
      <c r="J69" s="3">
        <f>IF(Table1[[#This Row],[sex]]="Males",-Table1[[#This Row],[pop]],Table1[[#This Row],[pop]])</f>
        <v>10</v>
      </c>
    </row>
    <row r="70" spans="1:10">
      <c r="A70" s="1">
        <v>2007</v>
      </c>
      <c r="B70" t="s">
        <v>10</v>
      </c>
      <c r="C70" t="s">
        <v>14</v>
      </c>
      <c r="D70" t="s">
        <v>18</v>
      </c>
      <c r="E70" s="1">
        <v>8</v>
      </c>
      <c r="F70" s="1">
        <v>120.70122528076172</v>
      </c>
      <c r="G70" s="1">
        <v>83.457481384277344</v>
      </c>
      <c r="H70" s="1">
        <v>65</v>
      </c>
      <c r="I70" t="s">
        <v>26</v>
      </c>
      <c r="J70" s="3">
        <f>IF(Table1[[#This Row],[sex]]="Males",-Table1[[#This Row],[pop]],Table1[[#This Row],[pop]])</f>
        <v>8</v>
      </c>
    </row>
    <row r="71" spans="1:10" hidden="1">
      <c r="A71" s="1">
        <v>2007</v>
      </c>
      <c r="B71" t="s">
        <v>10</v>
      </c>
      <c r="C71" t="s">
        <v>14</v>
      </c>
      <c r="D71" t="s">
        <v>19</v>
      </c>
      <c r="E71" s="1">
        <v>3</v>
      </c>
      <c r="F71" s="1">
        <v>119.86656951904297</v>
      </c>
      <c r="G71" s="1">
        <v>83.457481384277344</v>
      </c>
      <c r="H71" s="1">
        <v>65</v>
      </c>
      <c r="I71" t="s">
        <v>26</v>
      </c>
      <c r="J71" s="3">
        <f>IF(Table1[[#This Row],[sex]]="Males",-Table1[[#This Row],[pop]],Table1[[#This Row],[pop]])</f>
        <v>3</v>
      </c>
    </row>
    <row r="72" spans="1:10" hidden="1">
      <c r="A72" s="1">
        <v>2007</v>
      </c>
      <c r="B72" t="s">
        <v>11</v>
      </c>
      <c r="C72" t="s">
        <v>13</v>
      </c>
      <c r="D72" t="s">
        <v>16</v>
      </c>
      <c r="E72" s="1">
        <v>48</v>
      </c>
      <c r="F72" s="1">
        <v>71.165870666503906</v>
      </c>
      <c r="G72" s="1">
        <v>78.577522277832031</v>
      </c>
      <c r="H72" s="1">
        <v>60</v>
      </c>
      <c r="I72" t="s">
        <v>25</v>
      </c>
      <c r="J72" s="3">
        <f>IF(Table1[[#This Row],[sex]]="Males",-Table1[[#This Row],[pop]],Table1[[#This Row],[pop]])</f>
        <v>-48</v>
      </c>
    </row>
    <row r="73" spans="1:10" hidden="1">
      <c r="A73" s="1">
        <v>2007</v>
      </c>
      <c r="B73" t="s">
        <v>11</v>
      </c>
      <c r="C73" t="s">
        <v>13</v>
      </c>
      <c r="D73" t="s">
        <v>17</v>
      </c>
      <c r="E73" s="1">
        <v>6</v>
      </c>
      <c r="F73" s="1">
        <v>94.806632995605469</v>
      </c>
      <c r="G73" s="1">
        <v>78.577522277832031</v>
      </c>
      <c r="H73" s="1">
        <v>60</v>
      </c>
      <c r="I73" t="s">
        <v>26</v>
      </c>
      <c r="J73" s="3">
        <f>IF(Table1[[#This Row],[sex]]="Males",-Table1[[#This Row],[pop]],Table1[[#This Row],[pop]])</f>
        <v>-6</v>
      </c>
    </row>
    <row r="74" spans="1:10">
      <c r="A74" s="1">
        <v>2007</v>
      </c>
      <c r="B74" t="s">
        <v>11</v>
      </c>
      <c r="C74" t="s">
        <v>13</v>
      </c>
      <c r="D74" t="s">
        <v>18</v>
      </c>
      <c r="E74" s="1">
        <v>2</v>
      </c>
      <c r="F74" s="1">
        <v>107.46780395507813</v>
      </c>
      <c r="G74" s="1">
        <v>78.577522277832031</v>
      </c>
      <c r="H74" s="1">
        <v>60</v>
      </c>
      <c r="I74" t="s">
        <v>26</v>
      </c>
      <c r="J74" s="3">
        <f>IF(Table1[[#This Row],[sex]]="Males",-Table1[[#This Row],[pop]],Table1[[#This Row],[pop]])</f>
        <v>-2</v>
      </c>
    </row>
    <row r="75" spans="1:10" hidden="1">
      <c r="A75" s="1">
        <v>2007</v>
      </c>
      <c r="B75" t="s">
        <v>11</v>
      </c>
      <c r="C75" t="s">
        <v>13</v>
      </c>
      <c r="D75" t="s">
        <v>19</v>
      </c>
      <c r="E75" s="1">
        <v>4</v>
      </c>
      <c r="F75" s="1">
        <v>128.72854614257813</v>
      </c>
      <c r="G75" s="1">
        <v>78.577522277832031</v>
      </c>
      <c r="H75" s="1">
        <v>60</v>
      </c>
      <c r="I75" t="s">
        <v>26</v>
      </c>
      <c r="J75" s="3">
        <f>IF(Table1[[#This Row],[sex]]="Males",-Table1[[#This Row],[pop]],Table1[[#This Row],[pop]])</f>
        <v>-4</v>
      </c>
    </row>
    <row r="76" spans="1:10" hidden="1">
      <c r="A76" s="1">
        <v>2007</v>
      </c>
      <c r="B76" t="s">
        <v>11</v>
      </c>
      <c r="C76" t="s">
        <v>14</v>
      </c>
      <c r="D76" t="s">
        <v>16</v>
      </c>
      <c r="E76" s="1">
        <v>51</v>
      </c>
      <c r="F76" s="1">
        <v>62.227924346923828</v>
      </c>
      <c r="G76" s="1">
        <v>70.540122985839844</v>
      </c>
      <c r="H76" s="1">
        <v>66</v>
      </c>
      <c r="I76" t="s">
        <v>25</v>
      </c>
      <c r="J76" s="3">
        <f>IF(Table1[[#This Row],[sex]]="Males",-Table1[[#This Row],[pop]],Table1[[#This Row],[pop]])</f>
        <v>51</v>
      </c>
    </row>
    <row r="77" spans="1:10" hidden="1">
      <c r="A77" s="1">
        <v>2007</v>
      </c>
      <c r="B77" t="s">
        <v>11</v>
      </c>
      <c r="C77" t="s">
        <v>14</v>
      </c>
      <c r="D77" t="s">
        <v>17</v>
      </c>
      <c r="E77" s="1">
        <v>6</v>
      </c>
      <c r="F77" s="1">
        <v>79.629852294921875</v>
      </c>
      <c r="G77" s="1">
        <v>70.540122985839844</v>
      </c>
      <c r="H77" s="1">
        <v>66</v>
      </c>
      <c r="I77" t="s">
        <v>26</v>
      </c>
      <c r="J77" s="3">
        <f>IF(Table1[[#This Row],[sex]]="Males",-Table1[[#This Row],[pop]],Table1[[#This Row],[pop]])</f>
        <v>6</v>
      </c>
    </row>
    <row r="78" spans="1:10">
      <c r="A78" s="1">
        <v>2007</v>
      </c>
      <c r="B78" t="s">
        <v>11</v>
      </c>
      <c r="C78" t="s">
        <v>14</v>
      </c>
      <c r="D78" t="s">
        <v>18</v>
      </c>
      <c r="E78" s="1">
        <v>5</v>
      </c>
      <c r="F78" s="1">
        <v>105.04842376708984</v>
      </c>
      <c r="G78" s="1">
        <v>70.540122985839844</v>
      </c>
      <c r="H78" s="1">
        <v>66</v>
      </c>
      <c r="I78" t="s">
        <v>26</v>
      </c>
      <c r="J78" s="3">
        <f>IF(Table1[[#This Row],[sex]]="Males",-Table1[[#This Row],[pop]],Table1[[#This Row],[pop]])</f>
        <v>5</v>
      </c>
    </row>
    <row r="79" spans="1:10" hidden="1">
      <c r="A79" s="1">
        <v>2007</v>
      </c>
      <c r="B79" t="s">
        <v>11</v>
      </c>
      <c r="C79" t="s">
        <v>14</v>
      </c>
      <c r="D79" t="s">
        <v>19</v>
      </c>
      <c r="E79" s="1">
        <v>4</v>
      </c>
      <c r="F79" s="1">
        <v>119.75070190429688</v>
      </c>
      <c r="G79" s="1">
        <v>70.540122985839844</v>
      </c>
      <c r="H79" s="1">
        <v>66</v>
      </c>
      <c r="I79" t="s">
        <v>26</v>
      </c>
      <c r="J79" s="3">
        <f>IF(Table1[[#This Row],[sex]]="Males",-Table1[[#This Row],[pop]],Table1[[#This Row],[pop]])</f>
        <v>4</v>
      </c>
    </row>
    <row r="80" spans="1:10" hidden="1">
      <c r="A80" s="1">
        <v>2009</v>
      </c>
      <c r="B80" t="s">
        <v>2</v>
      </c>
      <c r="C80" t="s">
        <v>13</v>
      </c>
      <c r="D80" t="s">
        <v>16</v>
      </c>
      <c r="E80" s="1">
        <v>9</v>
      </c>
      <c r="F80" s="1">
        <v>74.870002746582031</v>
      </c>
      <c r="G80" s="1">
        <v>114.29987335205078</v>
      </c>
      <c r="H80" s="1">
        <v>156</v>
      </c>
      <c r="I80" t="s">
        <v>25</v>
      </c>
      <c r="J80" s="3">
        <f>IF(Table1[[#This Row],[sex]]="Males",-Table1[[#This Row],[pop]],Table1[[#This Row],[pop]])</f>
        <v>-9</v>
      </c>
    </row>
    <row r="81" spans="1:10" hidden="1">
      <c r="A81" s="1">
        <v>2009</v>
      </c>
      <c r="B81" t="s">
        <v>2</v>
      </c>
      <c r="C81" t="s">
        <v>13</v>
      </c>
      <c r="D81" t="s">
        <v>17</v>
      </c>
      <c r="E81" s="1">
        <v>81</v>
      </c>
      <c r="F81" s="1">
        <v>109.56296539306641</v>
      </c>
      <c r="G81" s="1">
        <v>114.29987335205078</v>
      </c>
      <c r="H81" s="1">
        <v>156</v>
      </c>
      <c r="I81" t="s">
        <v>25</v>
      </c>
      <c r="J81" s="3">
        <f>IF(Table1[[#This Row],[sex]]="Males",-Table1[[#This Row],[pop]],Table1[[#This Row],[pop]])</f>
        <v>-81</v>
      </c>
    </row>
    <row r="82" spans="1:10">
      <c r="A82" s="1">
        <v>2009</v>
      </c>
      <c r="B82" t="s">
        <v>2</v>
      </c>
      <c r="C82" t="s">
        <v>13</v>
      </c>
      <c r="D82" t="s">
        <v>18</v>
      </c>
      <c r="E82" s="1">
        <v>66</v>
      </c>
      <c r="F82" s="1">
        <v>125.49015045166016</v>
      </c>
      <c r="G82" s="1">
        <v>114.29987335205078</v>
      </c>
      <c r="H82" s="1">
        <v>156</v>
      </c>
      <c r="I82" t="s">
        <v>26</v>
      </c>
      <c r="J82" s="3">
        <f>IF(Table1[[#This Row],[sex]]="Males",-Table1[[#This Row],[pop]],Table1[[#This Row],[pop]])</f>
        <v>-66</v>
      </c>
    </row>
    <row r="83" spans="1:10" hidden="1">
      <c r="A83" s="1">
        <v>2009</v>
      </c>
      <c r="B83" t="s">
        <v>2</v>
      </c>
      <c r="C83" t="s">
        <v>14</v>
      </c>
      <c r="D83" t="s">
        <v>16</v>
      </c>
      <c r="E83" s="1">
        <v>5</v>
      </c>
      <c r="F83" s="1">
        <v>83.374000549316406</v>
      </c>
      <c r="G83" s="1">
        <v>116.70918273925781</v>
      </c>
      <c r="H83" s="1">
        <v>122</v>
      </c>
      <c r="I83" t="s">
        <v>25</v>
      </c>
      <c r="J83" s="3">
        <f>IF(Table1[[#This Row],[sex]]="Males",-Table1[[#This Row],[pop]],Table1[[#This Row],[pop]])</f>
        <v>5</v>
      </c>
    </row>
    <row r="84" spans="1:10" hidden="1">
      <c r="A84" s="1">
        <v>2009</v>
      </c>
      <c r="B84" t="s">
        <v>2</v>
      </c>
      <c r="C84" t="s">
        <v>14</v>
      </c>
      <c r="D84" t="s">
        <v>17</v>
      </c>
      <c r="E84" s="1">
        <v>38</v>
      </c>
      <c r="F84" s="1">
        <v>108.40579223632813</v>
      </c>
      <c r="G84" s="1">
        <v>116.70918273925781</v>
      </c>
      <c r="H84" s="1">
        <v>122</v>
      </c>
      <c r="I84" t="s">
        <v>25</v>
      </c>
      <c r="J84" s="3">
        <f>IF(Table1[[#This Row],[sex]]="Males",-Table1[[#This Row],[pop]],Table1[[#This Row],[pop]])</f>
        <v>38</v>
      </c>
    </row>
    <row r="85" spans="1:10">
      <c r="A85" s="1">
        <v>2009</v>
      </c>
      <c r="B85" t="s">
        <v>2</v>
      </c>
      <c r="C85" t="s">
        <v>14</v>
      </c>
      <c r="D85" t="s">
        <v>18</v>
      </c>
      <c r="E85" s="1">
        <v>79</v>
      </c>
      <c r="F85" s="1">
        <v>122.81304168701172</v>
      </c>
      <c r="G85" s="1">
        <v>116.70918273925781</v>
      </c>
      <c r="H85" s="1">
        <v>122</v>
      </c>
      <c r="I85" t="s">
        <v>26</v>
      </c>
      <c r="J85" s="3">
        <f>IF(Table1[[#This Row],[sex]]="Males",-Table1[[#This Row],[pop]],Table1[[#This Row],[pop]])</f>
        <v>79</v>
      </c>
    </row>
    <row r="86" spans="1:10" hidden="1">
      <c r="A86" s="1">
        <v>2009</v>
      </c>
      <c r="B86" t="s">
        <v>3</v>
      </c>
      <c r="C86" t="s">
        <v>13</v>
      </c>
      <c r="D86" t="s">
        <v>16</v>
      </c>
      <c r="E86" s="1">
        <v>14</v>
      </c>
      <c r="F86" s="1">
        <v>77.92071533203125</v>
      </c>
      <c r="G86" s="1">
        <v>116.11478424072266</v>
      </c>
      <c r="H86" s="1">
        <v>115</v>
      </c>
      <c r="I86" t="s">
        <v>25</v>
      </c>
      <c r="J86" s="3">
        <f>IF(Table1[[#This Row],[sex]]="Males",-Table1[[#This Row],[pop]],Table1[[#This Row],[pop]])</f>
        <v>-14</v>
      </c>
    </row>
    <row r="87" spans="1:10" hidden="1">
      <c r="A87" s="1">
        <v>2009</v>
      </c>
      <c r="B87" t="s">
        <v>3</v>
      </c>
      <c r="C87" t="s">
        <v>13</v>
      </c>
      <c r="D87" t="s">
        <v>17</v>
      </c>
      <c r="E87" s="1">
        <v>28</v>
      </c>
      <c r="F87" s="1">
        <v>111.05571746826172</v>
      </c>
      <c r="G87" s="1">
        <v>116.11478424072266</v>
      </c>
      <c r="H87" s="1">
        <v>115</v>
      </c>
      <c r="I87" t="s">
        <v>25</v>
      </c>
      <c r="J87" s="3">
        <f>IF(Table1[[#This Row],[sex]]="Males",-Table1[[#This Row],[pop]],Table1[[#This Row],[pop]])</f>
        <v>-28</v>
      </c>
    </row>
    <row r="88" spans="1:10">
      <c r="A88" s="1">
        <v>2009</v>
      </c>
      <c r="B88" t="s">
        <v>3</v>
      </c>
      <c r="C88" t="s">
        <v>13</v>
      </c>
      <c r="D88" t="s">
        <v>18</v>
      </c>
      <c r="E88" s="1">
        <v>70</v>
      </c>
      <c r="F88" s="1">
        <v>124.51185607910156</v>
      </c>
      <c r="G88" s="1">
        <v>116.11478424072266</v>
      </c>
      <c r="H88" s="1">
        <v>115</v>
      </c>
      <c r="I88" t="s">
        <v>26</v>
      </c>
      <c r="J88" s="3">
        <f>IF(Table1[[#This Row],[sex]]="Males",-Table1[[#This Row],[pop]],Table1[[#This Row],[pop]])</f>
        <v>-70</v>
      </c>
    </row>
    <row r="89" spans="1:10" hidden="1">
      <c r="A89" s="1">
        <v>2009</v>
      </c>
      <c r="B89" t="s">
        <v>3</v>
      </c>
      <c r="C89" t="s">
        <v>13</v>
      </c>
      <c r="D89" t="s">
        <v>19</v>
      </c>
      <c r="E89" s="1">
        <v>3</v>
      </c>
      <c r="F89" s="1">
        <v>145.63999938964844</v>
      </c>
      <c r="G89" s="1">
        <v>116.11478424072266</v>
      </c>
      <c r="H89" s="1">
        <v>115</v>
      </c>
      <c r="I89" t="s">
        <v>26</v>
      </c>
      <c r="J89" s="3">
        <f>IF(Table1[[#This Row],[sex]]="Males",-Table1[[#This Row],[pop]],Table1[[#This Row],[pop]])</f>
        <v>-3</v>
      </c>
    </row>
    <row r="90" spans="1:10" hidden="1">
      <c r="A90" s="1">
        <v>2009</v>
      </c>
      <c r="B90" t="s">
        <v>3</v>
      </c>
      <c r="C90" t="s">
        <v>14</v>
      </c>
      <c r="D90" t="s">
        <v>16</v>
      </c>
      <c r="E90" s="1">
        <v>11</v>
      </c>
      <c r="F90" s="1">
        <v>75.458183288574219</v>
      </c>
      <c r="G90" s="1">
        <v>117.56723785400391</v>
      </c>
      <c r="H90" s="1">
        <v>141</v>
      </c>
      <c r="I90" t="s">
        <v>25</v>
      </c>
      <c r="J90" s="3">
        <f>IF(Table1[[#This Row],[sex]]="Males",-Table1[[#This Row],[pop]],Table1[[#This Row],[pop]])</f>
        <v>11</v>
      </c>
    </row>
    <row r="91" spans="1:10" hidden="1">
      <c r="A91" s="1">
        <v>2009</v>
      </c>
      <c r="B91" t="s">
        <v>3</v>
      </c>
      <c r="C91" t="s">
        <v>14</v>
      </c>
      <c r="D91" t="s">
        <v>17</v>
      </c>
      <c r="E91" s="1">
        <v>43</v>
      </c>
      <c r="F91" s="1">
        <v>106.13023376464844</v>
      </c>
      <c r="G91" s="1">
        <v>117.56723785400391</v>
      </c>
      <c r="H91" s="1">
        <v>141</v>
      </c>
      <c r="I91" t="s">
        <v>25</v>
      </c>
      <c r="J91" s="3">
        <f>IF(Table1[[#This Row],[sex]]="Males",-Table1[[#This Row],[pop]],Table1[[#This Row],[pop]])</f>
        <v>43</v>
      </c>
    </row>
    <row r="92" spans="1:10">
      <c r="A92" s="1">
        <v>2009</v>
      </c>
      <c r="B92" t="s">
        <v>3</v>
      </c>
      <c r="C92" t="s">
        <v>14</v>
      </c>
      <c r="D92" t="s">
        <v>18</v>
      </c>
      <c r="E92" s="1">
        <v>77</v>
      </c>
      <c r="F92" s="1">
        <v>127.40779113769531</v>
      </c>
      <c r="G92" s="1">
        <v>117.56723785400391</v>
      </c>
      <c r="H92" s="1">
        <v>141</v>
      </c>
      <c r="I92" t="s">
        <v>26</v>
      </c>
      <c r="J92" s="3">
        <f>IF(Table1[[#This Row],[sex]]="Males",-Table1[[#This Row],[pop]],Table1[[#This Row],[pop]])</f>
        <v>77</v>
      </c>
    </row>
    <row r="93" spans="1:10" hidden="1">
      <c r="A93" s="1">
        <v>2009</v>
      </c>
      <c r="B93" t="s">
        <v>3</v>
      </c>
      <c r="C93" t="s">
        <v>14</v>
      </c>
      <c r="D93" t="s">
        <v>19</v>
      </c>
      <c r="E93" s="1">
        <v>10</v>
      </c>
      <c r="F93" s="1">
        <v>137.29400634765625</v>
      </c>
      <c r="G93" s="1">
        <v>117.56723785400391</v>
      </c>
      <c r="H93" s="1">
        <v>141</v>
      </c>
      <c r="I93" t="s">
        <v>26</v>
      </c>
      <c r="J93" s="3">
        <f>IF(Table1[[#This Row],[sex]]="Males",-Table1[[#This Row],[pop]],Table1[[#This Row],[pop]])</f>
        <v>10</v>
      </c>
    </row>
    <row r="94" spans="1:10" hidden="1">
      <c r="A94" s="1">
        <v>2009</v>
      </c>
      <c r="B94" t="s">
        <v>4</v>
      </c>
      <c r="C94" t="s">
        <v>13</v>
      </c>
      <c r="D94" t="s">
        <v>16</v>
      </c>
      <c r="E94" s="1">
        <v>21</v>
      </c>
      <c r="F94" s="1">
        <v>91.630950927734375</v>
      </c>
      <c r="G94" s="1">
        <v>116.79369354248047</v>
      </c>
      <c r="H94" s="1">
        <v>138</v>
      </c>
      <c r="I94" t="s">
        <v>25</v>
      </c>
      <c r="J94" s="3">
        <f>IF(Table1[[#This Row],[sex]]="Males",-Table1[[#This Row],[pop]],Table1[[#This Row],[pop]])</f>
        <v>-21</v>
      </c>
    </row>
    <row r="95" spans="1:10" hidden="1">
      <c r="A95" s="1">
        <v>2009</v>
      </c>
      <c r="B95" t="s">
        <v>4</v>
      </c>
      <c r="C95" t="s">
        <v>13</v>
      </c>
      <c r="D95" t="s">
        <v>17</v>
      </c>
      <c r="E95" s="1">
        <v>35</v>
      </c>
      <c r="F95" s="1">
        <v>107.41200256347656</v>
      </c>
      <c r="G95" s="1">
        <v>116.79369354248047</v>
      </c>
      <c r="H95" s="1">
        <v>138</v>
      </c>
      <c r="I95" t="s">
        <v>25</v>
      </c>
      <c r="J95" s="3">
        <f>IF(Table1[[#This Row],[sex]]="Males",-Table1[[#This Row],[pop]],Table1[[#This Row],[pop]])</f>
        <v>-35</v>
      </c>
    </row>
    <row r="96" spans="1:10">
      <c r="A96" s="1">
        <v>2009</v>
      </c>
      <c r="B96" t="s">
        <v>4</v>
      </c>
      <c r="C96" t="s">
        <v>13</v>
      </c>
      <c r="D96" t="s">
        <v>18</v>
      </c>
      <c r="E96" s="1">
        <v>72</v>
      </c>
      <c r="F96" s="1">
        <v>125.26611328125</v>
      </c>
      <c r="G96" s="1">
        <v>116.79369354248047</v>
      </c>
      <c r="H96" s="1">
        <v>138</v>
      </c>
      <c r="I96" t="s">
        <v>26</v>
      </c>
      <c r="J96" s="3">
        <f>IF(Table1[[#This Row],[sex]]="Males",-Table1[[#This Row],[pop]],Table1[[#This Row],[pop]])</f>
        <v>-72</v>
      </c>
    </row>
    <row r="97" spans="1:10" hidden="1">
      <c r="A97" s="1">
        <v>2009</v>
      </c>
      <c r="B97" t="s">
        <v>4</v>
      </c>
      <c r="C97" t="s">
        <v>13</v>
      </c>
      <c r="D97" t="s">
        <v>19</v>
      </c>
      <c r="E97" s="1">
        <v>10</v>
      </c>
      <c r="F97" s="1">
        <v>141.47000122070313</v>
      </c>
      <c r="G97" s="1">
        <v>116.79369354248047</v>
      </c>
      <c r="H97" s="1">
        <v>138</v>
      </c>
      <c r="I97" t="s">
        <v>26</v>
      </c>
      <c r="J97" s="3">
        <f>IF(Table1[[#This Row],[sex]]="Males",-Table1[[#This Row],[pop]],Table1[[#This Row],[pop]])</f>
        <v>-10</v>
      </c>
    </row>
    <row r="98" spans="1:10" hidden="1">
      <c r="A98" s="1">
        <v>2009</v>
      </c>
      <c r="B98" t="s">
        <v>4</v>
      </c>
      <c r="C98" t="s">
        <v>14</v>
      </c>
      <c r="D98" t="s">
        <v>16</v>
      </c>
      <c r="E98" s="1">
        <v>13</v>
      </c>
      <c r="F98" s="1">
        <v>78.413078308105469</v>
      </c>
      <c r="G98" s="1">
        <v>118.35457611083984</v>
      </c>
      <c r="H98" s="1">
        <v>129</v>
      </c>
      <c r="I98" t="s">
        <v>25</v>
      </c>
      <c r="J98" s="3">
        <f>IF(Table1[[#This Row],[sex]]="Males",-Table1[[#This Row],[pop]],Table1[[#This Row],[pop]])</f>
        <v>13</v>
      </c>
    </row>
    <row r="99" spans="1:10" hidden="1">
      <c r="A99" s="1">
        <v>2009</v>
      </c>
      <c r="B99" t="s">
        <v>4</v>
      </c>
      <c r="C99" t="s">
        <v>14</v>
      </c>
      <c r="D99" t="s">
        <v>17</v>
      </c>
      <c r="E99" s="1">
        <v>26</v>
      </c>
      <c r="F99" s="1">
        <v>113.5203857421875</v>
      </c>
      <c r="G99" s="1">
        <v>118.35457611083984</v>
      </c>
      <c r="H99" s="1">
        <v>129</v>
      </c>
      <c r="I99" t="s">
        <v>25</v>
      </c>
      <c r="J99" s="3">
        <f>IF(Table1[[#This Row],[sex]]="Males",-Table1[[#This Row],[pop]],Table1[[#This Row],[pop]])</f>
        <v>26</v>
      </c>
    </row>
    <row r="100" spans="1:10">
      <c r="A100" s="1">
        <v>2009</v>
      </c>
      <c r="B100" t="s">
        <v>4</v>
      </c>
      <c r="C100" t="s">
        <v>14</v>
      </c>
      <c r="D100" t="s">
        <v>18</v>
      </c>
      <c r="E100" s="1">
        <v>72</v>
      </c>
      <c r="F100" s="1">
        <v>122.42527770996094</v>
      </c>
      <c r="G100" s="1">
        <v>118.35457611083984</v>
      </c>
      <c r="H100" s="1">
        <v>129</v>
      </c>
      <c r="I100" t="s">
        <v>26</v>
      </c>
      <c r="J100" s="3">
        <f>IF(Table1[[#This Row],[sex]]="Males",-Table1[[#This Row],[pop]],Table1[[#This Row],[pop]])</f>
        <v>72</v>
      </c>
    </row>
    <row r="101" spans="1:10" hidden="1">
      <c r="A101" s="1">
        <v>2009</v>
      </c>
      <c r="B101" t="s">
        <v>4</v>
      </c>
      <c r="C101" t="s">
        <v>14</v>
      </c>
      <c r="D101" t="s">
        <v>19</v>
      </c>
      <c r="E101" s="1">
        <v>18</v>
      </c>
      <c r="F101" s="1">
        <v>137.90110778808594</v>
      </c>
      <c r="G101" s="1">
        <v>118.35457611083984</v>
      </c>
      <c r="H101" s="1">
        <v>129</v>
      </c>
      <c r="I101" t="s">
        <v>26</v>
      </c>
      <c r="J101" s="3">
        <f>IF(Table1[[#This Row],[sex]]="Males",-Table1[[#This Row],[pop]],Table1[[#This Row],[pop]])</f>
        <v>18</v>
      </c>
    </row>
    <row r="102" spans="1:10" hidden="1">
      <c r="A102" s="1">
        <v>2009</v>
      </c>
      <c r="B102" t="s">
        <v>5</v>
      </c>
      <c r="C102" t="s">
        <v>13</v>
      </c>
      <c r="D102" t="s">
        <v>16</v>
      </c>
      <c r="E102" s="1">
        <v>35</v>
      </c>
      <c r="F102" s="1">
        <v>86.594001770019531</v>
      </c>
      <c r="G102" s="1">
        <v>112.17280578613281</v>
      </c>
      <c r="H102" s="1">
        <v>107</v>
      </c>
      <c r="I102" t="s">
        <v>25</v>
      </c>
      <c r="J102" s="3">
        <f>IF(Table1[[#This Row],[sex]]="Males",-Table1[[#This Row],[pop]],Table1[[#This Row],[pop]])</f>
        <v>-35</v>
      </c>
    </row>
    <row r="103" spans="1:10" hidden="1">
      <c r="A103" s="1">
        <v>2009</v>
      </c>
      <c r="B103" t="s">
        <v>5</v>
      </c>
      <c r="C103" t="s">
        <v>13</v>
      </c>
      <c r="D103" t="s">
        <v>17</v>
      </c>
      <c r="E103" s="1">
        <v>21</v>
      </c>
      <c r="F103" s="1">
        <v>112.56952667236328</v>
      </c>
      <c r="G103" s="1">
        <v>112.17280578613281</v>
      </c>
      <c r="H103" s="1">
        <v>107</v>
      </c>
      <c r="I103" t="s">
        <v>26</v>
      </c>
      <c r="J103" s="3">
        <f>IF(Table1[[#This Row],[sex]]="Males",-Table1[[#This Row],[pop]],Table1[[#This Row],[pop]])</f>
        <v>-21</v>
      </c>
    </row>
    <row r="104" spans="1:10">
      <c r="A104" s="1">
        <v>2009</v>
      </c>
      <c r="B104" t="s">
        <v>5</v>
      </c>
      <c r="C104" t="s">
        <v>13</v>
      </c>
      <c r="D104" t="s">
        <v>18</v>
      </c>
      <c r="E104" s="1">
        <v>43</v>
      </c>
      <c r="F104" s="1">
        <v>127.27092742919922</v>
      </c>
      <c r="G104" s="1">
        <v>112.17280578613281</v>
      </c>
      <c r="H104" s="1">
        <v>107</v>
      </c>
      <c r="I104" t="s">
        <v>26</v>
      </c>
      <c r="J104" s="3">
        <f>IF(Table1[[#This Row],[sex]]="Males",-Table1[[#This Row],[pop]],Table1[[#This Row],[pop]])</f>
        <v>-43</v>
      </c>
    </row>
    <row r="105" spans="1:10" hidden="1">
      <c r="A105" s="1">
        <v>2009</v>
      </c>
      <c r="B105" t="s">
        <v>5</v>
      </c>
      <c r="C105" t="s">
        <v>13</v>
      </c>
      <c r="D105" t="s">
        <v>19</v>
      </c>
      <c r="E105" s="1">
        <v>8</v>
      </c>
      <c r="F105" s="1">
        <v>141.88624572753906</v>
      </c>
      <c r="G105" s="1">
        <v>112.17280578613281</v>
      </c>
      <c r="H105" s="1">
        <v>107</v>
      </c>
      <c r="I105" t="s">
        <v>26</v>
      </c>
      <c r="J105" s="3">
        <f>IF(Table1[[#This Row],[sex]]="Males",-Table1[[#This Row],[pop]],Table1[[#This Row],[pop]])</f>
        <v>-8</v>
      </c>
    </row>
    <row r="106" spans="1:10" hidden="1">
      <c r="A106" s="1">
        <v>2009</v>
      </c>
      <c r="B106" t="s">
        <v>5</v>
      </c>
      <c r="C106" t="s">
        <v>14</v>
      </c>
      <c r="D106" t="s">
        <v>16</v>
      </c>
      <c r="E106" s="1">
        <v>26</v>
      </c>
      <c r="F106" s="1">
        <v>76.321922302246094</v>
      </c>
      <c r="G106" s="1">
        <v>110.12901306152344</v>
      </c>
      <c r="H106" s="1">
        <v>132</v>
      </c>
      <c r="I106" t="s">
        <v>25</v>
      </c>
      <c r="J106" s="3">
        <f>IF(Table1[[#This Row],[sex]]="Males",-Table1[[#This Row],[pop]],Table1[[#This Row],[pop]])</f>
        <v>26</v>
      </c>
    </row>
    <row r="107" spans="1:10" hidden="1">
      <c r="A107" s="1">
        <v>2009</v>
      </c>
      <c r="B107" t="s">
        <v>5</v>
      </c>
      <c r="C107" t="s">
        <v>14</v>
      </c>
      <c r="D107" t="s">
        <v>17</v>
      </c>
      <c r="E107" s="1">
        <v>36</v>
      </c>
      <c r="F107" s="1">
        <v>109.79666900634766</v>
      </c>
      <c r="G107" s="1">
        <v>110.12901306152344</v>
      </c>
      <c r="H107" s="1">
        <v>132</v>
      </c>
      <c r="I107" t="s">
        <v>25</v>
      </c>
      <c r="J107" s="3">
        <f>IF(Table1[[#This Row],[sex]]="Males",-Table1[[#This Row],[pop]],Table1[[#This Row],[pop]])</f>
        <v>36</v>
      </c>
    </row>
    <row r="108" spans="1:10">
      <c r="A108" s="1">
        <v>2009</v>
      </c>
      <c r="B108" t="s">
        <v>5</v>
      </c>
      <c r="C108" t="s">
        <v>14</v>
      </c>
      <c r="D108" t="s">
        <v>18</v>
      </c>
      <c r="E108" s="1">
        <v>60</v>
      </c>
      <c r="F108" s="1">
        <v>120.37950134277344</v>
      </c>
      <c r="G108" s="1">
        <v>110.12901306152344</v>
      </c>
      <c r="H108" s="1">
        <v>132</v>
      </c>
      <c r="I108" t="s">
        <v>26</v>
      </c>
      <c r="J108" s="3">
        <f>IF(Table1[[#This Row],[sex]]="Males",-Table1[[#This Row],[pop]],Table1[[#This Row],[pop]])</f>
        <v>60</v>
      </c>
    </row>
    <row r="109" spans="1:10" hidden="1">
      <c r="A109" s="1">
        <v>2009</v>
      </c>
      <c r="B109" t="s">
        <v>5</v>
      </c>
      <c r="C109" t="s">
        <v>14</v>
      </c>
      <c r="D109" t="s">
        <v>19</v>
      </c>
      <c r="E109" s="1">
        <v>10</v>
      </c>
      <c r="F109" s="1">
        <v>137.72100830078125</v>
      </c>
      <c r="G109" s="1">
        <v>110.12901306152344</v>
      </c>
      <c r="H109" s="1">
        <v>132</v>
      </c>
      <c r="I109" t="s">
        <v>26</v>
      </c>
      <c r="J109" s="3">
        <f>IF(Table1[[#This Row],[sex]]="Males",-Table1[[#This Row],[pop]],Table1[[#This Row],[pop]])</f>
        <v>10</v>
      </c>
    </row>
    <row r="110" spans="1:10" hidden="1">
      <c r="A110" s="1">
        <v>2009</v>
      </c>
      <c r="B110" t="s">
        <v>6</v>
      </c>
      <c r="C110" t="s">
        <v>13</v>
      </c>
      <c r="D110" t="s">
        <v>16</v>
      </c>
      <c r="E110" s="1">
        <v>35</v>
      </c>
      <c r="F110" s="1">
        <v>72.508575439453125</v>
      </c>
      <c r="G110" s="1">
        <v>98.815727233886719</v>
      </c>
      <c r="H110" s="1">
        <v>89</v>
      </c>
      <c r="I110" t="s">
        <v>25</v>
      </c>
      <c r="J110" s="3">
        <f>IF(Table1[[#This Row],[sex]]="Males",-Table1[[#This Row],[pop]],Table1[[#This Row],[pop]])</f>
        <v>-35</v>
      </c>
    </row>
    <row r="111" spans="1:10" hidden="1">
      <c r="A111" s="1">
        <v>2009</v>
      </c>
      <c r="B111" t="s">
        <v>6</v>
      </c>
      <c r="C111" t="s">
        <v>13</v>
      </c>
      <c r="D111" t="s">
        <v>17</v>
      </c>
      <c r="E111" s="1">
        <v>28</v>
      </c>
      <c r="F111" s="1">
        <v>106.85392761230469</v>
      </c>
      <c r="G111" s="1">
        <v>98.815727233886719</v>
      </c>
      <c r="H111" s="1">
        <v>89</v>
      </c>
      <c r="I111" t="s">
        <v>26</v>
      </c>
      <c r="J111" s="3">
        <f>IF(Table1[[#This Row],[sex]]="Males",-Table1[[#This Row],[pop]],Table1[[#This Row],[pop]])</f>
        <v>-28</v>
      </c>
    </row>
    <row r="112" spans="1:10">
      <c r="A112" s="1">
        <v>2009</v>
      </c>
      <c r="B112" t="s">
        <v>6</v>
      </c>
      <c r="C112" t="s">
        <v>13</v>
      </c>
      <c r="D112" t="s">
        <v>18</v>
      </c>
      <c r="E112" s="1">
        <v>22</v>
      </c>
      <c r="F112" s="1">
        <v>122.13727569580078</v>
      </c>
      <c r="G112" s="1">
        <v>98.815727233886719</v>
      </c>
      <c r="H112" s="1">
        <v>89</v>
      </c>
      <c r="I112" t="s">
        <v>26</v>
      </c>
      <c r="J112" s="3">
        <f>IF(Table1[[#This Row],[sex]]="Males",-Table1[[#This Row],[pop]],Table1[[#This Row],[pop]])</f>
        <v>-22</v>
      </c>
    </row>
    <row r="113" spans="1:10" hidden="1">
      <c r="A113" s="1">
        <v>2009</v>
      </c>
      <c r="B113" t="s">
        <v>6</v>
      </c>
      <c r="C113" t="s">
        <v>13</v>
      </c>
      <c r="D113" t="s">
        <v>19</v>
      </c>
      <c r="E113" s="1">
        <v>4</v>
      </c>
      <c r="F113" s="1">
        <v>144.46749877929688</v>
      </c>
      <c r="G113" s="1">
        <v>98.815727233886719</v>
      </c>
      <c r="H113" s="1">
        <v>89</v>
      </c>
      <c r="I113" t="s">
        <v>26</v>
      </c>
      <c r="J113" s="3">
        <f>IF(Table1[[#This Row],[sex]]="Males",-Table1[[#This Row],[pop]],Table1[[#This Row],[pop]])</f>
        <v>-4</v>
      </c>
    </row>
    <row r="114" spans="1:10" hidden="1">
      <c r="A114" s="1">
        <v>2009</v>
      </c>
      <c r="B114" t="s">
        <v>6</v>
      </c>
      <c r="C114" t="s">
        <v>14</v>
      </c>
      <c r="D114" t="s">
        <v>16</v>
      </c>
      <c r="E114" s="1">
        <v>33</v>
      </c>
      <c r="F114" s="1">
        <v>84.086669921875</v>
      </c>
      <c r="G114" s="1">
        <v>106.24373626708984</v>
      </c>
      <c r="H114" s="1">
        <v>99</v>
      </c>
      <c r="I114" t="s">
        <v>25</v>
      </c>
      <c r="J114" s="3">
        <f>IF(Table1[[#This Row],[sex]]="Males",-Table1[[#This Row],[pop]],Table1[[#This Row],[pop]])</f>
        <v>33</v>
      </c>
    </row>
    <row r="115" spans="1:10" hidden="1">
      <c r="A115" s="1">
        <v>2009</v>
      </c>
      <c r="B115" t="s">
        <v>6</v>
      </c>
      <c r="C115" t="s">
        <v>14</v>
      </c>
      <c r="D115" t="s">
        <v>17</v>
      </c>
      <c r="E115" s="1">
        <v>22</v>
      </c>
      <c r="F115" s="1">
        <v>104.90181732177734</v>
      </c>
      <c r="G115" s="1">
        <v>106.24373626708984</v>
      </c>
      <c r="H115" s="1">
        <v>99</v>
      </c>
      <c r="I115" t="s">
        <v>25</v>
      </c>
      <c r="J115" s="3">
        <f>IF(Table1[[#This Row],[sex]]="Males",-Table1[[#This Row],[pop]],Table1[[#This Row],[pop]])</f>
        <v>22</v>
      </c>
    </row>
    <row r="116" spans="1:10">
      <c r="A116" s="1">
        <v>2009</v>
      </c>
      <c r="B116" t="s">
        <v>6</v>
      </c>
      <c r="C116" t="s">
        <v>14</v>
      </c>
      <c r="D116" t="s">
        <v>18</v>
      </c>
      <c r="E116" s="1">
        <v>37</v>
      </c>
      <c r="F116" s="1">
        <v>119.86513519287109</v>
      </c>
      <c r="G116" s="1">
        <v>106.24373626708984</v>
      </c>
      <c r="H116" s="1">
        <v>99</v>
      </c>
      <c r="I116" t="s">
        <v>26</v>
      </c>
      <c r="J116" s="3">
        <f>IF(Table1[[#This Row],[sex]]="Males",-Table1[[#This Row],[pop]],Table1[[#This Row],[pop]])</f>
        <v>37</v>
      </c>
    </row>
    <row r="117" spans="1:10" hidden="1">
      <c r="A117" s="1">
        <v>2009</v>
      </c>
      <c r="B117" t="s">
        <v>6</v>
      </c>
      <c r="C117" t="s">
        <v>14</v>
      </c>
      <c r="D117" t="s">
        <v>19</v>
      </c>
      <c r="E117" s="1">
        <v>7</v>
      </c>
      <c r="F117" s="1">
        <v>142.91714477539063</v>
      </c>
      <c r="G117" s="1">
        <v>106.24373626708984</v>
      </c>
      <c r="H117" s="1">
        <v>99</v>
      </c>
      <c r="I117" t="s">
        <v>26</v>
      </c>
      <c r="J117" s="3">
        <f>IF(Table1[[#This Row],[sex]]="Males",-Table1[[#This Row],[pop]],Table1[[#This Row],[pop]])</f>
        <v>7</v>
      </c>
    </row>
    <row r="118" spans="1:10" hidden="1">
      <c r="A118" s="1">
        <v>2009</v>
      </c>
      <c r="B118" t="s">
        <v>7</v>
      </c>
      <c r="C118" t="s">
        <v>13</v>
      </c>
      <c r="D118" t="s">
        <v>16</v>
      </c>
      <c r="E118" s="1">
        <v>34</v>
      </c>
      <c r="F118" s="1">
        <v>88.00970458984375</v>
      </c>
      <c r="G118" s="1">
        <v>103.46729278564453</v>
      </c>
      <c r="H118" s="1">
        <v>85</v>
      </c>
      <c r="I118" t="s">
        <v>25</v>
      </c>
      <c r="J118" s="3">
        <f>IF(Table1[[#This Row],[sex]]="Males",-Table1[[#This Row],[pop]],Table1[[#This Row],[pop]])</f>
        <v>-34</v>
      </c>
    </row>
    <row r="119" spans="1:10" hidden="1">
      <c r="A119" s="1">
        <v>2009</v>
      </c>
      <c r="B119" t="s">
        <v>7</v>
      </c>
      <c r="C119" t="s">
        <v>13</v>
      </c>
      <c r="D119" t="s">
        <v>17</v>
      </c>
      <c r="E119" s="1">
        <v>19</v>
      </c>
      <c r="F119" s="1">
        <v>102.25263214111328</v>
      </c>
      <c r="G119" s="1">
        <v>103.46729278564453</v>
      </c>
      <c r="H119" s="1">
        <v>85</v>
      </c>
      <c r="I119" t="s">
        <v>25</v>
      </c>
      <c r="J119" s="3">
        <f>IF(Table1[[#This Row],[sex]]="Males",-Table1[[#This Row],[pop]],Table1[[#This Row],[pop]])</f>
        <v>-19</v>
      </c>
    </row>
    <row r="120" spans="1:10">
      <c r="A120" s="1">
        <v>2009</v>
      </c>
      <c r="B120" t="s">
        <v>7</v>
      </c>
      <c r="C120" t="s">
        <v>13</v>
      </c>
      <c r="D120" t="s">
        <v>18</v>
      </c>
      <c r="E120" s="1">
        <v>22</v>
      </c>
      <c r="F120" s="1">
        <v>116.32363891601563</v>
      </c>
      <c r="G120" s="1">
        <v>103.46729278564453</v>
      </c>
      <c r="H120" s="1">
        <v>85</v>
      </c>
      <c r="I120" t="s">
        <v>26</v>
      </c>
      <c r="J120" s="3">
        <f>IF(Table1[[#This Row],[sex]]="Males",-Table1[[#This Row],[pop]],Table1[[#This Row],[pop]])</f>
        <v>-22</v>
      </c>
    </row>
    <row r="121" spans="1:10" hidden="1">
      <c r="A121" s="1">
        <v>2009</v>
      </c>
      <c r="B121" t="s">
        <v>7</v>
      </c>
      <c r="C121" t="s">
        <v>13</v>
      </c>
      <c r="D121" t="s">
        <v>19</v>
      </c>
      <c r="E121" s="1">
        <v>10</v>
      </c>
      <c r="F121" s="1">
        <v>130.0469970703125</v>
      </c>
      <c r="G121" s="1">
        <v>103.46729278564453</v>
      </c>
      <c r="H121" s="1">
        <v>85</v>
      </c>
      <c r="I121" t="s">
        <v>26</v>
      </c>
      <c r="J121" s="3">
        <f>IF(Table1[[#This Row],[sex]]="Males",-Table1[[#This Row],[pop]],Table1[[#This Row],[pop]])</f>
        <v>-10</v>
      </c>
    </row>
    <row r="122" spans="1:10" hidden="1">
      <c r="A122" s="1">
        <v>2009</v>
      </c>
      <c r="B122" t="s">
        <v>7</v>
      </c>
      <c r="C122" t="s">
        <v>14</v>
      </c>
      <c r="D122" t="s">
        <v>16</v>
      </c>
      <c r="E122" s="1">
        <v>41</v>
      </c>
      <c r="F122" s="1">
        <v>87.052436828613281</v>
      </c>
      <c r="G122" s="1">
        <v>107.15638732910156</v>
      </c>
      <c r="H122" s="1">
        <v>108</v>
      </c>
      <c r="I122" t="s">
        <v>25</v>
      </c>
      <c r="J122" s="3">
        <f>IF(Table1[[#This Row],[sex]]="Males",-Table1[[#This Row],[pop]],Table1[[#This Row],[pop]])</f>
        <v>41</v>
      </c>
    </row>
    <row r="123" spans="1:10" hidden="1">
      <c r="A123" s="1">
        <v>2009</v>
      </c>
      <c r="B123" t="s">
        <v>7</v>
      </c>
      <c r="C123" t="s">
        <v>14</v>
      </c>
      <c r="D123" t="s">
        <v>17</v>
      </c>
      <c r="E123" s="1">
        <v>25</v>
      </c>
      <c r="F123" s="1">
        <v>111.60079956054688</v>
      </c>
      <c r="G123" s="1">
        <v>107.15638732910156</v>
      </c>
      <c r="H123" s="1">
        <v>108</v>
      </c>
      <c r="I123" t="s">
        <v>26</v>
      </c>
      <c r="J123" s="3">
        <f>IF(Table1[[#This Row],[sex]]="Males",-Table1[[#This Row],[pop]],Table1[[#This Row],[pop]])</f>
        <v>25</v>
      </c>
    </row>
    <row r="124" spans="1:10">
      <c r="A124" s="1">
        <v>2009</v>
      </c>
      <c r="B124" t="s">
        <v>7</v>
      </c>
      <c r="C124" t="s">
        <v>14</v>
      </c>
      <c r="D124" t="s">
        <v>18</v>
      </c>
      <c r="E124" s="1">
        <v>33</v>
      </c>
      <c r="F124" s="1">
        <v>120.54636383056641</v>
      </c>
      <c r="G124" s="1">
        <v>107.15638732910156</v>
      </c>
      <c r="H124" s="1">
        <v>108</v>
      </c>
      <c r="I124" t="s">
        <v>26</v>
      </c>
      <c r="J124" s="3">
        <f>IF(Table1[[#This Row],[sex]]="Males",-Table1[[#This Row],[pop]],Table1[[#This Row],[pop]])</f>
        <v>33</v>
      </c>
    </row>
    <row r="125" spans="1:10" hidden="1">
      <c r="A125" s="1">
        <v>2009</v>
      </c>
      <c r="B125" t="s">
        <v>7</v>
      </c>
      <c r="C125" t="s">
        <v>14</v>
      </c>
      <c r="D125" t="s">
        <v>19</v>
      </c>
      <c r="E125" s="1">
        <v>9</v>
      </c>
      <c r="F125" s="1">
        <v>137.29888916015625</v>
      </c>
      <c r="G125" s="1">
        <v>107.15638732910156</v>
      </c>
      <c r="H125" s="1">
        <v>108</v>
      </c>
      <c r="I125" t="s">
        <v>26</v>
      </c>
      <c r="J125" s="3">
        <f>IF(Table1[[#This Row],[sex]]="Males",-Table1[[#This Row],[pop]],Table1[[#This Row],[pop]])</f>
        <v>9</v>
      </c>
    </row>
    <row r="126" spans="1:10" hidden="1">
      <c r="A126" s="1">
        <v>2009</v>
      </c>
      <c r="B126" t="s">
        <v>8</v>
      </c>
      <c r="C126" t="s">
        <v>13</v>
      </c>
      <c r="D126" t="s">
        <v>16</v>
      </c>
      <c r="E126" s="1">
        <v>32</v>
      </c>
      <c r="F126" s="1">
        <v>85.800628662109375</v>
      </c>
      <c r="G126" s="1">
        <v>105.05249786376953</v>
      </c>
      <c r="H126" s="1">
        <v>80</v>
      </c>
      <c r="I126" t="s">
        <v>25</v>
      </c>
      <c r="J126" s="3">
        <f>IF(Table1[[#This Row],[sex]]="Males",-Table1[[#This Row],[pop]],Table1[[#This Row],[pop]])</f>
        <v>-32</v>
      </c>
    </row>
    <row r="127" spans="1:10" hidden="1">
      <c r="A127" s="1">
        <v>2009</v>
      </c>
      <c r="B127" t="s">
        <v>8</v>
      </c>
      <c r="C127" t="s">
        <v>13</v>
      </c>
      <c r="D127" t="s">
        <v>17</v>
      </c>
      <c r="E127" s="1">
        <v>20</v>
      </c>
      <c r="F127" s="1">
        <v>107.29049682617188</v>
      </c>
      <c r="G127" s="1">
        <v>105.05249786376953</v>
      </c>
      <c r="H127" s="1">
        <v>80</v>
      </c>
      <c r="I127" t="s">
        <v>26</v>
      </c>
      <c r="J127" s="3">
        <f>IF(Table1[[#This Row],[sex]]="Males",-Table1[[#This Row],[pop]],Table1[[#This Row],[pop]])</f>
        <v>-20</v>
      </c>
    </row>
    <row r="128" spans="1:10">
      <c r="A128" s="1">
        <v>2009</v>
      </c>
      <c r="B128" t="s">
        <v>8</v>
      </c>
      <c r="C128" t="s">
        <v>13</v>
      </c>
      <c r="D128" t="s">
        <v>18</v>
      </c>
      <c r="E128" s="1">
        <v>22</v>
      </c>
      <c r="F128" s="1">
        <v>123.27954864501953</v>
      </c>
      <c r="G128" s="1">
        <v>105.05249786376953</v>
      </c>
      <c r="H128" s="1">
        <v>80</v>
      </c>
      <c r="I128" t="s">
        <v>26</v>
      </c>
      <c r="J128" s="3">
        <f>IF(Table1[[#This Row],[sex]]="Males",-Table1[[#This Row],[pop]],Table1[[#This Row],[pop]])</f>
        <v>-22</v>
      </c>
    </row>
    <row r="129" spans="1:10" hidden="1">
      <c r="A129" s="1">
        <v>2009</v>
      </c>
      <c r="B129" t="s">
        <v>8</v>
      </c>
      <c r="C129" t="s">
        <v>13</v>
      </c>
      <c r="D129" t="s">
        <v>19</v>
      </c>
      <c r="E129" s="1">
        <v>6</v>
      </c>
      <c r="F129" s="1">
        <v>133.43667602539063</v>
      </c>
      <c r="G129" s="1">
        <v>105.05249786376953</v>
      </c>
      <c r="H129" s="1">
        <v>80</v>
      </c>
      <c r="I129" t="s">
        <v>26</v>
      </c>
      <c r="J129" s="3">
        <f>IF(Table1[[#This Row],[sex]]="Males",-Table1[[#This Row],[pop]],Table1[[#This Row],[pop]])</f>
        <v>-6</v>
      </c>
    </row>
    <row r="130" spans="1:10" hidden="1">
      <c r="A130" s="1">
        <v>2009</v>
      </c>
      <c r="B130" t="s">
        <v>8</v>
      </c>
      <c r="C130" t="s">
        <v>14</v>
      </c>
      <c r="D130" t="s">
        <v>16</v>
      </c>
      <c r="E130" s="1">
        <v>33</v>
      </c>
      <c r="F130" s="1">
        <v>89.792121887207031</v>
      </c>
      <c r="G130" s="1">
        <v>105.42179870605469</v>
      </c>
      <c r="H130" s="1">
        <v>89</v>
      </c>
      <c r="I130" t="s">
        <v>25</v>
      </c>
      <c r="J130" s="3">
        <f>IF(Table1[[#This Row],[sex]]="Males",-Table1[[#This Row],[pop]],Table1[[#This Row],[pop]])</f>
        <v>33</v>
      </c>
    </row>
    <row r="131" spans="1:10" hidden="1">
      <c r="A131" s="1">
        <v>2009</v>
      </c>
      <c r="B131" t="s">
        <v>8</v>
      </c>
      <c r="C131" t="s">
        <v>14</v>
      </c>
      <c r="D131" t="s">
        <v>17</v>
      </c>
      <c r="E131" s="1">
        <v>23</v>
      </c>
      <c r="F131" s="1">
        <v>101.36652374267578</v>
      </c>
      <c r="G131" s="1">
        <v>105.42179870605469</v>
      </c>
      <c r="H131" s="1">
        <v>89</v>
      </c>
      <c r="I131" t="s">
        <v>25</v>
      </c>
      <c r="J131" s="3">
        <f>IF(Table1[[#This Row],[sex]]="Males",-Table1[[#This Row],[pop]],Table1[[#This Row],[pop]])</f>
        <v>23</v>
      </c>
    </row>
    <row r="132" spans="1:10">
      <c r="A132" s="1">
        <v>2009</v>
      </c>
      <c r="B132" t="s">
        <v>8</v>
      </c>
      <c r="C132" t="s">
        <v>14</v>
      </c>
      <c r="D132" t="s">
        <v>18</v>
      </c>
      <c r="E132" s="1">
        <v>24</v>
      </c>
      <c r="F132" s="1">
        <v>118.03666687011719</v>
      </c>
      <c r="G132" s="1">
        <v>105.42179870605469</v>
      </c>
      <c r="H132" s="1">
        <v>89</v>
      </c>
      <c r="I132" t="s">
        <v>26</v>
      </c>
      <c r="J132" s="3">
        <f>IF(Table1[[#This Row],[sex]]="Males",-Table1[[#This Row],[pop]],Table1[[#This Row],[pop]])</f>
        <v>24</v>
      </c>
    </row>
    <row r="133" spans="1:10" hidden="1">
      <c r="A133" s="1">
        <v>2009</v>
      </c>
      <c r="B133" t="s">
        <v>8</v>
      </c>
      <c r="C133" t="s">
        <v>14</v>
      </c>
      <c r="D133" t="s">
        <v>19</v>
      </c>
      <c r="E133" s="1">
        <v>9</v>
      </c>
      <c r="F133" s="1">
        <v>139.45445251464844</v>
      </c>
      <c r="G133" s="1">
        <v>105.42179870605469</v>
      </c>
      <c r="H133" s="1">
        <v>89</v>
      </c>
      <c r="I133" t="s">
        <v>26</v>
      </c>
      <c r="J133" s="3">
        <f>IF(Table1[[#This Row],[sex]]="Males",-Table1[[#This Row],[pop]],Table1[[#This Row],[pop]])</f>
        <v>9</v>
      </c>
    </row>
    <row r="134" spans="1:10" hidden="1">
      <c r="A134" s="1">
        <v>2009</v>
      </c>
      <c r="B134" t="s">
        <v>9</v>
      </c>
      <c r="C134" t="s">
        <v>13</v>
      </c>
      <c r="D134" t="s">
        <v>16</v>
      </c>
      <c r="E134" s="1">
        <v>28</v>
      </c>
      <c r="F134" s="1">
        <v>67.339286804199219</v>
      </c>
      <c r="G134" s="1">
        <v>92.51116943359375</v>
      </c>
      <c r="H134" s="1">
        <v>60</v>
      </c>
      <c r="I134" t="s">
        <v>25</v>
      </c>
      <c r="J134" s="3">
        <f>IF(Table1[[#This Row],[sex]]="Males",-Table1[[#This Row],[pop]],Table1[[#This Row],[pop]])</f>
        <v>-28</v>
      </c>
    </row>
    <row r="135" spans="1:10" hidden="1">
      <c r="A135" s="1">
        <v>2009</v>
      </c>
      <c r="B135" t="s">
        <v>9</v>
      </c>
      <c r="C135" t="s">
        <v>13</v>
      </c>
      <c r="D135" t="s">
        <v>17</v>
      </c>
      <c r="E135" s="1">
        <v>20</v>
      </c>
      <c r="F135" s="1">
        <v>105.22000122070313</v>
      </c>
      <c r="G135" s="1">
        <v>92.51116943359375</v>
      </c>
      <c r="H135" s="1">
        <v>60</v>
      </c>
      <c r="I135" t="s">
        <v>26</v>
      </c>
      <c r="J135" s="3">
        <f>IF(Table1[[#This Row],[sex]]="Males",-Table1[[#This Row],[pop]],Table1[[#This Row],[pop]])</f>
        <v>-20</v>
      </c>
    </row>
    <row r="136" spans="1:10">
      <c r="A136" s="1">
        <v>2009</v>
      </c>
      <c r="B136" t="s">
        <v>9</v>
      </c>
      <c r="C136" t="s">
        <v>13</v>
      </c>
      <c r="D136" t="s">
        <v>18</v>
      </c>
      <c r="E136" s="1">
        <v>6</v>
      </c>
      <c r="F136" s="1">
        <v>127.23833465576172</v>
      </c>
      <c r="G136" s="1">
        <v>92.51116943359375</v>
      </c>
      <c r="H136" s="1">
        <v>60</v>
      </c>
      <c r="I136" t="s">
        <v>26</v>
      </c>
      <c r="J136" s="3">
        <f>IF(Table1[[#This Row],[sex]]="Males",-Table1[[#This Row],[pop]],Table1[[#This Row],[pop]])</f>
        <v>-6</v>
      </c>
    </row>
    <row r="137" spans="1:10" hidden="1">
      <c r="A137" s="1">
        <v>2009</v>
      </c>
      <c r="B137" t="s">
        <v>9</v>
      </c>
      <c r="C137" t="s">
        <v>13</v>
      </c>
      <c r="D137" t="s">
        <v>19</v>
      </c>
      <c r="E137" s="1">
        <v>6</v>
      </c>
      <c r="F137" s="1">
        <v>132.88999938964844</v>
      </c>
      <c r="G137" s="1">
        <v>92.51116943359375</v>
      </c>
      <c r="H137" s="1">
        <v>60</v>
      </c>
      <c r="I137" t="s">
        <v>26</v>
      </c>
      <c r="J137" s="3">
        <f>IF(Table1[[#This Row],[sex]]="Males",-Table1[[#This Row],[pop]],Table1[[#This Row],[pop]])</f>
        <v>-6</v>
      </c>
    </row>
    <row r="138" spans="1:10" hidden="1">
      <c r="A138" s="1">
        <v>2009</v>
      </c>
      <c r="B138" t="s">
        <v>9</v>
      </c>
      <c r="C138" t="s">
        <v>14</v>
      </c>
      <c r="D138" t="s">
        <v>16</v>
      </c>
      <c r="E138" s="1">
        <v>39</v>
      </c>
      <c r="F138" s="1">
        <v>72.772048950195313</v>
      </c>
      <c r="G138" s="1">
        <v>91.33636474609375</v>
      </c>
      <c r="H138" s="1">
        <v>77</v>
      </c>
      <c r="I138" t="s">
        <v>25</v>
      </c>
      <c r="J138" s="3">
        <f>IF(Table1[[#This Row],[sex]]="Males",-Table1[[#This Row],[pop]],Table1[[#This Row],[pop]])</f>
        <v>39</v>
      </c>
    </row>
    <row r="139" spans="1:10" hidden="1">
      <c r="A139" s="1">
        <v>2009</v>
      </c>
      <c r="B139" t="s">
        <v>9</v>
      </c>
      <c r="C139" t="s">
        <v>14</v>
      </c>
      <c r="D139" t="s">
        <v>17</v>
      </c>
      <c r="E139" s="1">
        <v>17</v>
      </c>
      <c r="F139" s="1">
        <v>103.98999786376953</v>
      </c>
      <c r="G139" s="1">
        <v>91.33636474609375</v>
      </c>
      <c r="H139" s="1">
        <v>77</v>
      </c>
      <c r="I139" t="s">
        <v>26</v>
      </c>
      <c r="J139" s="3">
        <f>IF(Table1[[#This Row],[sex]]="Males",-Table1[[#This Row],[pop]],Table1[[#This Row],[pop]])</f>
        <v>17</v>
      </c>
    </row>
    <row r="140" spans="1:10">
      <c r="A140" s="1">
        <v>2009</v>
      </c>
      <c r="B140" t="s">
        <v>9</v>
      </c>
      <c r="C140" t="s">
        <v>14</v>
      </c>
      <c r="D140" t="s">
        <v>18</v>
      </c>
      <c r="E140" s="1">
        <v>15</v>
      </c>
      <c r="F140" s="1">
        <v>109.13333129882813</v>
      </c>
      <c r="G140" s="1">
        <v>91.33636474609375</v>
      </c>
      <c r="H140" s="1">
        <v>77</v>
      </c>
      <c r="I140" t="s">
        <v>26</v>
      </c>
      <c r="J140" s="3">
        <f>IF(Table1[[#This Row],[sex]]="Males",-Table1[[#This Row],[pop]],Table1[[#This Row],[pop]])</f>
        <v>15</v>
      </c>
    </row>
    <row r="141" spans="1:10" hidden="1">
      <c r="A141" s="1">
        <v>2009</v>
      </c>
      <c r="B141" t="s">
        <v>9</v>
      </c>
      <c r="C141" t="s">
        <v>14</v>
      </c>
      <c r="D141" t="s">
        <v>19</v>
      </c>
      <c r="E141" s="1">
        <v>6</v>
      </c>
      <c r="F141" s="1">
        <v>131.66000366210938</v>
      </c>
      <c r="G141" s="1">
        <v>91.33636474609375</v>
      </c>
      <c r="H141" s="1">
        <v>77</v>
      </c>
      <c r="I141" t="s">
        <v>26</v>
      </c>
      <c r="J141" s="3">
        <f>IF(Table1[[#This Row],[sex]]="Males",-Table1[[#This Row],[pop]],Table1[[#This Row],[pop]])</f>
        <v>6</v>
      </c>
    </row>
    <row r="142" spans="1:10" hidden="1">
      <c r="A142" s="1">
        <v>2009</v>
      </c>
      <c r="B142" t="s">
        <v>10</v>
      </c>
      <c r="C142" t="s">
        <v>13</v>
      </c>
      <c r="D142" t="s">
        <v>16</v>
      </c>
      <c r="E142" s="1">
        <v>53</v>
      </c>
      <c r="F142" s="1">
        <v>72.080001831054688</v>
      </c>
      <c r="G142" s="1">
        <v>85.455513000488281</v>
      </c>
      <c r="H142" s="1">
        <v>78</v>
      </c>
      <c r="I142" t="s">
        <v>25</v>
      </c>
      <c r="J142" s="3">
        <f>IF(Table1[[#This Row],[sex]]="Males",-Table1[[#This Row],[pop]],Table1[[#This Row],[pop]])</f>
        <v>-53</v>
      </c>
    </row>
    <row r="143" spans="1:10" hidden="1">
      <c r="A143" s="1">
        <v>2009</v>
      </c>
      <c r="B143" t="s">
        <v>10</v>
      </c>
      <c r="C143" t="s">
        <v>13</v>
      </c>
      <c r="D143" t="s">
        <v>17</v>
      </c>
      <c r="E143" s="1">
        <v>8</v>
      </c>
      <c r="F143" s="1">
        <v>93.796249389648438</v>
      </c>
      <c r="G143" s="1">
        <v>85.455513000488281</v>
      </c>
      <c r="H143" s="1">
        <v>78</v>
      </c>
      <c r="I143" t="s">
        <v>26</v>
      </c>
      <c r="J143" s="3">
        <f>IF(Table1[[#This Row],[sex]]="Males",-Table1[[#This Row],[pop]],Table1[[#This Row],[pop]])</f>
        <v>-8</v>
      </c>
    </row>
    <row r="144" spans="1:10">
      <c r="A144" s="1">
        <v>2009</v>
      </c>
      <c r="B144" t="s">
        <v>10</v>
      </c>
      <c r="C144" t="s">
        <v>13</v>
      </c>
      <c r="D144" t="s">
        <v>18</v>
      </c>
      <c r="E144" s="1">
        <v>14</v>
      </c>
      <c r="F144" s="1">
        <v>117.66285705566406</v>
      </c>
      <c r="G144" s="1">
        <v>85.455513000488281</v>
      </c>
      <c r="H144" s="1">
        <v>78</v>
      </c>
      <c r="I144" t="s">
        <v>26</v>
      </c>
      <c r="J144" s="3">
        <f>IF(Table1[[#This Row],[sex]]="Males",-Table1[[#This Row],[pop]],Table1[[#This Row],[pop]])</f>
        <v>-14</v>
      </c>
    </row>
    <row r="145" spans="1:10" hidden="1">
      <c r="A145" s="1">
        <v>2009</v>
      </c>
      <c r="B145" t="s">
        <v>10</v>
      </c>
      <c r="C145" t="s">
        <v>13</v>
      </c>
      <c r="D145" t="s">
        <v>19</v>
      </c>
      <c r="E145" s="1">
        <v>3</v>
      </c>
      <c r="F145" s="1">
        <v>149.21333312988281</v>
      </c>
      <c r="G145" s="1">
        <v>85.455513000488281</v>
      </c>
      <c r="H145" s="1">
        <v>78</v>
      </c>
      <c r="I145" t="s">
        <v>26</v>
      </c>
      <c r="J145" s="3">
        <f>IF(Table1[[#This Row],[sex]]="Males",-Table1[[#This Row],[pop]],Table1[[#This Row],[pop]])</f>
        <v>-3</v>
      </c>
    </row>
    <row r="146" spans="1:10" hidden="1">
      <c r="A146" s="1">
        <v>2009</v>
      </c>
      <c r="B146" t="s">
        <v>10</v>
      </c>
      <c r="C146" t="s">
        <v>14</v>
      </c>
      <c r="D146" t="s">
        <v>16</v>
      </c>
      <c r="E146" s="1">
        <v>43</v>
      </c>
      <c r="F146" s="1">
        <v>67.455581665039063</v>
      </c>
      <c r="G146" s="1">
        <v>81.382377624511719</v>
      </c>
      <c r="H146" s="1">
        <v>63</v>
      </c>
      <c r="I146" t="s">
        <v>25</v>
      </c>
      <c r="J146" s="3">
        <f>IF(Table1[[#This Row],[sex]]="Males",-Table1[[#This Row],[pop]],Table1[[#This Row],[pop]])</f>
        <v>43</v>
      </c>
    </row>
    <row r="147" spans="1:10" hidden="1">
      <c r="A147" s="1">
        <v>2009</v>
      </c>
      <c r="B147" t="s">
        <v>10</v>
      </c>
      <c r="C147" t="s">
        <v>14</v>
      </c>
      <c r="D147" t="s">
        <v>17</v>
      </c>
      <c r="E147" s="1">
        <v>9</v>
      </c>
      <c r="F147" s="1">
        <v>94.872222900390625</v>
      </c>
      <c r="G147" s="1">
        <v>81.382377624511719</v>
      </c>
      <c r="H147" s="1">
        <v>63</v>
      </c>
      <c r="I147" t="s">
        <v>26</v>
      </c>
      <c r="J147" s="3">
        <f>IF(Table1[[#This Row],[sex]]="Males",-Table1[[#This Row],[pop]],Table1[[#This Row],[pop]])</f>
        <v>9</v>
      </c>
    </row>
    <row r="148" spans="1:10">
      <c r="A148" s="1">
        <v>2009</v>
      </c>
      <c r="B148" t="s">
        <v>10</v>
      </c>
      <c r="C148" t="s">
        <v>14</v>
      </c>
      <c r="D148" t="s">
        <v>18</v>
      </c>
      <c r="E148" s="1">
        <v>6</v>
      </c>
      <c r="F148" s="1">
        <v>125.46666717529297</v>
      </c>
      <c r="G148" s="1">
        <v>81.382377624511719</v>
      </c>
      <c r="H148" s="1">
        <v>63</v>
      </c>
      <c r="I148" t="s">
        <v>26</v>
      </c>
      <c r="J148" s="3">
        <f>IF(Table1[[#This Row],[sex]]="Males",-Table1[[#This Row],[pop]],Table1[[#This Row],[pop]])</f>
        <v>6</v>
      </c>
    </row>
    <row r="149" spans="1:10" hidden="1">
      <c r="A149" s="1">
        <v>2009</v>
      </c>
      <c r="B149" t="s">
        <v>10</v>
      </c>
      <c r="C149" t="s">
        <v>14</v>
      </c>
      <c r="D149" t="s">
        <v>19</v>
      </c>
      <c r="E149" s="1">
        <v>5</v>
      </c>
      <c r="F149" s="1">
        <v>123.97000122070313</v>
      </c>
      <c r="G149" s="1">
        <v>81.382377624511719</v>
      </c>
      <c r="H149" s="1">
        <v>63</v>
      </c>
      <c r="I149" t="s">
        <v>26</v>
      </c>
      <c r="J149" s="3">
        <f>IF(Table1[[#This Row],[sex]]="Males",-Table1[[#This Row],[pop]],Table1[[#This Row],[pop]])</f>
        <v>5</v>
      </c>
    </row>
    <row r="150" spans="1:10" hidden="1">
      <c r="A150" s="1">
        <v>2009</v>
      </c>
      <c r="B150" t="s">
        <v>11</v>
      </c>
      <c r="C150" t="s">
        <v>13</v>
      </c>
      <c r="D150" t="s">
        <v>16</v>
      </c>
      <c r="E150" s="1">
        <v>46</v>
      </c>
      <c r="F150" s="1">
        <v>74.998046875</v>
      </c>
      <c r="G150" s="1">
        <v>88.508277893066406</v>
      </c>
      <c r="H150" s="1">
        <v>64</v>
      </c>
      <c r="I150" t="s">
        <v>25</v>
      </c>
      <c r="J150" s="3">
        <f>IF(Table1[[#This Row],[sex]]="Males",-Table1[[#This Row],[pop]],Table1[[#This Row],[pop]])</f>
        <v>-46</v>
      </c>
    </row>
    <row r="151" spans="1:10" hidden="1">
      <c r="A151" s="1">
        <v>2009</v>
      </c>
      <c r="B151" t="s">
        <v>11</v>
      </c>
      <c r="C151" t="s">
        <v>13</v>
      </c>
      <c r="D151" t="s">
        <v>17</v>
      </c>
      <c r="E151" s="1">
        <v>4</v>
      </c>
      <c r="F151" s="1">
        <v>125.70249938964844</v>
      </c>
      <c r="G151" s="1">
        <v>88.508277893066406</v>
      </c>
      <c r="H151" s="1">
        <v>64</v>
      </c>
      <c r="I151" t="s">
        <v>26</v>
      </c>
      <c r="J151" s="3">
        <f>IF(Table1[[#This Row],[sex]]="Males",-Table1[[#This Row],[pop]],Table1[[#This Row],[pop]])</f>
        <v>-4</v>
      </c>
    </row>
    <row r="152" spans="1:10">
      <c r="A152" s="1">
        <v>2009</v>
      </c>
      <c r="B152" t="s">
        <v>11</v>
      </c>
      <c r="C152" t="s">
        <v>13</v>
      </c>
      <c r="D152" t="s">
        <v>18</v>
      </c>
      <c r="E152" s="1">
        <v>10</v>
      </c>
      <c r="F152" s="1">
        <v>120.50699615478516</v>
      </c>
      <c r="G152" s="1">
        <v>88.508277893066406</v>
      </c>
      <c r="H152" s="1">
        <v>64</v>
      </c>
      <c r="I152" t="s">
        <v>26</v>
      </c>
      <c r="J152" s="3">
        <f>IF(Table1[[#This Row],[sex]]="Males",-Table1[[#This Row],[pop]],Table1[[#This Row],[pop]])</f>
        <v>-10</v>
      </c>
    </row>
    <row r="153" spans="1:10" hidden="1">
      <c r="A153" s="1">
        <v>2009</v>
      </c>
      <c r="B153" t="s">
        <v>11</v>
      </c>
      <c r="C153" t="s">
        <v>13</v>
      </c>
      <c r="D153" t="s">
        <v>19</v>
      </c>
      <c r="E153" s="1">
        <v>4</v>
      </c>
      <c r="F153" s="1">
        <v>126.68499755859375</v>
      </c>
      <c r="G153" s="1">
        <v>88.508277893066406</v>
      </c>
      <c r="H153" s="1">
        <v>64</v>
      </c>
      <c r="I153" t="s">
        <v>26</v>
      </c>
      <c r="J153" s="3">
        <f>IF(Table1[[#This Row],[sex]]="Males",-Table1[[#This Row],[pop]],Table1[[#This Row],[pop]])</f>
        <v>-4</v>
      </c>
    </row>
    <row r="154" spans="1:10" hidden="1">
      <c r="A154" s="1">
        <v>2009</v>
      </c>
      <c r="B154" t="s">
        <v>11</v>
      </c>
      <c r="C154" t="s">
        <v>14</v>
      </c>
      <c r="D154" t="s">
        <v>16</v>
      </c>
      <c r="E154" s="1">
        <v>60</v>
      </c>
      <c r="F154" s="1">
        <v>72.876167297363281</v>
      </c>
      <c r="G154" s="1">
        <v>78.443572998046875</v>
      </c>
      <c r="H154" s="1">
        <v>70</v>
      </c>
      <c r="I154" t="s">
        <v>25</v>
      </c>
      <c r="J154" s="3">
        <f>IF(Table1[[#This Row],[sex]]="Males",-Table1[[#This Row],[pop]],Table1[[#This Row],[pop]])</f>
        <v>60</v>
      </c>
    </row>
    <row r="155" spans="1:10" hidden="1">
      <c r="A155" s="1">
        <v>2009</v>
      </c>
      <c r="B155" t="s">
        <v>11</v>
      </c>
      <c r="C155" t="s">
        <v>14</v>
      </c>
      <c r="D155" t="s">
        <v>17</v>
      </c>
      <c r="E155" s="1">
        <v>6</v>
      </c>
      <c r="F155" s="1">
        <v>104.35166931152344</v>
      </c>
      <c r="G155" s="1">
        <v>78.443572998046875</v>
      </c>
      <c r="H155" s="1">
        <v>70</v>
      </c>
      <c r="I155" t="s">
        <v>26</v>
      </c>
      <c r="J155" s="3">
        <f>IF(Table1[[#This Row],[sex]]="Males",-Table1[[#This Row],[pop]],Table1[[#This Row],[pop]])</f>
        <v>6</v>
      </c>
    </row>
    <row r="156" spans="1:10">
      <c r="A156" s="1">
        <v>2009</v>
      </c>
      <c r="B156" t="s">
        <v>11</v>
      </c>
      <c r="C156" t="s">
        <v>14</v>
      </c>
      <c r="D156" t="s">
        <v>18</v>
      </c>
      <c r="E156" s="1">
        <v>2</v>
      </c>
      <c r="F156" s="1">
        <v>132.16000366210938</v>
      </c>
      <c r="G156" s="1">
        <v>78.443572998046875</v>
      </c>
      <c r="H156" s="1">
        <v>70</v>
      </c>
      <c r="I156" t="s">
        <v>26</v>
      </c>
      <c r="J156" s="3">
        <f>IF(Table1[[#This Row],[sex]]="Males",-Table1[[#This Row],[pop]],Table1[[#This Row],[pop]])</f>
        <v>2</v>
      </c>
    </row>
    <row r="157" spans="1:10" hidden="1">
      <c r="A157" s="1">
        <v>2009</v>
      </c>
      <c r="B157" t="s">
        <v>11</v>
      </c>
      <c r="C157" t="s">
        <v>14</v>
      </c>
      <c r="D157" t="s">
        <v>19</v>
      </c>
      <c r="E157" s="1">
        <v>2</v>
      </c>
      <c r="F157" s="1">
        <v>114.02499389648438</v>
      </c>
      <c r="G157" s="1">
        <v>78.443572998046875</v>
      </c>
      <c r="H157" s="1">
        <v>70</v>
      </c>
      <c r="I157" t="s">
        <v>26</v>
      </c>
      <c r="J157" s="3">
        <f>IF(Table1[[#This Row],[sex]]="Males",-Table1[[#This Row],[pop]],Table1[[#This Row],[pop]])</f>
        <v>2</v>
      </c>
    </row>
    <row r="158" spans="1:10" hidden="1">
      <c r="A158" s="1">
        <v>2011</v>
      </c>
      <c r="B158" t="s">
        <v>2</v>
      </c>
      <c r="C158" t="s">
        <v>13</v>
      </c>
      <c r="D158" t="s">
        <v>16</v>
      </c>
      <c r="E158" s="1">
        <v>4</v>
      </c>
      <c r="F158" s="1">
        <v>99.507270812988281</v>
      </c>
      <c r="G158" s="1">
        <v>116.52403259277344</v>
      </c>
      <c r="H158" s="1">
        <v>148</v>
      </c>
      <c r="I158" t="s">
        <v>25</v>
      </c>
      <c r="J158" s="3">
        <f>IF(Table1[[#This Row],[sex]]="Males",-Table1[[#This Row],[pop]],Table1[[#This Row],[pop]])</f>
        <v>-4</v>
      </c>
    </row>
    <row r="159" spans="1:10" hidden="1">
      <c r="A159" s="1">
        <v>2011</v>
      </c>
      <c r="B159" t="s">
        <v>2</v>
      </c>
      <c r="C159" t="s">
        <v>13</v>
      </c>
      <c r="D159" t="s">
        <v>17</v>
      </c>
      <c r="E159" s="1">
        <v>58</v>
      </c>
      <c r="F159" s="1">
        <v>105.82379150390625</v>
      </c>
      <c r="G159" s="1">
        <v>116.52403259277344</v>
      </c>
      <c r="H159" s="1">
        <v>148</v>
      </c>
      <c r="I159" t="s">
        <v>25</v>
      </c>
      <c r="J159" s="3">
        <f>IF(Table1[[#This Row],[sex]]="Males",-Table1[[#This Row],[pop]],Table1[[#This Row],[pop]])</f>
        <v>-58</v>
      </c>
    </row>
    <row r="160" spans="1:10">
      <c r="A160" s="1">
        <v>2011</v>
      </c>
      <c r="B160" t="s">
        <v>2</v>
      </c>
      <c r="C160" t="s">
        <v>13</v>
      </c>
      <c r="D160" t="s">
        <v>18</v>
      </c>
      <c r="E160" s="1">
        <v>85</v>
      </c>
      <c r="F160" s="1">
        <v>123.93706512451172</v>
      </c>
      <c r="G160" s="1">
        <v>116.52403259277344</v>
      </c>
      <c r="H160" s="1">
        <v>148</v>
      </c>
      <c r="I160" t="s">
        <v>26</v>
      </c>
      <c r="J160" s="3">
        <f>IF(Table1[[#This Row],[sex]]="Males",-Table1[[#This Row],[pop]],Table1[[#This Row],[pop]])</f>
        <v>-85</v>
      </c>
    </row>
    <row r="161" spans="1:10" hidden="1">
      <c r="A161" s="1">
        <v>2011</v>
      </c>
      <c r="B161" t="s">
        <v>2</v>
      </c>
      <c r="C161" t="s">
        <v>13</v>
      </c>
      <c r="D161" t="s">
        <v>19</v>
      </c>
      <c r="E161" s="1">
        <v>1</v>
      </c>
      <c r="F161" s="1">
        <v>175.09739685058594</v>
      </c>
      <c r="G161" s="1">
        <v>116.52403259277344</v>
      </c>
      <c r="H161" s="1">
        <v>148</v>
      </c>
      <c r="I161" t="s">
        <v>26</v>
      </c>
      <c r="J161" s="3">
        <f>IF(Table1[[#This Row],[sex]]="Males",-Table1[[#This Row],[pop]],Table1[[#This Row],[pop]])</f>
        <v>-1</v>
      </c>
    </row>
    <row r="162" spans="1:10" hidden="1">
      <c r="A162" s="1">
        <v>2011</v>
      </c>
      <c r="B162" t="s">
        <v>2</v>
      </c>
      <c r="C162" t="s">
        <v>14</v>
      </c>
      <c r="D162" t="s">
        <v>16</v>
      </c>
      <c r="E162" s="1">
        <v>3</v>
      </c>
      <c r="F162" s="1">
        <v>93.866508483886719</v>
      </c>
      <c r="G162" s="1">
        <v>117.21615600585938</v>
      </c>
      <c r="H162" s="1">
        <v>119</v>
      </c>
      <c r="I162" t="s">
        <v>25</v>
      </c>
      <c r="J162" s="3">
        <f>IF(Table1[[#This Row],[sex]]="Males",-Table1[[#This Row],[pop]],Table1[[#This Row],[pop]])</f>
        <v>3</v>
      </c>
    </row>
    <row r="163" spans="1:10" hidden="1">
      <c r="A163" s="1">
        <v>2011</v>
      </c>
      <c r="B163" t="s">
        <v>2</v>
      </c>
      <c r="C163" t="s">
        <v>14</v>
      </c>
      <c r="D163" t="s">
        <v>17</v>
      </c>
      <c r="E163" s="1">
        <v>36</v>
      </c>
      <c r="F163" s="1">
        <v>108.87918090820313</v>
      </c>
      <c r="G163" s="1">
        <v>117.21615600585938</v>
      </c>
      <c r="H163" s="1">
        <v>119</v>
      </c>
      <c r="I163" t="s">
        <v>25</v>
      </c>
      <c r="J163" s="3">
        <f>IF(Table1[[#This Row],[sex]]="Males",-Table1[[#This Row],[pop]],Table1[[#This Row],[pop]])</f>
        <v>36</v>
      </c>
    </row>
    <row r="164" spans="1:10">
      <c r="A164" s="1">
        <v>2011</v>
      </c>
      <c r="B164" t="s">
        <v>2</v>
      </c>
      <c r="C164" t="s">
        <v>14</v>
      </c>
      <c r="D164" t="s">
        <v>18</v>
      </c>
      <c r="E164" s="1">
        <v>79</v>
      </c>
      <c r="F164" s="1">
        <v>121.70684051513672</v>
      </c>
      <c r="G164" s="1">
        <v>117.21615600585938</v>
      </c>
      <c r="H164" s="1">
        <v>119</v>
      </c>
      <c r="I164" t="s">
        <v>26</v>
      </c>
      <c r="J164" s="3">
        <f>IF(Table1[[#This Row],[sex]]="Males",-Table1[[#This Row],[pop]],Table1[[#This Row],[pop]])</f>
        <v>79</v>
      </c>
    </row>
    <row r="165" spans="1:10" hidden="1">
      <c r="A165" s="1">
        <v>2011</v>
      </c>
      <c r="B165" t="s">
        <v>2</v>
      </c>
      <c r="C165" t="s">
        <v>14</v>
      </c>
      <c r="D165" t="s">
        <v>19</v>
      </c>
      <c r="E165" s="1">
        <v>1</v>
      </c>
      <c r="F165" s="1">
        <v>132.63186645507813</v>
      </c>
      <c r="G165" s="1">
        <v>117.21615600585938</v>
      </c>
      <c r="H165" s="1">
        <v>119</v>
      </c>
      <c r="I165" t="s">
        <v>26</v>
      </c>
      <c r="J165" s="3">
        <f>IF(Table1[[#This Row],[sex]]="Males",-Table1[[#This Row],[pop]],Table1[[#This Row],[pop]])</f>
        <v>1</v>
      </c>
    </row>
    <row r="166" spans="1:10" hidden="1">
      <c r="A166" s="1">
        <v>2011</v>
      </c>
      <c r="B166" t="s">
        <v>3</v>
      </c>
      <c r="C166" t="s">
        <v>13</v>
      </c>
      <c r="D166" t="s">
        <v>16</v>
      </c>
      <c r="E166" s="1">
        <v>7</v>
      </c>
      <c r="F166" s="1">
        <v>86.495025634765625</v>
      </c>
      <c r="G166" s="1">
        <v>119.29528045654297</v>
      </c>
      <c r="H166" s="1">
        <v>113</v>
      </c>
      <c r="I166" t="s">
        <v>25</v>
      </c>
      <c r="J166" s="3">
        <f>IF(Table1[[#This Row],[sex]]="Males",-Table1[[#This Row],[pop]],Table1[[#This Row],[pop]])</f>
        <v>-7</v>
      </c>
    </row>
    <row r="167" spans="1:10" hidden="1">
      <c r="A167" s="1">
        <v>2011</v>
      </c>
      <c r="B167" t="s">
        <v>3</v>
      </c>
      <c r="C167" t="s">
        <v>13</v>
      </c>
      <c r="D167" t="s">
        <v>17</v>
      </c>
      <c r="E167" s="1">
        <v>19</v>
      </c>
      <c r="F167" s="1">
        <v>109.11532592773438</v>
      </c>
      <c r="G167" s="1">
        <v>119.29528045654297</v>
      </c>
      <c r="H167" s="1">
        <v>113</v>
      </c>
      <c r="I167" t="s">
        <v>25</v>
      </c>
      <c r="J167" s="3">
        <f>IF(Table1[[#This Row],[sex]]="Males",-Table1[[#This Row],[pop]],Table1[[#This Row],[pop]])</f>
        <v>-19</v>
      </c>
    </row>
    <row r="168" spans="1:10">
      <c r="A168" s="1">
        <v>2011</v>
      </c>
      <c r="B168" t="s">
        <v>3</v>
      </c>
      <c r="C168" t="s">
        <v>13</v>
      </c>
      <c r="D168" t="s">
        <v>18</v>
      </c>
      <c r="E168" s="1">
        <v>79</v>
      </c>
      <c r="F168" s="1">
        <v>122.759033203125</v>
      </c>
      <c r="G168" s="1">
        <v>119.29528045654297</v>
      </c>
      <c r="H168" s="1">
        <v>113</v>
      </c>
      <c r="I168" t="s">
        <v>26</v>
      </c>
      <c r="J168" s="3">
        <f>IF(Table1[[#This Row],[sex]]="Males",-Table1[[#This Row],[pop]],Table1[[#This Row],[pop]])</f>
        <v>-79</v>
      </c>
    </row>
    <row r="169" spans="1:10" hidden="1">
      <c r="A169" s="1">
        <v>2011</v>
      </c>
      <c r="B169" t="s">
        <v>3</v>
      </c>
      <c r="C169" t="s">
        <v>13</v>
      </c>
      <c r="D169" t="s">
        <v>19</v>
      </c>
      <c r="E169" s="1">
        <v>8</v>
      </c>
      <c r="F169" s="1">
        <v>137.96835327148438</v>
      </c>
      <c r="G169" s="1">
        <v>119.29528045654297</v>
      </c>
      <c r="H169" s="1">
        <v>113</v>
      </c>
      <c r="I169" t="s">
        <v>26</v>
      </c>
      <c r="J169" s="3">
        <f>IF(Table1[[#This Row],[sex]]="Males",-Table1[[#This Row],[pop]],Table1[[#This Row],[pop]])</f>
        <v>-8</v>
      </c>
    </row>
    <row r="170" spans="1:10" hidden="1">
      <c r="A170" s="1">
        <v>2011</v>
      </c>
      <c r="B170" t="s">
        <v>3</v>
      </c>
      <c r="C170" t="s">
        <v>14</v>
      </c>
      <c r="D170" t="s">
        <v>16</v>
      </c>
      <c r="E170" s="1">
        <v>9</v>
      </c>
      <c r="F170" s="1">
        <v>97.186805725097656</v>
      </c>
      <c r="G170" s="1">
        <v>118.30055236816406</v>
      </c>
      <c r="H170" s="1">
        <v>131</v>
      </c>
      <c r="I170" t="s">
        <v>25</v>
      </c>
      <c r="J170" s="3">
        <f>IF(Table1[[#This Row],[sex]]="Males",-Table1[[#This Row],[pop]],Table1[[#This Row],[pop]])</f>
        <v>9</v>
      </c>
    </row>
    <row r="171" spans="1:10" hidden="1">
      <c r="A171" s="1">
        <v>2011</v>
      </c>
      <c r="B171" t="s">
        <v>3</v>
      </c>
      <c r="C171" t="s">
        <v>14</v>
      </c>
      <c r="D171" t="s">
        <v>17</v>
      </c>
      <c r="E171" s="1">
        <v>26</v>
      </c>
      <c r="F171" s="1">
        <v>110.75290679931641</v>
      </c>
      <c r="G171" s="1">
        <v>118.30055236816406</v>
      </c>
      <c r="H171" s="1">
        <v>131</v>
      </c>
      <c r="I171" t="s">
        <v>25</v>
      </c>
      <c r="J171" s="3">
        <f>IF(Table1[[#This Row],[sex]]="Males",-Table1[[#This Row],[pop]],Table1[[#This Row],[pop]])</f>
        <v>26</v>
      </c>
    </row>
    <row r="172" spans="1:10">
      <c r="A172" s="1">
        <v>2011</v>
      </c>
      <c r="B172" t="s">
        <v>3</v>
      </c>
      <c r="C172" t="s">
        <v>14</v>
      </c>
      <c r="D172" t="s">
        <v>18</v>
      </c>
      <c r="E172" s="1">
        <v>87</v>
      </c>
      <c r="F172" s="1">
        <v>121.40943908691406</v>
      </c>
      <c r="G172" s="1">
        <v>118.30055236816406</v>
      </c>
      <c r="H172" s="1">
        <v>131</v>
      </c>
      <c r="I172" t="s">
        <v>26</v>
      </c>
      <c r="J172" s="3">
        <f>IF(Table1[[#This Row],[sex]]="Males",-Table1[[#This Row],[pop]],Table1[[#This Row],[pop]])</f>
        <v>87</v>
      </c>
    </row>
    <row r="173" spans="1:10" hidden="1">
      <c r="A173" s="1">
        <v>2011</v>
      </c>
      <c r="B173" t="s">
        <v>3</v>
      </c>
      <c r="C173" t="s">
        <v>14</v>
      </c>
      <c r="D173" t="s">
        <v>19</v>
      </c>
      <c r="E173" s="1">
        <v>9</v>
      </c>
      <c r="F173" s="1">
        <v>131.16603088378906</v>
      </c>
      <c r="G173" s="1">
        <v>118.30055236816406</v>
      </c>
      <c r="H173" s="1">
        <v>131</v>
      </c>
      <c r="I173" t="s">
        <v>26</v>
      </c>
      <c r="J173" s="3">
        <f>IF(Table1[[#This Row],[sex]]="Males",-Table1[[#This Row],[pop]],Table1[[#This Row],[pop]])</f>
        <v>9</v>
      </c>
    </row>
    <row r="174" spans="1:10" hidden="1">
      <c r="A174" s="1">
        <v>2011</v>
      </c>
      <c r="B174" t="s">
        <v>4</v>
      </c>
      <c r="C174" t="s">
        <v>13</v>
      </c>
      <c r="D174" t="s">
        <v>16</v>
      </c>
      <c r="E174" s="1">
        <v>14</v>
      </c>
      <c r="F174" s="1">
        <v>100.38034057617188</v>
      </c>
      <c r="G174" s="1">
        <v>118.82532501220703</v>
      </c>
      <c r="H174" s="1">
        <v>103</v>
      </c>
      <c r="I174" t="s">
        <v>25</v>
      </c>
      <c r="J174" s="3">
        <f>IF(Table1[[#This Row],[sex]]="Males",-Table1[[#This Row],[pop]],Table1[[#This Row],[pop]])</f>
        <v>-14</v>
      </c>
    </row>
    <row r="175" spans="1:10" hidden="1">
      <c r="A175" s="1">
        <v>2011</v>
      </c>
      <c r="B175" t="s">
        <v>4</v>
      </c>
      <c r="C175" t="s">
        <v>13</v>
      </c>
      <c r="D175" t="s">
        <v>17</v>
      </c>
      <c r="E175" s="1">
        <v>20</v>
      </c>
      <c r="F175" s="1">
        <v>105.10674285888672</v>
      </c>
      <c r="G175" s="1">
        <v>118.82532501220703</v>
      </c>
      <c r="H175" s="1">
        <v>103</v>
      </c>
      <c r="I175" t="s">
        <v>25</v>
      </c>
      <c r="J175" s="3">
        <f>IF(Table1[[#This Row],[sex]]="Males",-Table1[[#This Row],[pop]],Table1[[#This Row],[pop]])</f>
        <v>-20</v>
      </c>
    </row>
    <row r="176" spans="1:10">
      <c r="A176" s="1">
        <v>2011</v>
      </c>
      <c r="B176" t="s">
        <v>4</v>
      </c>
      <c r="C176" t="s">
        <v>13</v>
      </c>
      <c r="D176" t="s">
        <v>18</v>
      </c>
      <c r="E176" s="1">
        <v>58</v>
      </c>
      <c r="F176" s="1">
        <v>122.65867614746094</v>
      </c>
      <c r="G176" s="1">
        <v>118.82532501220703</v>
      </c>
      <c r="H176" s="1">
        <v>103</v>
      </c>
      <c r="I176" t="s">
        <v>26</v>
      </c>
      <c r="J176" s="3">
        <f>IF(Table1[[#This Row],[sex]]="Males",-Table1[[#This Row],[pop]],Table1[[#This Row],[pop]])</f>
        <v>-58</v>
      </c>
    </row>
    <row r="177" spans="1:10" hidden="1">
      <c r="A177" s="1">
        <v>2011</v>
      </c>
      <c r="B177" t="s">
        <v>4</v>
      </c>
      <c r="C177" t="s">
        <v>13</v>
      </c>
      <c r="D177" t="s">
        <v>19</v>
      </c>
      <c r="E177" s="1">
        <v>11</v>
      </c>
      <c r="F177" s="1">
        <v>147.03146362304688</v>
      </c>
      <c r="G177" s="1">
        <v>118.82532501220703</v>
      </c>
      <c r="H177" s="1">
        <v>103</v>
      </c>
      <c r="I177" t="s">
        <v>26</v>
      </c>
      <c r="J177" s="3">
        <f>IF(Table1[[#This Row],[sex]]="Males",-Table1[[#This Row],[pop]],Table1[[#This Row],[pop]])</f>
        <v>-11</v>
      </c>
    </row>
    <row r="178" spans="1:10" hidden="1">
      <c r="A178" s="1">
        <v>2011</v>
      </c>
      <c r="B178" t="s">
        <v>4</v>
      </c>
      <c r="C178" t="s">
        <v>14</v>
      </c>
      <c r="D178" t="s">
        <v>16</v>
      </c>
      <c r="E178" s="1">
        <v>6</v>
      </c>
      <c r="F178" s="1">
        <v>65.853797912597656</v>
      </c>
      <c r="G178" s="1">
        <v>115.18402099609375</v>
      </c>
      <c r="H178" s="1">
        <v>130</v>
      </c>
      <c r="I178" t="s">
        <v>25</v>
      </c>
      <c r="J178" s="3">
        <f>IF(Table1[[#This Row],[sex]]="Males",-Table1[[#This Row],[pop]],Table1[[#This Row],[pop]])</f>
        <v>6</v>
      </c>
    </row>
    <row r="179" spans="1:10" hidden="1">
      <c r="A179" s="1">
        <v>2011</v>
      </c>
      <c r="B179" t="s">
        <v>4</v>
      </c>
      <c r="C179" t="s">
        <v>14</v>
      </c>
      <c r="D179" t="s">
        <v>17</v>
      </c>
      <c r="E179" s="1">
        <v>31</v>
      </c>
      <c r="F179" s="1">
        <v>108.30914306640625</v>
      </c>
      <c r="G179" s="1">
        <v>115.18402099609375</v>
      </c>
      <c r="H179" s="1">
        <v>130</v>
      </c>
      <c r="I179" t="s">
        <v>25</v>
      </c>
      <c r="J179" s="3">
        <f>IF(Table1[[#This Row],[sex]]="Males",-Table1[[#This Row],[pop]],Table1[[#This Row],[pop]])</f>
        <v>31</v>
      </c>
    </row>
    <row r="180" spans="1:10">
      <c r="A180" s="1">
        <v>2011</v>
      </c>
      <c r="B180" t="s">
        <v>4</v>
      </c>
      <c r="C180" t="s">
        <v>14</v>
      </c>
      <c r="D180" t="s">
        <v>18</v>
      </c>
      <c r="E180" s="1">
        <v>81</v>
      </c>
      <c r="F180" s="1">
        <v>117.85049438476563</v>
      </c>
      <c r="G180" s="1">
        <v>115.18402099609375</v>
      </c>
      <c r="H180" s="1">
        <v>130</v>
      </c>
      <c r="I180" t="s">
        <v>26</v>
      </c>
      <c r="J180" s="3">
        <f>IF(Table1[[#This Row],[sex]]="Males",-Table1[[#This Row],[pop]],Table1[[#This Row],[pop]])</f>
        <v>81</v>
      </c>
    </row>
    <row r="181" spans="1:10" hidden="1">
      <c r="A181" s="1">
        <v>2011</v>
      </c>
      <c r="B181" t="s">
        <v>4</v>
      </c>
      <c r="C181" t="s">
        <v>14</v>
      </c>
      <c r="D181" t="s">
        <v>19</v>
      </c>
      <c r="E181" s="1">
        <v>12</v>
      </c>
      <c r="F181" s="1">
        <v>139.61050415039063</v>
      </c>
      <c r="G181" s="1">
        <v>115.18402099609375</v>
      </c>
      <c r="H181" s="1">
        <v>130</v>
      </c>
      <c r="I181" t="s">
        <v>26</v>
      </c>
      <c r="J181" s="3">
        <f>IF(Table1[[#This Row],[sex]]="Males",-Table1[[#This Row],[pop]],Table1[[#This Row],[pop]])</f>
        <v>12</v>
      </c>
    </row>
    <row r="182" spans="1:10" hidden="1">
      <c r="A182" s="1">
        <v>2011</v>
      </c>
      <c r="B182" t="s">
        <v>5</v>
      </c>
      <c r="C182" t="s">
        <v>13</v>
      </c>
      <c r="D182" t="s">
        <v>16</v>
      </c>
      <c r="E182" s="1">
        <v>24</v>
      </c>
      <c r="F182" s="1">
        <v>85.321258544921875</v>
      </c>
      <c r="G182" s="1">
        <v>110.58781433105469</v>
      </c>
      <c r="H182" s="1">
        <v>111</v>
      </c>
      <c r="I182" t="s">
        <v>25</v>
      </c>
      <c r="J182" s="3">
        <f>IF(Table1[[#This Row],[sex]]="Males",-Table1[[#This Row],[pop]],Table1[[#This Row],[pop]])</f>
        <v>-24</v>
      </c>
    </row>
    <row r="183" spans="1:10" hidden="1">
      <c r="A183" s="1">
        <v>2011</v>
      </c>
      <c r="B183" t="s">
        <v>5</v>
      </c>
      <c r="C183" t="s">
        <v>13</v>
      </c>
      <c r="D183" t="s">
        <v>17</v>
      </c>
      <c r="E183" s="1">
        <v>30</v>
      </c>
      <c r="F183" s="1">
        <v>105.10259246826172</v>
      </c>
      <c r="G183" s="1">
        <v>110.58781433105469</v>
      </c>
      <c r="H183" s="1">
        <v>111</v>
      </c>
      <c r="I183" t="s">
        <v>25</v>
      </c>
      <c r="J183" s="3">
        <f>IF(Table1[[#This Row],[sex]]="Males",-Table1[[#This Row],[pop]],Table1[[#This Row],[pop]])</f>
        <v>-30</v>
      </c>
    </row>
    <row r="184" spans="1:10">
      <c r="A184" s="1">
        <v>2011</v>
      </c>
      <c r="B184" t="s">
        <v>5</v>
      </c>
      <c r="C184" t="s">
        <v>13</v>
      </c>
      <c r="D184" t="s">
        <v>18</v>
      </c>
      <c r="E184" s="1">
        <v>44</v>
      </c>
      <c r="F184" s="1">
        <v>121.70024871826172</v>
      </c>
      <c r="G184" s="1">
        <v>110.58781433105469</v>
      </c>
      <c r="H184" s="1">
        <v>111</v>
      </c>
      <c r="I184" t="s">
        <v>26</v>
      </c>
      <c r="J184" s="3">
        <f>IF(Table1[[#This Row],[sex]]="Males",-Table1[[#This Row],[pop]],Table1[[#This Row],[pop]])</f>
        <v>-44</v>
      </c>
    </row>
    <row r="185" spans="1:10" hidden="1">
      <c r="A185" s="1">
        <v>2011</v>
      </c>
      <c r="B185" t="s">
        <v>5</v>
      </c>
      <c r="C185" t="s">
        <v>13</v>
      </c>
      <c r="D185" t="s">
        <v>19</v>
      </c>
      <c r="E185" s="1">
        <v>13</v>
      </c>
      <c r="F185" s="1">
        <v>132.28065490722656</v>
      </c>
      <c r="G185" s="1">
        <v>110.58781433105469</v>
      </c>
      <c r="H185" s="1">
        <v>111</v>
      </c>
      <c r="I185" t="s">
        <v>26</v>
      </c>
      <c r="J185" s="3">
        <f>IF(Table1[[#This Row],[sex]]="Males",-Table1[[#This Row],[pop]],Table1[[#This Row],[pop]])</f>
        <v>-13</v>
      </c>
    </row>
    <row r="186" spans="1:10" hidden="1">
      <c r="A186" s="1">
        <v>2011</v>
      </c>
      <c r="B186" t="s">
        <v>5</v>
      </c>
      <c r="C186" t="s">
        <v>14</v>
      </c>
      <c r="D186" t="s">
        <v>16</v>
      </c>
      <c r="E186" s="1">
        <v>21</v>
      </c>
      <c r="F186" s="1">
        <v>94.622848510742188</v>
      </c>
      <c r="G186" s="1">
        <v>111.41891479492188</v>
      </c>
      <c r="H186" s="1">
        <v>124</v>
      </c>
      <c r="I186" t="s">
        <v>25</v>
      </c>
      <c r="J186" s="3">
        <f>IF(Table1[[#This Row],[sex]]="Males",-Table1[[#This Row],[pop]],Table1[[#This Row],[pop]])</f>
        <v>21</v>
      </c>
    </row>
    <row r="187" spans="1:10" hidden="1">
      <c r="A187" s="1">
        <v>2011</v>
      </c>
      <c r="B187" t="s">
        <v>5</v>
      </c>
      <c r="C187" t="s">
        <v>14</v>
      </c>
      <c r="D187" t="s">
        <v>17</v>
      </c>
      <c r="E187" s="1">
        <v>29</v>
      </c>
      <c r="F187" s="1">
        <v>99.983306884765625</v>
      </c>
      <c r="G187" s="1">
        <v>111.41891479492188</v>
      </c>
      <c r="H187" s="1">
        <v>124</v>
      </c>
      <c r="I187" t="s">
        <v>25</v>
      </c>
      <c r="J187" s="3">
        <f>IF(Table1[[#This Row],[sex]]="Males",-Table1[[#This Row],[pop]],Table1[[#This Row],[pop]])</f>
        <v>29</v>
      </c>
    </row>
    <row r="188" spans="1:10">
      <c r="A188" s="1">
        <v>2011</v>
      </c>
      <c r="B188" t="s">
        <v>5</v>
      </c>
      <c r="C188" t="s">
        <v>14</v>
      </c>
      <c r="D188" t="s">
        <v>18</v>
      </c>
      <c r="E188" s="1">
        <v>57</v>
      </c>
      <c r="F188" s="1">
        <v>115.77153015136719</v>
      </c>
      <c r="G188" s="1">
        <v>111.41891479492188</v>
      </c>
      <c r="H188" s="1">
        <v>124</v>
      </c>
      <c r="I188" t="s">
        <v>26</v>
      </c>
      <c r="J188" s="3">
        <f>IF(Table1[[#This Row],[sex]]="Males",-Table1[[#This Row],[pop]],Table1[[#This Row],[pop]])</f>
        <v>57</v>
      </c>
    </row>
    <row r="189" spans="1:10" hidden="1">
      <c r="A189" s="1">
        <v>2011</v>
      </c>
      <c r="B189" t="s">
        <v>5</v>
      </c>
      <c r="C189" t="s">
        <v>14</v>
      </c>
      <c r="D189" t="s">
        <v>19</v>
      </c>
      <c r="E189" s="1">
        <v>17</v>
      </c>
      <c r="F189" s="1">
        <v>137.08074951171875</v>
      </c>
      <c r="G189" s="1">
        <v>111.41891479492188</v>
      </c>
      <c r="H189" s="1">
        <v>124</v>
      </c>
      <c r="I189" t="s">
        <v>26</v>
      </c>
      <c r="J189" s="3">
        <f>IF(Table1[[#This Row],[sex]]="Males",-Table1[[#This Row],[pop]],Table1[[#This Row],[pop]])</f>
        <v>17</v>
      </c>
    </row>
    <row r="190" spans="1:10" hidden="1">
      <c r="A190" s="1">
        <v>2011</v>
      </c>
      <c r="B190" t="s">
        <v>6</v>
      </c>
      <c r="C190" t="s">
        <v>13</v>
      </c>
      <c r="D190" t="s">
        <v>16</v>
      </c>
      <c r="E190" s="1">
        <v>32</v>
      </c>
      <c r="F190" s="1">
        <v>79.752838134765625</v>
      </c>
      <c r="G190" s="1">
        <v>107.65750885009766</v>
      </c>
      <c r="H190" s="1">
        <v>122</v>
      </c>
      <c r="I190" t="s">
        <v>25</v>
      </c>
      <c r="J190" s="3">
        <f>IF(Table1[[#This Row],[sex]]="Males",-Table1[[#This Row],[pop]],Table1[[#This Row],[pop]])</f>
        <v>-32</v>
      </c>
    </row>
    <row r="191" spans="1:10" hidden="1">
      <c r="A191" s="1">
        <v>2011</v>
      </c>
      <c r="B191" t="s">
        <v>6</v>
      </c>
      <c r="C191" t="s">
        <v>13</v>
      </c>
      <c r="D191" t="s">
        <v>17</v>
      </c>
      <c r="E191" s="1">
        <v>28</v>
      </c>
      <c r="F191" s="1">
        <v>106.5743408203125</v>
      </c>
      <c r="G191" s="1">
        <v>107.65750885009766</v>
      </c>
      <c r="H191" s="1">
        <v>122</v>
      </c>
      <c r="I191" t="s">
        <v>25</v>
      </c>
      <c r="J191" s="3">
        <f>IF(Table1[[#This Row],[sex]]="Males",-Table1[[#This Row],[pop]],Table1[[#This Row],[pop]])</f>
        <v>-28</v>
      </c>
    </row>
    <row r="192" spans="1:10">
      <c r="A192" s="1">
        <v>2011</v>
      </c>
      <c r="B192" t="s">
        <v>6</v>
      </c>
      <c r="C192" t="s">
        <v>13</v>
      </c>
      <c r="D192" t="s">
        <v>18</v>
      </c>
      <c r="E192" s="1">
        <v>54</v>
      </c>
      <c r="F192" s="1">
        <v>120.86652374267578</v>
      </c>
      <c r="G192" s="1">
        <v>107.65750885009766</v>
      </c>
      <c r="H192" s="1">
        <v>122</v>
      </c>
      <c r="I192" t="s">
        <v>26</v>
      </c>
      <c r="J192" s="3">
        <f>IF(Table1[[#This Row],[sex]]="Males",-Table1[[#This Row],[pop]],Table1[[#This Row],[pop]])</f>
        <v>-54</v>
      </c>
    </row>
    <row r="193" spans="1:10" hidden="1">
      <c r="A193" s="1">
        <v>2011</v>
      </c>
      <c r="B193" t="s">
        <v>6</v>
      </c>
      <c r="C193" t="s">
        <v>13</v>
      </c>
      <c r="D193" t="s">
        <v>19</v>
      </c>
      <c r="E193" s="1">
        <v>8</v>
      </c>
      <c r="F193" s="1">
        <v>133.90643310546875</v>
      </c>
      <c r="G193" s="1">
        <v>107.65750885009766</v>
      </c>
      <c r="H193" s="1">
        <v>122</v>
      </c>
      <c r="I193" t="s">
        <v>26</v>
      </c>
      <c r="J193" s="3">
        <f>IF(Table1[[#This Row],[sex]]="Males",-Table1[[#This Row],[pop]],Table1[[#This Row],[pop]])</f>
        <v>-8</v>
      </c>
    </row>
    <row r="194" spans="1:10" hidden="1">
      <c r="A194" s="1">
        <v>2011</v>
      </c>
      <c r="B194" t="s">
        <v>6</v>
      </c>
      <c r="C194" t="s">
        <v>14</v>
      </c>
      <c r="D194" t="s">
        <v>16</v>
      </c>
      <c r="E194" s="1">
        <v>25</v>
      </c>
      <c r="F194" s="1">
        <v>77.630638122558594</v>
      </c>
      <c r="G194" s="1">
        <v>105.75157165527344</v>
      </c>
      <c r="H194" s="1">
        <v>109</v>
      </c>
      <c r="I194" t="s">
        <v>25</v>
      </c>
      <c r="J194" s="3">
        <f>IF(Table1[[#This Row],[sex]]="Males",-Table1[[#This Row],[pop]],Table1[[#This Row],[pop]])</f>
        <v>25</v>
      </c>
    </row>
    <row r="195" spans="1:10" hidden="1">
      <c r="A195" s="1">
        <v>2011</v>
      </c>
      <c r="B195" t="s">
        <v>6</v>
      </c>
      <c r="C195" t="s">
        <v>14</v>
      </c>
      <c r="D195" t="s">
        <v>17</v>
      </c>
      <c r="E195" s="1">
        <v>28</v>
      </c>
      <c r="F195" s="1">
        <v>103.78750610351563</v>
      </c>
      <c r="G195" s="1">
        <v>105.75157165527344</v>
      </c>
      <c r="H195" s="1">
        <v>109</v>
      </c>
      <c r="I195" t="s">
        <v>25</v>
      </c>
      <c r="J195" s="3">
        <f>IF(Table1[[#This Row],[sex]]="Males",-Table1[[#This Row],[pop]],Table1[[#This Row],[pop]])</f>
        <v>28</v>
      </c>
    </row>
    <row r="196" spans="1:10">
      <c r="A196" s="1">
        <v>2011</v>
      </c>
      <c r="B196" t="s">
        <v>6</v>
      </c>
      <c r="C196" t="s">
        <v>14</v>
      </c>
      <c r="D196" t="s">
        <v>18</v>
      </c>
      <c r="E196" s="1">
        <v>47</v>
      </c>
      <c r="F196" s="1">
        <v>116.45655822753906</v>
      </c>
      <c r="G196" s="1">
        <v>105.75157165527344</v>
      </c>
      <c r="H196" s="1">
        <v>109</v>
      </c>
      <c r="I196" t="s">
        <v>26</v>
      </c>
      <c r="J196" s="3">
        <f>IF(Table1[[#This Row],[sex]]="Males",-Table1[[#This Row],[pop]],Table1[[#This Row],[pop]])</f>
        <v>47</v>
      </c>
    </row>
    <row r="197" spans="1:10" hidden="1">
      <c r="A197" s="1">
        <v>2011</v>
      </c>
      <c r="B197" t="s">
        <v>6</v>
      </c>
      <c r="C197" t="s">
        <v>14</v>
      </c>
      <c r="D197" t="s">
        <v>19</v>
      </c>
      <c r="E197" s="1">
        <v>9</v>
      </c>
      <c r="F197" s="1">
        <v>134.0718994140625</v>
      </c>
      <c r="G197" s="1">
        <v>105.75157165527344</v>
      </c>
      <c r="H197" s="1">
        <v>109</v>
      </c>
      <c r="I197" t="s">
        <v>26</v>
      </c>
      <c r="J197" s="3">
        <f>IF(Table1[[#This Row],[sex]]="Males",-Table1[[#This Row],[pop]],Table1[[#This Row],[pop]])</f>
        <v>9</v>
      </c>
    </row>
    <row r="198" spans="1:10" hidden="1">
      <c r="A198" s="1">
        <v>2011</v>
      </c>
      <c r="B198" t="s">
        <v>7</v>
      </c>
      <c r="C198" t="s">
        <v>13</v>
      </c>
      <c r="D198" t="s">
        <v>16</v>
      </c>
      <c r="E198" s="1">
        <v>24</v>
      </c>
      <c r="F198" s="1">
        <v>71.189430236816406</v>
      </c>
      <c r="G198" s="1">
        <v>102.25485229492188</v>
      </c>
      <c r="H198" s="1">
        <v>76</v>
      </c>
      <c r="I198" t="s">
        <v>25</v>
      </c>
      <c r="J198" s="3">
        <f>IF(Table1[[#This Row],[sex]]="Males",-Table1[[#This Row],[pop]],Table1[[#This Row],[pop]])</f>
        <v>-24</v>
      </c>
    </row>
    <row r="199" spans="1:10" hidden="1">
      <c r="A199" s="1">
        <v>2011</v>
      </c>
      <c r="B199" t="s">
        <v>7</v>
      </c>
      <c r="C199" t="s">
        <v>13</v>
      </c>
      <c r="D199" t="s">
        <v>17</v>
      </c>
      <c r="E199" s="1">
        <v>19</v>
      </c>
      <c r="F199" s="1">
        <v>101.37120056152344</v>
      </c>
      <c r="G199" s="1">
        <v>102.25485229492188</v>
      </c>
      <c r="H199" s="1">
        <v>76</v>
      </c>
      <c r="I199" t="s">
        <v>25</v>
      </c>
      <c r="J199" s="3">
        <f>IF(Table1[[#This Row],[sex]]="Males",-Table1[[#This Row],[pop]],Table1[[#This Row],[pop]])</f>
        <v>-19</v>
      </c>
    </row>
    <row r="200" spans="1:10">
      <c r="A200" s="1">
        <v>2011</v>
      </c>
      <c r="B200" t="s">
        <v>7</v>
      </c>
      <c r="C200" t="s">
        <v>13</v>
      </c>
      <c r="D200" t="s">
        <v>18</v>
      </c>
      <c r="E200" s="1">
        <v>27</v>
      </c>
      <c r="F200" s="1">
        <v>121.52147674560547</v>
      </c>
      <c r="G200" s="1">
        <v>102.25485229492188</v>
      </c>
      <c r="H200" s="1">
        <v>76</v>
      </c>
      <c r="I200" t="s">
        <v>26</v>
      </c>
      <c r="J200" s="3">
        <f>IF(Table1[[#This Row],[sex]]="Males",-Table1[[#This Row],[pop]],Table1[[#This Row],[pop]])</f>
        <v>-27</v>
      </c>
    </row>
    <row r="201" spans="1:10" hidden="1">
      <c r="A201" s="1">
        <v>2011</v>
      </c>
      <c r="B201" t="s">
        <v>7</v>
      </c>
      <c r="C201" t="s">
        <v>13</v>
      </c>
      <c r="D201" t="s">
        <v>19</v>
      </c>
      <c r="E201" s="1">
        <v>6</v>
      </c>
      <c r="F201" s="1">
        <v>142.61494445800781</v>
      </c>
      <c r="G201" s="1">
        <v>102.25485229492188</v>
      </c>
      <c r="H201" s="1">
        <v>76</v>
      </c>
      <c r="I201" t="s">
        <v>26</v>
      </c>
      <c r="J201" s="3">
        <f>IF(Table1[[#This Row],[sex]]="Males",-Table1[[#This Row],[pop]],Table1[[#This Row],[pop]])</f>
        <v>-6</v>
      </c>
    </row>
    <row r="202" spans="1:10" hidden="1">
      <c r="A202" s="1">
        <v>2011</v>
      </c>
      <c r="B202" t="s">
        <v>7</v>
      </c>
      <c r="C202" t="s">
        <v>14</v>
      </c>
      <c r="D202" t="s">
        <v>16</v>
      </c>
      <c r="E202" s="1">
        <v>32</v>
      </c>
      <c r="F202" s="1">
        <v>78.3062744140625</v>
      </c>
      <c r="G202" s="1">
        <v>105.05157470703125</v>
      </c>
      <c r="H202" s="1">
        <v>100</v>
      </c>
      <c r="I202" t="s">
        <v>25</v>
      </c>
      <c r="J202" s="3">
        <f>IF(Table1[[#This Row],[sex]]="Males",-Table1[[#This Row],[pop]],Table1[[#This Row],[pop]])</f>
        <v>32</v>
      </c>
    </row>
    <row r="203" spans="1:10" hidden="1">
      <c r="A203" s="1">
        <v>2011</v>
      </c>
      <c r="B203" t="s">
        <v>7</v>
      </c>
      <c r="C203" t="s">
        <v>14</v>
      </c>
      <c r="D203" t="s">
        <v>17</v>
      </c>
      <c r="E203" s="1">
        <v>19</v>
      </c>
      <c r="F203" s="1">
        <v>112.35359191894531</v>
      </c>
      <c r="G203" s="1">
        <v>105.05157470703125</v>
      </c>
      <c r="H203" s="1">
        <v>100</v>
      </c>
      <c r="I203" t="s">
        <v>26</v>
      </c>
      <c r="J203" s="3">
        <f>IF(Table1[[#This Row],[sex]]="Males",-Table1[[#This Row],[pop]],Table1[[#This Row],[pop]])</f>
        <v>19</v>
      </c>
    </row>
    <row r="204" spans="1:10">
      <c r="A204" s="1">
        <v>2011</v>
      </c>
      <c r="B204" t="s">
        <v>7</v>
      </c>
      <c r="C204" t="s">
        <v>14</v>
      </c>
      <c r="D204" t="s">
        <v>18</v>
      </c>
      <c r="E204" s="1">
        <v>35</v>
      </c>
      <c r="F204" s="1">
        <v>117.9305419921875</v>
      </c>
      <c r="G204" s="1">
        <v>105.05157470703125</v>
      </c>
      <c r="H204" s="1">
        <v>100</v>
      </c>
      <c r="I204" t="s">
        <v>26</v>
      </c>
      <c r="J204" s="3">
        <f>IF(Table1[[#This Row],[sex]]="Males",-Table1[[#This Row],[pop]],Table1[[#This Row],[pop]])</f>
        <v>35</v>
      </c>
    </row>
    <row r="205" spans="1:10" hidden="1">
      <c r="A205" s="1">
        <v>2011</v>
      </c>
      <c r="B205" t="s">
        <v>7</v>
      </c>
      <c r="C205" t="s">
        <v>14</v>
      </c>
      <c r="D205" t="s">
        <v>19</v>
      </c>
      <c r="E205" s="1">
        <v>14</v>
      </c>
      <c r="F205" s="1">
        <v>124.07635498046875</v>
      </c>
      <c r="G205" s="1">
        <v>105.05157470703125</v>
      </c>
      <c r="H205" s="1">
        <v>100</v>
      </c>
      <c r="I205" t="s">
        <v>26</v>
      </c>
      <c r="J205" s="3">
        <f>IF(Table1[[#This Row],[sex]]="Males",-Table1[[#This Row],[pop]],Table1[[#This Row],[pop]])</f>
        <v>14</v>
      </c>
    </row>
    <row r="206" spans="1:10" hidden="1">
      <c r="A206" s="1">
        <v>2011</v>
      </c>
      <c r="B206" t="s">
        <v>8</v>
      </c>
      <c r="C206" t="s">
        <v>13</v>
      </c>
      <c r="D206" t="s">
        <v>16</v>
      </c>
      <c r="E206" s="1">
        <v>30</v>
      </c>
      <c r="F206" s="1">
        <v>86.060920715332031</v>
      </c>
      <c r="G206" s="1">
        <v>103.71886444091797</v>
      </c>
      <c r="H206" s="1">
        <v>85</v>
      </c>
      <c r="I206" t="s">
        <v>25</v>
      </c>
      <c r="J206" s="3">
        <f>IF(Table1[[#This Row],[sex]]="Males",-Table1[[#This Row],[pop]],Table1[[#This Row],[pop]])</f>
        <v>-30</v>
      </c>
    </row>
    <row r="207" spans="1:10" hidden="1">
      <c r="A207" s="1">
        <v>2011</v>
      </c>
      <c r="B207" t="s">
        <v>8</v>
      </c>
      <c r="C207" t="s">
        <v>13</v>
      </c>
      <c r="D207" t="s">
        <v>17</v>
      </c>
      <c r="E207" s="1">
        <v>31</v>
      </c>
      <c r="F207" s="1">
        <v>111.61322784423828</v>
      </c>
      <c r="G207" s="1">
        <v>103.71886444091797</v>
      </c>
      <c r="H207" s="1">
        <v>85</v>
      </c>
      <c r="I207" t="s">
        <v>26</v>
      </c>
      <c r="J207" s="3">
        <f>IF(Table1[[#This Row],[sex]]="Males",-Table1[[#This Row],[pop]],Table1[[#This Row],[pop]])</f>
        <v>-31</v>
      </c>
    </row>
    <row r="208" spans="1:10">
      <c r="A208" s="1">
        <v>2011</v>
      </c>
      <c r="B208" t="s">
        <v>8</v>
      </c>
      <c r="C208" t="s">
        <v>13</v>
      </c>
      <c r="D208" t="s">
        <v>18</v>
      </c>
      <c r="E208" s="1">
        <v>16</v>
      </c>
      <c r="F208" s="1">
        <v>107.1876220703125</v>
      </c>
      <c r="G208" s="1">
        <v>103.71886444091797</v>
      </c>
      <c r="H208" s="1">
        <v>85</v>
      </c>
      <c r="I208" t="s">
        <v>26</v>
      </c>
      <c r="J208" s="3">
        <f>IF(Table1[[#This Row],[sex]]="Males",-Table1[[#This Row],[pop]],Table1[[#This Row],[pop]])</f>
        <v>-16</v>
      </c>
    </row>
    <row r="209" spans="1:10" hidden="1">
      <c r="A209" s="1">
        <v>2011</v>
      </c>
      <c r="B209" t="s">
        <v>8</v>
      </c>
      <c r="C209" t="s">
        <v>13</v>
      </c>
      <c r="D209" t="s">
        <v>19</v>
      </c>
      <c r="E209" s="1">
        <v>8</v>
      </c>
      <c r="F209" s="1">
        <v>132.40802001953125</v>
      </c>
      <c r="G209" s="1">
        <v>103.71886444091797</v>
      </c>
      <c r="H209" s="1">
        <v>85</v>
      </c>
      <c r="I209" t="s">
        <v>26</v>
      </c>
      <c r="J209" s="3">
        <f>IF(Table1[[#This Row],[sex]]="Males",-Table1[[#This Row],[pop]],Table1[[#This Row],[pop]])</f>
        <v>-8</v>
      </c>
    </row>
    <row r="210" spans="1:10" hidden="1">
      <c r="A210" s="1">
        <v>2011</v>
      </c>
      <c r="B210" t="s">
        <v>8</v>
      </c>
      <c r="C210" t="s">
        <v>14</v>
      </c>
      <c r="D210" t="s">
        <v>16</v>
      </c>
      <c r="E210" s="1">
        <v>25</v>
      </c>
      <c r="F210" s="1">
        <v>74.446861267089844</v>
      </c>
      <c r="G210" s="1">
        <v>100.92728424072266</v>
      </c>
      <c r="H210" s="1">
        <v>85</v>
      </c>
      <c r="I210" t="s">
        <v>25</v>
      </c>
      <c r="J210" s="3">
        <f>IF(Table1[[#This Row],[sex]]="Males",-Table1[[#This Row],[pop]],Table1[[#This Row],[pop]])</f>
        <v>25</v>
      </c>
    </row>
    <row r="211" spans="1:10" hidden="1">
      <c r="A211" s="1">
        <v>2011</v>
      </c>
      <c r="B211" t="s">
        <v>8</v>
      </c>
      <c r="C211" t="s">
        <v>14</v>
      </c>
      <c r="D211" t="s">
        <v>17</v>
      </c>
      <c r="E211" s="1">
        <v>28</v>
      </c>
      <c r="F211" s="1">
        <v>105.73264312744141</v>
      </c>
      <c r="G211" s="1">
        <v>100.92728424072266</v>
      </c>
      <c r="H211" s="1">
        <v>85</v>
      </c>
      <c r="I211" t="s">
        <v>26</v>
      </c>
      <c r="J211" s="3">
        <f>IF(Table1[[#This Row],[sex]]="Males",-Table1[[#This Row],[pop]],Table1[[#This Row],[pop]])</f>
        <v>28</v>
      </c>
    </row>
    <row r="212" spans="1:10">
      <c r="A212" s="1">
        <v>2011</v>
      </c>
      <c r="B212" t="s">
        <v>8</v>
      </c>
      <c r="C212" t="s">
        <v>14</v>
      </c>
      <c r="D212" t="s">
        <v>18</v>
      </c>
      <c r="E212" s="1">
        <v>23</v>
      </c>
      <c r="F212" s="1">
        <v>114.82486724853516</v>
      </c>
      <c r="G212" s="1">
        <v>100.92728424072266</v>
      </c>
      <c r="H212" s="1">
        <v>85</v>
      </c>
      <c r="I212" t="s">
        <v>26</v>
      </c>
      <c r="J212" s="3">
        <f>IF(Table1[[#This Row],[sex]]="Males",-Table1[[#This Row],[pop]],Table1[[#This Row],[pop]])</f>
        <v>23</v>
      </c>
    </row>
    <row r="213" spans="1:10" hidden="1">
      <c r="A213" s="1">
        <v>2011</v>
      </c>
      <c r="B213" t="s">
        <v>8</v>
      </c>
      <c r="C213" t="s">
        <v>14</v>
      </c>
      <c r="D213" t="s">
        <v>19</v>
      </c>
      <c r="E213" s="1">
        <v>9</v>
      </c>
      <c r="F213" s="1">
        <v>124.01796722412109</v>
      </c>
      <c r="G213" s="1">
        <v>100.92728424072266</v>
      </c>
      <c r="H213" s="1">
        <v>85</v>
      </c>
      <c r="I213" t="s">
        <v>26</v>
      </c>
      <c r="J213" s="3">
        <f>IF(Table1[[#This Row],[sex]]="Males",-Table1[[#This Row],[pop]],Table1[[#This Row],[pop]])</f>
        <v>9</v>
      </c>
    </row>
    <row r="214" spans="1:10" hidden="1">
      <c r="A214" s="1">
        <v>2011</v>
      </c>
      <c r="B214" t="s">
        <v>9</v>
      </c>
      <c r="C214" t="s">
        <v>13</v>
      </c>
      <c r="D214" t="s">
        <v>16</v>
      </c>
      <c r="E214" s="1">
        <v>41</v>
      </c>
      <c r="F214" s="1">
        <v>78.649162292480469</v>
      </c>
      <c r="G214" s="1">
        <v>93.028999328613281</v>
      </c>
      <c r="H214" s="1">
        <v>77</v>
      </c>
      <c r="I214" t="s">
        <v>25</v>
      </c>
      <c r="J214" s="3">
        <f>IF(Table1[[#This Row],[sex]]="Males",-Table1[[#This Row],[pop]],Table1[[#This Row],[pop]])</f>
        <v>-41</v>
      </c>
    </row>
    <row r="215" spans="1:10" hidden="1">
      <c r="A215" s="1">
        <v>2011</v>
      </c>
      <c r="B215" t="s">
        <v>9</v>
      </c>
      <c r="C215" t="s">
        <v>13</v>
      </c>
      <c r="D215" t="s">
        <v>17</v>
      </c>
      <c r="E215" s="1">
        <v>20</v>
      </c>
      <c r="F215" s="1">
        <v>101.39492797851563</v>
      </c>
      <c r="G215" s="1">
        <v>93.028999328613281</v>
      </c>
      <c r="H215" s="1">
        <v>77</v>
      </c>
      <c r="I215" t="s">
        <v>26</v>
      </c>
      <c r="J215" s="3">
        <f>IF(Table1[[#This Row],[sex]]="Males",-Table1[[#This Row],[pop]],Table1[[#This Row],[pop]])</f>
        <v>-20</v>
      </c>
    </row>
    <row r="216" spans="1:10">
      <c r="A216" s="1">
        <v>2011</v>
      </c>
      <c r="B216" t="s">
        <v>9</v>
      </c>
      <c r="C216" t="s">
        <v>13</v>
      </c>
      <c r="D216" t="s">
        <v>18</v>
      </c>
      <c r="E216" s="1">
        <v>13</v>
      </c>
      <c r="F216" s="1">
        <v>119.93626403808594</v>
      </c>
      <c r="G216" s="1">
        <v>93.028999328613281</v>
      </c>
      <c r="H216" s="1">
        <v>77</v>
      </c>
      <c r="I216" t="s">
        <v>26</v>
      </c>
      <c r="J216" s="3">
        <f>IF(Table1[[#This Row],[sex]]="Males",-Table1[[#This Row],[pop]],Table1[[#This Row],[pop]])</f>
        <v>-13</v>
      </c>
    </row>
    <row r="217" spans="1:10" hidden="1">
      <c r="A217" s="1">
        <v>2011</v>
      </c>
      <c r="B217" t="s">
        <v>9</v>
      </c>
      <c r="C217" t="s">
        <v>13</v>
      </c>
      <c r="D217" t="s">
        <v>19</v>
      </c>
      <c r="E217" s="1">
        <v>3</v>
      </c>
      <c r="F217" s="1">
        <v>117.18244171142578</v>
      </c>
      <c r="G217" s="1">
        <v>93.028999328613281</v>
      </c>
      <c r="H217" s="1">
        <v>77</v>
      </c>
      <c r="I217" t="s">
        <v>26</v>
      </c>
      <c r="J217" s="3">
        <f>IF(Table1[[#This Row],[sex]]="Males",-Table1[[#This Row],[pop]],Table1[[#This Row],[pop]])</f>
        <v>-3</v>
      </c>
    </row>
    <row r="218" spans="1:10" hidden="1">
      <c r="A218" s="1">
        <v>2011</v>
      </c>
      <c r="B218" t="s">
        <v>9</v>
      </c>
      <c r="C218" t="s">
        <v>14</v>
      </c>
      <c r="D218" t="s">
        <v>16</v>
      </c>
      <c r="E218" s="1">
        <v>45</v>
      </c>
      <c r="F218" s="1">
        <v>77.077781677246094</v>
      </c>
      <c r="G218" s="1">
        <v>93.377006530761719</v>
      </c>
      <c r="H218" s="1">
        <v>88</v>
      </c>
      <c r="I218" t="s">
        <v>25</v>
      </c>
      <c r="J218" s="3">
        <f>IF(Table1[[#This Row],[sex]]="Males",-Table1[[#This Row],[pop]],Table1[[#This Row],[pop]])</f>
        <v>45</v>
      </c>
    </row>
    <row r="219" spans="1:10" hidden="1">
      <c r="A219" s="1">
        <v>2011</v>
      </c>
      <c r="B219" t="s">
        <v>9</v>
      </c>
      <c r="C219" t="s">
        <v>14</v>
      </c>
      <c r="D219" t="s">
        <v>17</v>
      </c>
      <c r="E219" s="1">
        <v>14</v>
      </c>
      <c r="F219" s="1">
        <v>92.369522094726563</v>
      </c>
      <c r="G219" s="1">
        <v>93.377006530761719</v>
      </c>
      <c r="H219" s="1">
        <v>88</v>
      </c>
      <c r="I219" t="s">
        <v>25</v>
      </c>
      <c r="J219" s="3">
        <f>IF(Table1[[#This Row],[sex]]="Males",-Table1[[#This Row],[pop]],Table1[[#This Row],[pop]])</f>
        <v>14</v>
      </c>
    </row>
    <row r="220" spans="1:10">
      <c r="A220" s="1">
        <v>2011</v>
      </c>
      <c r="B220" t="s">
        <v>9</v>
      </c>
      <c r="C220" t="s">
        <v>14</v>
      </c>
      <c r="D220" t="s">
        <v>18</v>
      </c>
      <c r="E220" s="1">
        <v>23</v>
      </c>
      <c r="F220" s="1">
        <v>117.49408721923828</v>
      </c>
      <c r="G220" s="1">
        <v>93.377006530761719</v>
      </c>
      <c r="H220" s="1">
        <v>88</v>
      </c>
      <c r="I220" t="s">
        <v>26</v>
      </c>
      <c r="J220" s="3">
        <f>IF(Table1[[#This Row],[sex]]="Males",-Table1[[#This Row],[pop]],Table1[[#This Row],[pop]])</f>
        <v>23</v>
      </c>
    </row>
    <row r="221" spans="1:10" hidden="1">
      <c r="A221" s="1">
        <v>2011</v>
      </c>
      <c r="B221" t="s">
        <v>9</v>
      </c>
      <c r="C221" t="s">
        <v>14</v>
      </c>
      <c r="D221" t="s">
        <v>19</v>
      </c>
      <c r="E221" s="1">
        <v>6</v>
      </c>
      <c r="F221" s="1">
        <v>125.52318572998047</v>
      </c>
      <c r="G221" s="1">
        <v>93.377006530761719</v>
      </c>
      <c r="H221" s="1">
        <v>88</v>
      </c>
      <c r="I221" t="s">
        <v>26</v>
      </c>
      <c r="J221" s="3">
        <f>IF(Table1[[#This Row],[sex]]="Males",-Table1[[#This Row],[pop]],Table1[[#This Row],[pop]])</f>
        <v>6</v>
      </c>
    </row>
    <row r="222" spans="1:10" hidden="1">
      <c r="A222" s="1">
        <v>2011</v>
      </c>
      <c r="B222" t="s">
        <v>10</v>
      </c>
      <c r="C222" t="s">
        <v>13</v>
      </c>
      <c r="D222" t="s">
        <v>16</v>
      </c>
      <c r="E222" s="1">
        <v>46</v>
      </c>
      <c r="F222" s="1">
        <v>68.222091674804688</v>
      </c>
      <c r="G222" s="1">
        <v>79.993011474609375</v>
      </c>
      <c r="H222" s="1">
        <v>63</v>
      </c>
      <c r="I222" t="s">
        <v>25</v>
      </c>
      <c r="J222" s="3">
        <f>IF(Table1[[#This Row],[sex]]="Males",-Table1[[#This Row],[pop]],Table1[[#This Row],[pop]])</f>
        <v>-46</v>
      </c>
    </row>
    <row r="223" spans="1:10" hidden="1">
      <c r="A223" s="1">
        <v>2011</v>
      </c>
      <c r="B223" t="s">
        <v>10</v>
      </c>
      <c r="C223" t="s">
        <v>13</v>
      </c>
      <c r="D223" t="s">
        <v>17</v>
      </c>
      <c r="E223" s="1">
        <v>8</v>
      </c>
      <c r="F223" s="1">
        <v>102.82773590087891</v>
      </c>
      <c r="G223" s="1">
        <v>79.993011474609375</v>
      </c>
      <c r="H223" s="1">
        <v>63</v>
      </c>
      <c r="I223" t="s">
        <v>26</v>
      </c>
      <c r="J223" s="3">
        <f>IF(Table1[[#This Row],[sex]]="Males",-Table1[[#This Row],[pop]],Table1[[#This Row],[pop]])</f>
        <v>-8</v>
      </c>
    </row>
    <row r="224" spans="1:10">
      <c r="A224" s="1">
        <v>2011</v>
      </c>
      <c r="B224" t="s">
        <v>10</v>
      </c>
      <c r="C224" t="s">
        <v>13</v>
      </c>
      <c r="D224" t="s">
        <v>18</v>
      </c>
      <c r="E224" s="1">
        <v>7</v>
      </c>
      <c r="F224" s="1">
        <v>119.59453582763672</v>
      </c>
      <c r="G224" s="1">
        <v>79.993011474609375</v>
      </c>
      <c r="H224" s="1">
        <v>63</v>
      </c>
      <c r="I224" t="s">
        <v>26</v>
      </c>
      <c r="J224" s="3">
        <f>IF(Table1[[#This Row],[sex]]="Males",-Table1[[#This Row],[pop]],Table1[[#This Row],[pop]])</f>
        <v>-7</v>
      </c>
    </row>
    <row r="225" spans="1:10" hidden="1">
      <c r="A225" s="1">
        <v>2011</v>
      </c>
      <c r="B225" t="s">
        <v>10</v>
      </c>
      <c r="C225" t="s">
        <v>13</v>
      </c>
      <c r="D225" t="s">
        <v>19</v>
      </c>
      <c r="E225" s="1">
        <v>2</v>
      </c>
      <c r="F225" s="1">
        <v>120.77996826171875</v>
      </c>
      <c r="G225" s="1">
        <v>79.993011474609375</v>
      </c>
      <c r="H225" s="1">
        <v>63</v>
      </c>
      <c r="I225" t="s">
        <v>26</v>
      </c>
      <c r="J225" s="3">
        <f>IF(Table1[[#This Row],[sex]]="Males",-Table1[[#This Row],[pop]],Table1[[#This Row],[pop]])</f>
        <v>-2</v>
      </c>
    </row>
    <row r="226" spans="1:10" hidden="1">
      <c r="A226" s="1">
        <v>2011</v>
      </c>
      <c r="B226" t="s">
        <v>10</v>
      </c>
      <c r="C226" t="s">
        <v>14</v>
      </c>
      <c r="D226" t="s">
        <v>16</v>
      </c>
      <c r="E226" s="1">
        <v>32</v>
      </c>
      <c r="F226" s="1">
        <v>72.650810241699219</v>
      </c>
      <c r="G226" s="1">
        <v>91.004745483398438</v>
      </c>
      <c r="H226" s="1">
        <v>63</v>
      </c>
      <c r="I226" t="s">
        <v>25</v>
      </c>
      <c r="J226" s="3">
        <f>IF(Table1[[#This Row],[sex]]="Males",-Table1[[#This Row],[pop]],Table1[[#This Row],[pop]])</f>
        <v>32</v>
      </c>
    </row>
    <row r="227" spans="1:10" hidden="1">
      <c r="A227" s="1">
        <v>2011</v>
      </c>
      <c r="B227" t="s">
        <v>10</v>
      </c>
      <c r="C227" t="s">
        <v>14</v>
      </c>
      <c r="D227" t="s">
        <v>17</v>
      </c>
      <c r="E227" s="1">
        <v>17</v>
      </c>
      <c r="F227" s="1">
        <v>102.25997161865234</v>
      </c>
      <c r="G227" s="1">
        <v>91.004745483398438</v>
      </c>
      <c r="H227" s="1">
        <v>63</v>
      </c>
      <c r="I227" t="s">
        <v>26</v>
      </c>
      <c r="J227" s="3">
        <f>IF(Table1[[#This Row],[sex]]="Males",-Table1[[#This Row],[pop]],Table1[[#This Row],[pop]])</f>
        <v>17</v>
      </c>
    </row>
    <row r="228" spans="1:10">
      <c r="A228" s="1">
        <v>2011</v>
      </c>
      <c r="B228" t="s">
        <v>10</v>
      </c>
      <c r="C228" t="s">
        <v>14</v>
      </c>
      <c r="D228" t="s">
        <v>18</v>
      </c>
      <c r="E228" s="1">
        <v>7</v>
      </c>
      <c r="F228" s="1">
        <v>107.61402130126953</v>
      </c>
      <c r="G228" s="1">
        <v>91.004745483398438</v>
      </c>
      <c r="H228" s="1">
        <v>63</v>
      </c>
      <c r="I228" t="s">
        <v>26</v>
      </c>
      <c r="J228" s="3">
        <f>IF(Table1[[#This Row],[sex]]="Males",-Table1[[#This Row],[pop]],Table1[[#This Row],[pop]])</f>
        <v>7</v>
      </c>
    </row>
    <row r="229" spans="1:10" hidden="1">
      <c r="A229" s="1">
        <v>2011</v>
      </c>
      <c r="B229" t="s">
        <v>10</v>
      </c>
      <c r="C229" t="s">
        <v>14</v>
      </c>
      <c r="D229" t="s">
        <v>19</v>
      </c>
      <c r="E229" s="1">
        <v>7</v>
      </c>
      <c r="F229" s="1">
        <v>130.96504211425781</v>
      </c>
      <c r="G229" s="1">
        <v>91.004745483398438</v>
      </c>
      <c r="H229" s="1">
        <v>63</v>
      </c>
      <c r="I229" t="s">
        <v>26</v>
      </c>
      <c r="J229" s="3">
        <f>IF(Table1[[#This Row],[sex]]="Males",-Table1[[#This Row],[pop]],Table1[[#This Row],[pop]])</f>
        <v>7</v>
      </c>
    </row>
    <row r="230" spans="1:10" hidden="1">
      <c r="A230" s="1">
        <v>2011</v>
      </c>
      <c r="B230" t="s">
        <v>11</v>
      </c>
      <c r="C230" t="s">
        <v>13</v>
      </c>
      <c r="D230" t="s">
        <v>16</v>
      </c>
      <c r="E230" s="1">
        <v>50</v>
      </c>
      <c r="F230" s="1">
        <v>67.658638000488281</v>
      </c>
      <c r="G230" s="1">
        <v>81.705345153808594</v>
      </c>
      <c r="H230" s="1">
        <v>73</v>
      </c>
      <c r="I230" t="s">
        <v>25</v>
      </c>
      <c r="J230" s="3">
        <f>IF(Table1[[#This Row],[sex]]="Males",-Table1[[#This Row],[pop]],Table1[[#This Row],[pop]])</f>
        <v>-50</v>
      </c>
    </row>
    <row r="231" spans="1:10" hidden="1">
      <c r="A231" s="1">
        <v>2011</v>
      </c>
      <c r="B231" t="s">
        <v>11</v>
      </c>
      <c r="C231" t="s">
        <v>13</v>
      </c>
      <c r="D231" t="s">
        <v>17</v>
      </c>
      <c r="E231" s="1">
        <v>10</v>
      </c>
      <c r="F231" s="1">
        <v>103.30472564697266</v>
      </c>
      <c r="G231" s="1">
        <v>81.705345153808594</v>
      </c>
      <c r="H231" s="1">
        <v>73</v>
      </c>
      <c r="I231" t="s">
        <v>26</v>
      </c>
      <c r="J231" s="3">
        <f>IF(Table1[[#This Row],[sex]]="Males",-Table1[[#This Row],[pop]],Table1[[#This Row],[pop]])</f>
        <v>-10</v>
      </c>
    </row>
    <row r="232" spans="1:10">
      <c r="A232" s="1">
        <v>2011</v>
      </c>
      <c r="B232" t="s">
        <v>11</v>
      </c>
      <c r="C232" t="s">
        <v>13</v>
      </c>
      <c r="D232" t="s">
        <v>18</v>
      </c>
      <c r="E232" s="1">
        <v>12</v>
      </c>
      <c r="F232" s="1">
        <v>119.16268920898438</v>
      </c>
      <c r="G232" s="1">
        <v>81.705345153808594</v>
      </c>
      <c r="H232" s="1">
        <v>73</v>
      </c>
      <c r="I232" t="s">
        <v>26</v>
      </c>
      <c r="J232" s="3">
        <f>IF(Table1[[#This Row],[sex]]="Males",-Table1[[#This Row],[pop]],Table1[[#This Row],[pop]])</f>
        <v>-12</v>
      </c>
    </row>
    <row r="233" spans="1:10" hidden="1">
      <c r="A233" s="1">
        <v>2011</v>
      </c>
      <c r="B233" t="s">
        <v>11</v>
      </c>
      <c r="C233" t="s">
        <v>13</v>
      </c>
      <c r="D233" t="s">
        <v>19</v>
      </c>
      <c r="E233" s="1">
        <v>1</v>
      </c>
      <c r="F233" s="1">
        <v>118.55862426757813</v>
      </c>
      <c r="G233" s="1">
        <v>81.705345153808594</v>
      </c>
      <c r="H233" s="1">
        <v>73</v>
      </c>
      <c r="I233" t="s">
        <v>26</v>
      </c>
      <c r="J233" s="3">
        <f>IF(Table1[[#This Row],[sex]]="Males",-Table1[[#This Row],[pop]],Table1[[#This Row],[pop]])</f>
        <v>-1</v>
      </c>
    </row>
    <row r="234" spans="1:10" hidden="1">
      <c r="A234" s="1">
        <v>2011</v>
      </c>
      <c r="B234" t="s">
        <v>11</v>
      </c>
      <c r="C234" t="s">
        <v>14</v>
      </c>
      <c r="D234" t="s">
        <v>16</v>
      </c>
      <c r="E234" s="1">
        <v>66</v>
      </c>
      <c r="F234" s="1">
        <v>70.791290283203125</v>
      </c>
      <c r="G234" s="1">
        <v>78.989570617675781</v>
      </c>
      <c r="H234" s="1">
        <v>82</v>
      </c>
      <c r="I234" t="s">
        <v>25</v>
      </c>
      <c r="J234" s="3">
        <f>IF(Table1[[#This Row],[sex]]="Males",-Table1[[#This Row],[pop]],Table1[[#This Row],[pop]])</f>
        <v>66</v>
      </c>
    </row>
    <row r="235" spans="1:10" hidden="1">
      <c r="A235" s="1">
        <v>2011</v>
      </c>
      <c r="B235" t="s">
        <v>11</v>
      </c>
      <c r="C235" t="s">
        <v>14</v>
      </c>
      <c r="D235" t="s">
        <v>17</v>
      </c>
      <c r="E235" s="1">
        <v>5</v>
      </c>
      <c r="F235" s="1">
        <v>103.31679534912109</v>
      </c>
      <c r="G235" s="1">
        <v>78.989570617675781</v>
      </c>
      <c r="H235" s="1">
        <v>82</v>
      </c>
      <c r="I235" t="s">
        <v>26</v>
      </c>
      <c r="J235" s="3">
        <f>IF(Table1[[#This Row],[sex]]="Males",-Table1[[#This Row],[pop]],Table1[[#This Row],[pop]])</f>
        <v>5</v>
      </c>
    </row>
    <row r="236" spans="1:10">
      <c r="A236" s="1">
        <v>2011</v>
      </c>
      <c r="B236" t="s">
        <v>11</v>
      </c>
      <c r="C236" t="s">
        <v>14</v>
      </c>
      <c r="D236" t="s">
        <v>18</v>
      </c>
      <c r="E236" s="1">
        <v>7</v>
      </c>
      <c r="F236" s="1">
        <v>114.11673736572266</v>
      </c>
      <c r="G236" s="1">
        <v>78.989570617675781</v>
      </c>
      <c r="H236" s="1">
        <v>82</v>
      </c>
      <c r="I236" t="s">
        <v>26</v>
      </c>
      <c r="J236" s="3">
        <f>IF(Table1[[#This Row],[sex]]="Males",-Table1[[#This Row],[pop]],Table1[[#This Row],[pop]])</f>
        <v>7</v>
      </c>
    </row>
    <row r="237" spans="1:10" hidden="1">
      <c r="A237" s="1">
        <v>2011</v>
      </c>
      <c r="B237" t="s">
        <v>11</v>
      </c>
      <c r="C237" t="s">
        <v>14</v>
      </c>
      <c r="D237" t="s">
        <v>19</v>
      </c>
      <c r="E237" s="1">
        <v>4</v>
      </c>
      <c r="F237" s="1">
        <v>122.37963104248047</v>
      </c>
      <c r="G237" s="1">
        <v>78.989570617675781</v>
      </c>
      <c r="H237" s="1">
        <v>82</v>
      </c>
      <c r="I237" t="s">
        <v>26</v>
      </c>
      <c r="J237" s="3">
        <f>IF(Table1[[#This Row],[sex]]="Males",-Table1[[#This Row],[pop]],Table1[[#This Row],[pop]])</f>
        <v>4</v>
      </c>
    </row>
    <row r="238" spans="1:10" hidden="1">
      <c r="A238" s="1">
        <v>2015</v>
      </c>
      <c r="B238" t="s">
        <v>2</v>
      </c>
      <c r="C238" t="s">
        <v>13</v>
      </c>
      <c r="D238" t="s">
        <v>16</v>
      </c>
      <c r="E238" s="1">
        <v>7</v>
      </c>
      <c r="F238" s="1">
        <v>76.237373352050781</v>
      </c>
      <c r="G238" s="1">
        <v>110.64037322998047</v>
      </c>
      <c r="H238" s="1">
        <v>134</v>
      </c>
      <c r="I238" t="s">
        <v>25</v>
      </c>
      <c r="J238" s="3">
        <f>IF(Table1[[#This Row],[sex]]="Males",-Table1[[#This Row],[pop]],Table1[[#This Row],[pop]])</f>
        <v>-7</v>
      </c>
    </row>
    <row r="239" spans="1:10" hidden="1">
      <c r="A239" s="1">
        <v>2015</v>
      </c>
      <c r="B239" t="s">
        <v>2</v>
      </c>
      <c r="C239" t="s">
        <v>13</v>
      </c>
      <c r="D239" t="s">
        <v>17</v>
      </c>
      <c r="E239" s="1">
        <v>49</v>
      </c>
      <c r="F239" s="1">
        <v>103.50016021728516</v>
      </c>
      <c r="G239" s="1">
        <v>110.64037322998047</v>
      </c>
      <c r="H239" s="1">
        <v>134</v>
      </c>
      <c r="I239" t="s">
        <v>25</v>
      </c>
      <c r="J239" s="3">
        <f>IF(Table1[[#This Row],[sex]]="Males",-Table1[[#This Row],[pop]],Table1[[#This Row],[pop]])</f>
        <v>-49</v>
      </c>
    </row>
    <row r="240" spans="1:10">
      <c r="A240" s="1">
        <v>2015</v>
      </c>
      <c r="B240" t="s">
        <v>2</v>
      </c>
      <c r="C240" t="s">
        <v>13</v>
      </c>
      <c r="D240" t="s">
        <v>18</v>
      </c>
      <c r="E240" s="1">
        <v>78</v>
      </c>
      <c r="F240" s="1">
        <v>118.21334075927734</v>
      </c>
      <c r="G240" s="1">
        <v>110.64037322998047</v>
      </c>
      <c r="H240" s="1">
        <v>134</v>
      </c>
      <c r="I240" t="s">
        <v>26</v>
      </c>
      <c r="J240" s="3">
        <f>IF(Table1[[#This Row],[sex]]="Males",-Table1[[#This Row],[pop]],Table1[[#This Row],[pop]])</f>
        <v>-78</v>
      </c>
    </row>
    <row r="241" spans="1:10" hidden="1">
      <c r="A241" s="1">
        <v>2015</v>
      </c>
      <c r="B241" t="s">
        <v>2</v>
      </c>
      <c r="C241" t="s">
        <v>14</v>
      </c>
      <c r="D241" t="s">
        <v>16</v>
      </c>
      <c r="E241" s="1">
        <v>3</v>
      </c>
      <c r="F241" s="1">
        <v>97.11431884765625</v>
      </c>
      <c r="G241" s="1">
        <v>113.02450561523438</v>
      </c>
      <c r="H241" s="1">
        <v>129</v>
      </c>
      <c r="I241" t="s">
        <v>25</v>
      </c>
      <c r="J241" s="3">
        <f>IF(Table1[[#This Row],[sex]]="Males",-Table1[[#This Row],[pop]],Table1[[#This Row],[pop]])</f>
        <v>3</v>
      </c>
    </row>
    <row r="242" spans="1:10" hidden="1">
      <c r="A242" s="1">
        <v>2015</v>
      </c>
      <c r="B242" t="s">
        <v>2</v>
      </c>
      <c r="C242" t="s">
        <v>14</v>
      </c>
      <c r="D242" t="s">
        <v>17</v>
      </c>
      <c r="E242" s="1">
        <v>40</v>
      </c>
      <c r="F242" s="1">
        <v>105.03262329101563</v>
      </c>
      <c r="G242" s="1">
        <v>113.02450561523438</v>
      </c>
      <c r="H242" s="1">
        <v>129</v>
      </c>
      <c r="I242" t="s">
        <v>25</v>
      </c>
      <c r="J242" s="3">
        <f>IF(Table1[[#This Row],[sex]]="Males",-Table1[[#This Row],[pop]],Table1[[#This Row],[pop]])</f>
        <v>40</v>
      </c>
    </row>
    <row r="243" spans="1:10">
      <c r="A243" s="1">
        <v>2015</v>
      </c>
      <c r="B243" t="s">
        <v>2</v>
      </c>
      <c r="C243" t="s">
        <v>14</v>
      </c>
      <c r="D243" t="s">
        <v>18</v>
      </c>
      <c r="E243" s="1">
        <v>86</v>
      </c>
      <c r="F243" s="1">
        <v>117.29666137695313</v>
      </c>
      <c r="G243" s="1">
        <v>113.02450561523438</v>
      </c>
      <c r="H243" s="1">
        <v>129</v>
      </c>
      <c r="I243" t="s">
        <v>26</v>
      </c>
      <c r="J243" s="3">
        <f>IF(Table1[[#This Row],[sex]]="Males",-Table1[[#This Row],[pop]],Table1[[#This Row],[pop]])</f>
        <v>86</v>
      </c>
    </row>
    <row r="244" spans="1:10" hidden="1">
      <c r="A244" s="1">
        <v>2015</v>
      </c>
      <c r="B244" t="s">
        <v>3</v>
      </c>
      <c r="C244" t="s">
        <v>13</v>
      </c>
      <c r="D244" t="s">
        <v>16</v>
      </c>
      <c r="E244" s="1">
        <v>3</v>
      </c>
      <c r="F244" s="1">
        <v>53.05059814453125</v>
      </c>
      <c r="G244" s="1">
        <v>113.22653198242188</v>
      </c>
      <c r="H244" s="1">
        <v>111</v>
      </c>
      <c r="I244" t="s">
        <v>25</v>
      </c>
      <c r="J244" s="3">
        <f>IF(Table1[[#This Row],[sex]]="Males",-Table1[[#This Row],[pop]],Table1[[#This Row],[pop]])</f>
        <v>-3</v>
      </c>
    </row>
    <row r="245" spans="1:10" hidden="1">
      <c r="A245" s="1">
        <v>2015</v>
      </c>
      <c r="B245" t="s">
        <v>3</v>
      </c>
      <c r="C245" t="s">
        <v>13</v>
      </c>
      <c r="D245" t="s">
        <v>17</v>
      </c>
      <c r="E245" s="1">
        <v>29</v>
      </c>
      <c r="F245" s="1">
        <v>100.90712738037109</v>
      </c>
      <c r="G245" s="1">
        <v>113.22653198242188</v>
      </c>
      <c r="H245" s="1">
        <v>111</v>
      </c>
      <c r="I245" t="s">
        <v>25</v>
      </c>
      <c r="J245" s="3">
        <f>IF(Table1[[#This Row],[sex]]="Males",-Table1[[#This Row],[pop]],Table1[[#This Row],[pop]])</f>
        <v>-29</v>
      </c>
    </row>
    <row r="246" spans="1:10">
      <c r="A246" s="1">
        <v>2015</v>
      </c>
      <c r="B246" t="s">
        <v>3</v>
      </c>
      <c r="C246" t="s">
        <v>13</v>
      </c>
      <c r="D246" t="s">
        <v>18</v>
      </c>
      <c r="E246" s="1">
        <v>76</v>
      </c>
      <c r="F246" s="1">
        <v>120.27610015869141</v>
      </c>
      <c r="G246" s="1">
        <v>113.22653198242188</v>
      </c>
      <c r="H246" s="1">
        <v>111</v>
      </c>
      <c r="I246" t="s">
        <v>26</v>
      </c>
      <c r="J246" s="3">
        <f>IF(Table1[[#This Row],[sex]]="Males",-Table1[[#This Row],[pop]],Table1[[#This Row],[pop]])</f>
        <v>-76</v>
      </c>
    </row>
    <row r="247" spans="1:10" hidden="1">
      <c r="A247" s="1">
        <v>2015</v>
      </c>
      <c r="B247" t="s">
        <v>3</v>
      </c>
      <c r="C247" t="s">
        <v>13</v>
      </c>
      <c r="D247" t="s">
        <v>19</v>
      </c>
      <c r="E247" s="1">
        <v>3</v>
      </c>
      <c r="F247" s="1">
        <v>113.90110778808594</v>
      </c>
      <c r="G247" s="1">
        <v>113.22653198242188</v>
      </c>
      <c r="H247" s="1">
        <v>111</v>
      </c>
      <c r="I247" t="s">
        <v>26</v>
      </c>
      <c r="J247" s="3">
        <f>IF(Table1[[#This Row],[sex]]="Males",-Table1[[#This Row],[pop]],Table1[[#This Row],[pop]])</f>
        <v>-3</v>
      </c>
    </row>
    <row r="248" spans="1:10" hidden="1">
      <c r="A248" s="1">
        <v>2015</v>
      </c>
      <c r="B248" t="s">
        <v>3</v>
      </c>
      <c r="C248" t="s">
        <v>14</v>
      </c>
      <c r="D248" t="s">
        <v>16</v>
      </c>
      <c r="E248" s="1">
        <v>5</v>
      </c>
      <c r="F248" s="1">
        <v>60.619220733642578</v>
      </c>
      <c r="G248" s="1">
        <v>113.6834716796875</v>
      </c>
      <c r="H248" s="1">
        <v>126</v>
      </c>
      <c r="I248" t="s">
        <v>25</v>
      </c>
      <c r="J248" s="3">
        <f>IF(Table1[[#This Row],[sex]]="Males",-Table1[[#This Row],[pop]],Table1[[#This Row],[pop]])</f>
        <v>5</v>
      </c>
    </row>
    <row r="249" spans="1:10" hidden="1">
      <c r="A249" s="1">
        <v>2015</v>
      </c>
      <c r="B249" t="s">
        <v>3</v>
      </c>
      <c r="C249" t="s">
        <v>14</v>
      </c>
      <c r="D249" t="s">
        <v>17</v>
      </c>
      <c r="E249" s="1">
        <v>24</v>
      </c>
      <c r="F249" s="1">
        <v>108.33380889892578</v>
      </c>
      <c r="G249" s="1">
        <v>113.6834716796875</v>
      </c>
      <c r="H249" s="1">
        <v>126</v>
      </c>
      <c r="I249" t="s">
        <v>25</v>
      </c>
      <c r="J249" s="3">
        <f>IF(Table1[[#This Row],[sex]]="Males",-Table1[[#This Row],[pop]],Table1[[#This Row],[pop]])</f>
        <v>24</v>
      </c>
    </row>
    <row r="250" spans="1:10">
      <c r="A250" s="1">
        <v>2015</v>
      </c>
      <c r="B250" t="s">
        <v>3</v>
      </c>
      <c r="C250" t="s">
        <v>14</v>
      </c>
      <c r="D250" t="s">
        <v>18</v>
      </c>
      <c r="E250" s="1">
        <v>93</v>
      </c>
      <c r="F250" s="1">
        <v>117.41080474853516</v>
      </c>
      <c r="G250" s="1">
        <v>113.6834716796875</v>
      </c>
      <c r="H250" s="1">
        <v>126</v>
      </c>
      <c r="I250" t="s">
        <v>26</v>
      </c>
      <c r="J250" s="3">
        <f>IF(Table1[[#This Row],[sex]]="Males",-Table1[[#This Row],[pop]],Table1[[#This Row],[pop]])</f>
        <v>93</v>
      </c>
    </row>
    <row r="251" spans="1:10" hidden="1">
      <c r="A251" s="1">
        <v>2015</v>
      </c>
      <c r="B251" t="s">
        <v>3</v>
      </c>
      <c r="C251" t="s">
        <v>14</v>
      </c>
      <c r="D251" t="s">
        <v>19</v>
      </c>
      <c r="E251" s="1">
        <v>4</v>
      </c>
      <c r="F251" s="1">
        <v>125.45127868652344</v>
      </c>
      <c r="G251" s="1">
        <v>113.6834716796875</v>
      </c>
      <c r="H251" s="1">
        <v>126</v>
      </c>
      <c r="I251" t="s">
        <v>26</v>
      </c>
      <c r="J251" s="3">
        <f>IF(Table1[[#This Row],[sex]]="Males",-Table1[[#This Row],[pop]],Table1[[#This Row],[pop]])</f>
        <v>4</v>
      </c>
    </row>
    <row r="252" spans="1:10" hidden="1">
      <c r="A252" s="1">
        <v>2015</v>
      </c>
      <c r="B252" t="s">
        <v>4</v>
      </c>
      <c r="C252" t="s">
        <v>13</v>
      </c>
      <c r="D252" t="s">
        <v>16</v>
      </c>
      <c r="E252" s="1">
        <v>9</v>
      </c>
      <c r="F252" s="1">
        <v>95.068550109863281</v>
      </c>
      <c r="G252" s="1">
        <v>112.57786560058594</v>
      </c>
      <c r="H252" s="1">
        <v>107</v>
      </c>
      <c r="I252" t="s">
        <v>25</v>
      </c>
      <c r="J252" s="3">
        <f>IF(Table1[[#This Row],[sex]]="Males",-Table1[[#This Row],[pop]],Table1[[#This Row],[pop]])</f>
        <v>-9</v>
      </c>
    </row>
    <row r="253" spans="1:10" hidden="1">
      <c r="A253" s="1">
        <v>2015</v>
      </c>
      <c r="B253" t="s">
        <v>4</v>
      </c>
      <c r="C253" t="s">
        <v>13</v>
      </c>
      <c r="D253" t="s">
        <v>17</v>
      </c>
      <c r="E253" s="1">
        <v>25</v>
      </c>
      <c r="F253" s="1">
        <v>97.022781372070313</v>
      </c>
      <c r="G253" s="1">
        <v>112.57786560058594</v>
      </c>
      <c r="H253" s="1">
        <v>107</v>
      </c>
      <c r="I253" t="s">
        <v>25</v>
      </c>
      <c r="J253" s="3">
        <f>IF(Table1[[#This Row],[sex]]="Males",-Table1[[#This Row],[pop]],Table1[[#This Row],[pop]])</f>
        <v>-25</v>
      </c>
    </row>
    <row r="254" spans="1:10">
      <c r="A254" s="1">
        <v>2015</v>
      </c>
      <c r="B254" t="s">
        <v>4</v>
      </c>
      <c r="C254" t="s">
        <v>13</v>
      </c>
      <c r="D254" t="s">
        <v>18</v>
      </c>
      <c r="E254" s="1">
        <v>66</v>
      </c>
      <c r="F254" s="1">
        <v>119.25347900390625</v>
      </c>
      <c r="G254" s="1">
        <v>112.57786560058594</v>
      </c>
      <c r="H254" s="1">
        <v>107</v>
      </c>
      <c r="I254" t="s">
        <v>26</v>
      </c>
      <c r="J254" s="3">
        <f>IF(Table1[[#This Row],[sex]]="Males",-Table1[[#This Row],[pop]],Table1[[#This Row],[pop]])</f>
        <v>-66</v>
      </c>
    </row>
    <row r="255" spans="1:10" hidden="1">
      <c r="A255" s="1">
        <v>2015</v>
      </c>
      <c r="B255" t="s">
        <v>4</v>
      </c>
      <c r="C255" t="s">
        <v>13</v>
      </c>
      <c r="D255" t="s">
        <v>19</v>
      </c>
      <c r="E255" s="1">
        <v>7</v>
      </c>
      <c r="F255" s="1">
        <v>127.70214080810547</v>
      </c>
      <c r="G255" s="1">
        <v>112.57786560058594</v>
      </c>
      <c r="H255" s="1">
        <v>107</v>
      </c>
      <c r="I255" t="s">
        <v>26</v>
      </c>
      <c r="J255" s="3">
        <f>IF(Table1[[#This Row],[sex]]="Males",-Table1[[#This Row],[pop]],Table1[[#This Row],[pop]])</f>
        <v>-7</v>
      </c>
    </row>
    <row r="256" spans="1:10" hidden="1">
      <c r="A256" s="1">
        <v>2015</v>
      </c>
      <c r="B256" t="s">
        <v>4</v>
      </c>
      <c r="C256" t="s">
        <v>14</v>
      </c>
      <c r="D256" t="s">
        <v>16</v>
      </c>
      <c r="E256" s="1">
        <v>10</v>
      </c>
      <c r="F256" s="1">
        <v>84.974525451660156</v>
      </c>
      <c r="G256" s="1">
        <v>113.94176483154297</v>
      </c>
      <c r="H256" s="1">
        <v>124</v>
      </c>
      <c r="I256" t="s">
        <v>25</v>
      </c>
      <c r="J256" s="3">
        <f>IF(Table1[[#This Row],[sex]]="Males",-Table1[[#This Row],[pop]],Table1[[#This Row],[pop]])</f>
        <v>10</v>
      </c>
    </row>
    <row r="257" spans="1:10" hidden="1">
      <c r="A257" s="1">
        <v>2015</v>
      </c>
      <c r="B257" t="s">
        <v>4</v>
      </c>
      <c r="C257" t="s">
        <v>14</v>
      </c>
      <c r="D257" t="s">
        <v>17</v>
      </c>
      <c r="E257" s="1">
        <v>23</v>
      </c>
      <c r="F257" s="1">
        <v>105.01271820068359</v>
      </c>
      <c r="G257" s="1">
        <v>113.94176483154297</v>
      </c>
      <c r="H257" s="1">
        <v>124</v>
      </c>
      <c r="I257" t="s">
        <v>25</v>
      </c>
      <c r="J257" s="3">
        <f>IF(Table1[[#This Row],[sex]]="Males",-Table1[[#This Row],[pop]],Table1[[#This Row],[pop]])</f>
        <v>23</v>
      </c>
    </row>
    <row r="258" spans="1:10">
      <c r="A258" s="1">
        <v>2015</v>
      </c>
      <c r="B258" t="s">
        <v>4</v>
      </c>
      <c r="C258" t="s">
        <v>14</v>
      </c>
      <c r="D258" t="s">
        <v>18</v>
      </c>
      <c r="E258" s="1">
        <v>74</v>
      </c>
      <c r="F258" s="1">
        <v>116.71726989746094</v>
      </c>
      <c r="G258" s="1">
        <v>113.94176483154297</v>
      </c>
      <c r="H258" s="1">
        <v>124</v>
      </c>
      <c r="I258" t="s">
        <v>26</v>
      </c>
      <c r="J258" s="3">
        <f>IF(Table1[[#This Row],[sex]]="Males",-Table1[[#This Row],[pop]],Table1[[#This Row],[pop]])</f>
        <v>74</v>
      </c>
    </row>
    <row r="259" spans="1:10" hidden="1">
      <c r="A259" s="1">
        <v>2015</v>
      </c>
      <c r="B259" t="s">
        <v>4</v>
      </c>
      <c r="C259" t="s">
        <v>14</v>
      </c>
      <c r="D259" t="s">
        <v>19</v>
      </c>
      <c r="E259" s="1">
        <v>17</v>
      </c>
      <c r="F259" s="1">
        <v>130.98019409179688</v>
      </c>
      <c r="G259" s="1">
        <v>113.94176483154297</v>
      </c>
      <c r="H259" s="1">
        <v>124</v>
      </c>
      <c r="I259" t="s">
        <v>26</v>
      </c>
      <c r="J259" s="3">
        <f>IF(Table1[[#This Row],[sex]]="Males",-Table1[[#This Row],[pop]],Table1[[#This Row],[pop]])</f>
        <v>17</v>
      </c>
    </row>
    <row r="260" spans="1:10" hidden="1">
      <c r="A260" s="1">
        <v>2015</v>
      </c>
      <c r="B260" t="s">
        <v>5</v>
      </c>
      <c r="C260" t="s">
        <v>13</v>
      </c>
      <c r="D260" t="s">
        <v>16</v>
      </c>
      <c r="E260" s="1">
        <v>8</v>
      </c>
      <c r="F260" s="1">
        <v>80.402976989746094</v>
      </c>
      <c r="G260" s="1">
        <v>109.66889190673828</v>
      </c>
      <c r="H260" s="1">
        <v>96</v>
      </c>
      <c r="I260" t="s">
        <v>25</v>
      </c>
      <c r="J260" s="3">
        <f>IF(Table1[[#This Row],[sex]]="Males",-Table1[[#This Row],[pop]],Table1[[#This Row],[pop]])</f>
        <v>-8</v>
      </c>
    </row>
    <row r="261" spans="1:10" hidden="1">
      <c r="A261" s="1">
        <v>2015</v>
      </c>
      <c r="B261" t="s">
        <v>5</v>
      </c>
      <c r="C261" t="s">
        <v>13</v>
      </c>
      <c r="D261" t="s">
        <v>17</v>
      </c>
      <c r="E261" s="1">
        <v>21</v>
      </c>
      <c r="F261" s="1">
        <v>97.980224609375</v>
      </c>
      <c r="G261" s="1">
        <v>109.66889190673828</v>
      </c>
      <c r="H261" s="1">
        <v>96</v>
      </c>
      <c r="I261" t="s">
        <v>25</v>
      </c>
      <c r="J261" s="3">
        <f>IF(Table1[[#This Row],[sex]]="Males",-Table1[[#This Row],[pop]],Table1[[#This Row],[pop]])</f>
        <v>-21</v>
      </c>
    </row>
    <row r="262" spans="1:10">
      <c r="A262" s="1">
        <v>2015</v>
      </c>
      <c r="B262" t="s">
        <v>5</v>
      </c>
      <c r="C262" t="s">
        <v>13</v>
      </c>
      <c r="D262" t="s">
        <v>18</v>
      </c>
      <c r="E262" s="1">
        <v>58</v>
      </c>
      <c r="F262" s="1">
        <v>116.80510711669922</v>
      </c>
      <c r="G262" s="1">
        <v>109.66889190673828</v>
      </c>
      <c r="H262" s="1">
        <v>96</v>
      </c>
      <c r="I262" t="s">
        <v>26</v>
      </c>
      <c r="J262" s="3">
        <f>IF(Table1[[#This Row],[sex]]="Males",-Table1[[#This Row],[pop]],Table1[[#This Row],[pop]])</f>
        <v>-58</v>
      </c>
    </row>
    <row r="263" spans="1:10" hidden="1">
      <c r="A263" s="1">
        <v>2015</v>
      </c>
      <c r="B263" t="s">
        <v>5</v>
      </c>
      <c r="C263" t="s">
        <v>13</v>
      </c>
      <c r="D263" t="s">
        <v>19</v>
      </c>
      <c r="E263" s="1">
        <v>9</v>
      </c>
      <c r="F263" s="1">
        <v>116.96766662597656</v>
      </c>
      <c r="G263" s="1">
        <v>109.66889190673828</v>
      </c>
      <c r="H263" s="1">
        <v>96</v>
      </c>
      <c r="I263" t="s">
        <v>26</v>
      </c>
      <c r="J263" s="3">
        <f>IF(Table1[[#This Row],[sex]]="Males",-Table1[[#This Row],[pop]],Table1[[#This Row],[pop]])</f>
        <v>-9</v>
      </c>
    </row>
    <row r="264" spans="1:10" hidden="1">
      <c r="A264" s="1">
        <v>2015</v>
      </c>
      <c r="B264" t="s">
        <v>5</v>
      </c>
      <c r="C264" t="s">
        <v>14</v>
      </c>
      <c r="D264" t="s">
        <v>16</v>
      </c>
      <c r="E264" s="1">
        <v>10</v>
      </c>
      <c r="F264" s="1">
        <v>79.642585754394531</v>
      </c>
      <c r="G264" s="1">
        <v>107.87358856201172</v>
      </c>
      <c r="H264" s="1">
        <v>109</v>
      </c>
      <c r="I264" t="s">
        <v>25</v>
      </c>
      <c r="J264" s="3">
        <f>IF(Table1[[#This Row],[sex]]="Males",-Table1[[#This Row],[pop]],Table1[[#This Row],[pop]])</f>
        <v>10</v>
      </c>
    </row>
    <row r="265" spans="1:10" hidden="1">
      <c r="A265" s="1">
        <v>2015</v>
      </c>
      <c r="B265" t="s">
        <v>5</v>
      </c>
      <c r="C265" t="s">
        <v>14</v>
      </c>
      <c r="D265" t="s">
        <v>17</v>
      </c>
      <c r="E265" s="1">
        <v>19</v>
      </c>
      <c r="F265" s="1">
        <v>88.623222351074219</v>
      </c>
      <c r="G265" s="1">
        <v>107.87358856201172</v>
      </c>
      <c r="H265" s="1">
        <v>109</v>
      </c>
      <c r="I265" t="s">
        <v>25</v>
      </c>
      <c r="J265" s="3">
        <f>IF(Table1[[#This Row],[sex]]="Males",-Table1[[#This Row],[pop]],Table1[[#This Row],[pop]])</f>
        <v>19</v>
      </c>
    </row>
    <row r="266" spans="1:10">
      <c r="A266" s="1">
        <v>2015</v>
      </c>
      <c r="B266" t="s">
        <v>5</v>
      </c>
      <c r="C266" t="s">
        <v>14</v>
      </c>
      <c r="D266" t="s">
        <v>18</v>
      </c>
      <c r="E266" s="1">
        <v>67</v>
      </c>
      <c r="F266" s="1">
        <v>115.32645416259766</v>
      </c>
      <c r="G266" s="1">
        <v>107.87358856201172</v>
      </c>
      <c r="H266" s="1">
        <v>109</v>
      </c>
      <c r="I266" t="s">
        <v>26</v>
      </c>
      <c r="J266" s="3">
        <f>IF(Table1[[#This Row],[sex]]="Males",-Table1[[#This Row],[pop]],Table1[[#This Row],[pop]])</f>
        <v>67</v>
      </c>
    </row>
    <row r="267" spans="1:10" hidden="1">
      <c r="A267" s="1">
        <v>2015</v>
      </c>
      <c r="B267" t="s">
        <v>5</v>
      </c>
      <c r="C267" t="s">
        <v>14</v>
      </c>
      <c r="D267" t="s">
        <v>19</v>
      </c>
      <c r="E267" s="1">
        <v>13</v>
      </c>
      <c r="F267" s="1">
        <v>119.31395721435547</v>
      </c>
      <c r="G267" s="1">
        <v>107.87358856201172</v>
      </c>
      <c r="H267" s="1">
        <v>109</v>
      </c>
      <c r="I267" t="s">
        <v>26</v>
      </c>
      <c r="J267" s="3">
        <f>IF(Table1[[#This Row],[sex]]="Males",-Table1[[#This Row],[pop]],Table1[[#This Row],[pop]])</f>
        <v>13</v>
      </c>
    </row>
    <row r="268" spans="1:10" hidden="1">
      <c r="A268" s="1">
        <v>2015</v>
      </c>
      <c r="B268" t="s">
        <v>6</v>
      </c>
      <c r="C268" t="s">
        <v>13</v>
      </c>
      <c r="D268" t="s">
        <v>16</v>
      </c>
      <c r="E268" s="1">
        <v>31</v>
      </c>
      <c r="F268" s="1">
        <v>75.2607421875</v>
      </c>
      <c r="G268" s="1">
        <v>101.73990631103516</v>
      </c>
      <c r="H268" s="1">
        <v>115</v>
      </c>
      <c r="I268" t="s">
        <v>25</v>
      </c>
      <c r="J268" s="3">
        <f>IF(Table1[[#This Row],[sex]]="Males",-Table1[[#This Row],[pop]],Table1[[#This Row],[pop]])</f>
        <v>-31</v>
      </c>
    </row>
    <row r="269" spans="1:10" hidden="1">
      <c r="A269" s="1">
        <v>2015</v>
      </c>
      <c r="B269" t="s">
        <v>6</v>
      </c>
      <c r="C269" t="s">
        <v>13</v>
      </c>
      <c r="D269" t="s">
        <v>17</v>
      </c>
      <c r="E269" s="1">
        <v>29</v>
      </c>
      <c r="F269" s="1">
        <v>101.37288665771484</v>
      </c>
      <c r="G269" s="1">
        <v>101.73990631103516</v>
      </c>
      <c r="H269" s="1">
        <v>115</v>
      </c>
      <c r="I269" t="s">
        <v>25</v>
      </c>
      <c r="J269" s="3">
        <f>IF(Table1[[#This Row],[sex]]="Males",-Table1[[#This Row],[pop]],Table1[[#This Row],[pop]])</f>
        <v>-29</v>
      </c>
    </row>
    <row r="270" spans="1:10">
      <c r="A270" s="1">
        <v>2015</v>
      </c>
      <c r="B270" t="s">
        <v>6</v>
      </c>
      <c r="C270" t="s">
        <v>13</v>
      </c>
      <c r="D270" t="s">
        <v>18</v>
      </c>
      <c r="E270" s="1">
        <v>44</v>
      </c>
      <c r="F270" s="1">
        <v>113.61427307128906</v>
      </c>
      <c r="G270" s="1">
        <v>101.73990631103516</v>
      </c>
      <c r="H270" s="1">
        <v>115</v>
      </c>
      <c r="I270" t="s">
        <v>26</v>
      </c>
      <c r="J270" s="3">
        <f>IF(Table1[[#This Row],[sex]]="Males",-Table1[[#This Row],[pop]],Table1[[#This Row],[pop]])</f>
        <v>-44</v>
      </c>
    </row>
    <row r="271" spans="1:10" hidden="1">
      <c r="A271" s="1">
        <v>2015</v>
      </c>
      <c r="B271" t="s">
        <v>6</v>
      </c>
      <c r="C271" t="s">
        <v>13</v>
      </c>
      <c r="D271" t="s">
        <v>19</v>
      </c>
      <c r="E271" s="1">
        <v>11</v>
      </c>
      <c r="F271" s="1">
        <v>129.83314514160156</v>
      </c>
      <c r="G271" s="1">
        <v>101.73990631103516</v>
      </c>
      <c r="H271" s="1">
        <v>115</v>
      </c>
      <c r="I271" t="s">
        <v>26</v>
      </c>
      <c r="J271" s="3">
        <f>IF(Table1[[#This Row],[sex]]="Males",-Table1[[#This Row],[pop]],Table1[[#This Row],[pop]])</f>
        <v>-11</v>
      </c>
    </row>
    <row r="272" spans="1:10" hidden="1">
      <c r="A272" s="1">
        <v>2015</v>
      </c>
      <c r="B272" t="s">
        <v>6</v>
      </c>
      <c r="C272" t="s">
        <v>14</v>
      </c>
      <c r="D272" t="s">
        <v>16</v>
      </c>
      <c r="E272" s="1">
        <v>17</v>
      </c>
      <c r="F272" s="1">
        <v>89.46966552734375</v>
      </c>
      <c r="G272" s="1">
        <v>109.75893402099609</v>
      </c>
      <c r="H272" s="1">
        <v>125</v>
      </c>
      <c r="I272" t="s">
        <v>25</v>
      </c>
      <c r="J272" s="3">
        <f>IF(Table1[[#This Row],[sex]]="Males",-Table1[[#This Row],[pop]],Table1[[#This Row],[pop]])</f>
        <v>17</v>
      </c>
    </row>
    <row r="273" spans="1:10" hidden="1">
      <c r="A273" s="1">
        <v>2015</v>
      </c>
      <c r="B273" t="s">
        <v>6</v>
      </c>
      <c r="C273" t="s">
        <v>14</v>
      </c>
      <c r="D273" t="s">
        <v>17</v>
      </c>
      <c r="E273" s="1">
        <v>27</v>
      </c>
      <c r="F273" s="1">
        <v>100.41094970703125</v>
      </c>
      <c r="G273" s="1">
        <v>109.75893402099609</v>
      </c>
      <c r="H273" s="1">
        <v>125</v>
      </c>
      <c r="I273" t="s">
        <v>25</v>
      </c>
      <c r="J273" s="3">
        <f>IF(Table1[[#This Row],[sex]]="Males",-Table1[[#This Row],[pop]],Table1[[#This Row],[pop]])</f>
        <v>27</v>
      </c>
    </row>
    <row r="274" spans="1:10">
      <c r="A274" s="1">
        <v>2015</v>
      </c>
      <c r="B274" t="s">
        <v>6</v>
      </c>
      <c r="C274" t="s">
        <v>14</v>
      </c>
      <c r="D274" t="s">
        <v>18</v>
      </c>
      <c r="E274" s="1">
        <v>64</v>
      </c>
      <c r="F274" s="1">
        <v>114.24800872802734</v>
      </c>
      <c r="G274" s="1">
        <v>109.75893402099609</v>
      </c>
      <c r="H274" s="1">
        <v>125</v>
      </c>
      <c r="I274" t="s">
        <v>26</v>
      </c>
      <c r="J274" s="3">
        <f>IF(Table1[[#This Row],[sex]]="Males",-Table1[[#This Row],[pop]],Table1[[#This Row],[pop]])</f>
        <v>64</v>
      </c>
    </row>
    <row r="275" spans="1:10" hidden="1">
      <c r="A275" s="1">
        <v>2015</v>
      </c>
      <c r="B275" t="s">
        <v>6</v>
      </c>
      <c r="C275" t="s">
        <v>14</v>
      </c>
      <c r="D275" t="s">
        <v>19</v>
      </c>
      <c r="E275" s="1">
        <v>17</v>
      </c>
      <c r="F275" s="1">
        <v>127.99496459960938</v>
      </c>
      <c r="G275" s="1">
        <v>109.75893402099609</v>
      </c>
      <c r="H275" s="1">
        <v>125</v>
      </c>
      <c r="I275" t="s">
        <v>26</v>
      </c>
      <c r="J275" s="3">
        <f>IF(Table1[[#This Row],[sex]]="Males",-Table1[[#This Row],[pop]],Table1[[#This Row],[pop]])</f>
        <v>17</v>
      </c>
    </row>
    <row r="276" spans="1:10" hidden="1">
      <c r="A276" s="1">
        <v>2015</v>
      </c>
      <c r="B276" t="s">
        <v>7</v>
      </c>
      <c r="C276" t="s">
        <v>13</v>
      </c>
      <c r="D276" t="s">
        <v>16</v>
      </c>
      <c r="E276" s="1">
        <v>24</v>
      </c>
      <c r="F276" s="1">
        <v>80.431808471679688</v>
      </c>
      <c r="G276" s="1">
        <v>109.12605285644531</v>
      </c>
      <c r="H276" s="1">
        <v>99</v>
      </c>
      <c r="I276" t="s">
        <v>25</v>
      </c>
      <c r="J276" s="3">
        <f>IF(Table1[[#This Row],[sex]]="Males",-Table1[[#This Row],[pop]],Table1[[#This Row],[pop]])</f>
        <v>-24</v>
      </c>
    </row>
    <row r="277" spans="1:10" hidden="1">
      <c r="A277" s="1">
        <v>2015</v>
      </c>
      <c r="B277" t="s">
        <v>7</v>
      </c>
      <c r="C277" t="s">
        <v>13</v>
      </c>
      <c r="D277" t="s">
        <v>17</v>
      </c>
      <c r="E277" s="1">
        <v>23</v>
      </c>
      <c r="F277" s="1">
        <v>101.34004211425781</v>
      </c>
      <c r="G277" s="1">
        <v>109.12605285644531</v>
      </c>
      <c r="H277" s="1">
        <v>99</v>
      </c>
      <c r="I277" t="s">
        <v>25</v>
      </c>
      <c r="J277" s="3">
        <f>IF(Table1[[#This Row],[sex]]="Males",-Table1[[#This Row],[pop]],Table1[[#This Row],[pop]])</f>
        <v>-23</v>
      </c>
    </row>
    <row r="278" spans="1:10">
      <c r="A278" s="1">
        <v>2015</v>
      </c>
      <c r="B278" t="s">
        <v>7</v>
      </c>
      <c r="C278" t="s">
        <v>13</v>
      </c>
      <c r="D278" t="s">
        <v>18</v>
      </c>
      <c r="E278" s="1">
        <v>43</v>
      </c>
      <c r="F278" s="1">
        <v>121.96144104003906</v>
      </c>
      <c r="G278" s="1">
        <v>109.12605285644531</v>
      </c>
      <c r="H278" s="1">
        <v>99</v>
      </c>
      <c r="I278" t="s">
        <v>26</v>
      </c>
      <c r="J278" s="3">
        <f>IF(Table1[[#This Row],[sex]]="Males",-Table1[[#This Row],[pop]],Table1[[#This Row],[pop]])</f>
        <v>-43</v>
      </c>
    </row>
    <row r="279" spans="1:10" hidden="1">
      <c r="A279" s="1">
        <v>2015</v>
      </c>
      <c r="B279" t="s">
        <v>7</v>
      </c>
      <c r="C279" t="s">
        <v>13</v>
      </c>
      <c r="D279" t="s">
        <v>19</v>
      </c>
      <c r="E279" s="1">
        <v>9</v>
      </c>
      <c r="F279" s="1">
        <v>144.21701049804688</v>
      </c>
      <c r="G279" s="1">
        <v>109.12605285644531</v>
      </c>
      <c r="H279" s="1">
        <v>99</v>
      </c>
      <c r="I279" t="s">
        <v>26</v>
      </c>
      <c r="J279" s="3">
        <f>IF(Table1[[#This Row],[sex]]="Males",-Table1[[#This Row],[pop]],Table1[[#This Row],[pop]])</f>
        <v>-9</v>
      </c>
    </row>
    <row r="280" spans="1:10" hidden="1">
      <c r="A280" s="1">
        <v>2015</v>
      </c>
      <c r="B280" t="s">
        <v>7</v>
      </c>
      <c r="C280" t="s">
        <v>14</v>
      </c>
      <c r="D280" t="s">
        <v>16</v>
      </c>
      <c r="E280" s="1">
        <v>28</v>
      </c>
      <c r="F280" s="1">
        <v>86.807533264160156</v>
      </c>
      <c r="G280" s="1">
        <v>106.9786376953125</v>
      </c>
      <c r="H280" s="1">
        <v>125</v>
      </c>
      <c r="I280" t="s">
        <v>25</v>
      </c>
      <c r="J280" s="3">
        <f>IF(Table1[[#This Row],[sex]]="Males",-Table1[[#This Row],[pop]],Table1[[#This Row],[pop]])</f>
        <v>28</v>
      </c>
    </row>
    <row r="281" spans="1:10" hidden="1">
      <c r="A281" s="1">
        <v>2015</v>
      </c>
      <c r="B281" t="s">
        <v>7</v>
      </c>
      <c r="C281" t="s">
        <v>14</v>
      </c>
      <c r="D281" t="s">
        <v>17</v>
      </c>
      <c r="E281" s="1">
        <v>28</v>
      </c>
      <c r="F281" s="1">
        <v>100.05051422119141</v>
      </c>
      <c r="G281" s="1">
        <v>106.9786376953125</v>
      </c>
      <c r="H281" s="1">
        <v>125</v>
      </c>
      <c r="I281" t="s">
        <v>25</v>
      </c>
      <c r="J281" s="3">
        <f>IF(Table1[[#This Row],[sex]]="Males",-Table1[[#This Row],[pop]],Table1[[#This Row],[pop]])</f>
        <v>28</v>
      </c>
    </row>
    <row r="282" spans="1:10">
      <c r="A282" s="1">
        <v>2015</v>
      </c>
      <c r="B282" t="s">
        <v>7</v>
      </c>
      <c r="C282" t="s">
        <v>14</v>
      </c>
      <c r="D282" t="s">
        <v>18</v>
      </c>
      <c r="E282" s="1">
        <v>52</v>
      </c>
      <c r="F282" s="1">
        <v>116.56132507324219</v>
      </c>
      <c r="G282" s="1">
        <v>106.9786376953125</v>
      </c>
      <c r="H282" s="1">
        <v>125</v>
      </c>
      <c r="I282" t="s">
        <v>26</v>
      </c>
      <c r="J282" s="3">
        <f>IF(Table1[[#This Row],[sex]]="Males",-Table1[[#This Row],[pop]],Table1[[#This Row],[pop]])</f>
        <v>52</v>
      </c>
    </row>
    <row r="283" spans="1:10" hidden="1">
      <c r="A283" s="1">
        <v>2015</v>
      </c>
      <c r="B283" t="s">
        <v>7</v>
      </c>
      <c r="C283" t="s">
        <v>14</v>
      </c>
      <c r="D283" t="s">
        <v>19</v>
      </c>
      <c r="E283" s="1">
        <v>17</v>
      </c>
      <c r="F283" s="1">
        <v>122.30092620849609</v>
      </c>
      <c r="G283" s="1">
        <v>106.9786376953125</v>
      </c>
      <c r="H283" s="1">
        <v>125</v>
      </c>
      <c r="I283" t="s">
        <v>26</v>
      </c>
      <c r="J283" s="3">
        <f>IF(Table1[[#This Row],[sex]]="Males",-Table1[[#This Row],[pop]],Table1[[#This Row],[pop]])</f>
        <v>17</v>
      </c>
    </row>
    <row r="284" spans="1:10" hidden="1">
      <c r="A284" s="1">
        <v>2015</v>
      </c>
      <c r="B284" t="s">
        <v>8</v>
      </c>
      <c r="C284" t="s">
        <v>13</v>
      </c>
      <c r="D284" t="s">
        <v>16</v>
      </c>
      <c r="E284" s="1">
        <v>26</v>
      </c>
      <c r="F284" s="1">
        <v>70.963546752929688</v>
      </c>
      <c r="G284" s="1">
        <v>99.080665588378906</v>
      </c>
      <c r="H284" s="1">
        <v>84</v>
      </c>
      <c r="I284" t="s">
        <v>25</v>
      </c>
      <c r="J284" s="3">
        <f>IF(Table1[[#This Row],[sex]]="Males",-Table1[[#This Row],[pop]],Table1[[#This Row],[pop]])</f>
        <v>-26</v>
      </c>
    </row>
    <row r="285" spans="1:10" hidden="1">
      <c r="A285" s="1">
        <v>2015</v>
      </c>
      <c r="B285" t="s">
        <v>8</v>
      </c>
      <c r="C285" t="s">
        <v>13</v>
      </c>
      <c r="D285" t="s">
        <v>17</v>
      </c>
      <c r="E285" s="1">
        <v>18</v>
      </c>
      <c r="F285" s="1">
        <v>99.425430297851563</v>
      </c>
      <c r="G285" s="1">
        <v>99.080665588378906</v>
      </c>
      <c r="H285" s="1">
        <v>84</v>
      </c>
      <c r="I285" t="s">
        <v>26</v>
      </c>
      <c r="J285" s="3">
        <f>IF(Table1[[#This Row],[sex]]="Males",-Table1[[#This Row],[pop]],Table1[[#This Row],[pop]])</f>
        <v>-18</v>
      </c>
    </row>
    <row r="286" spans="1:10">
      <c r="A286" s="1">
        <v>2015</v>
      </c>
      <c r="B286" t="s">
        <v>8</v>
      </c>
      <c r="C286" t="s">
        <v>13</v>
      </c>
      <c r="D286" t="s">
        <v>18</v>
      </c>
      <c r="E286" s="1">
        <v>33</v>
      </c>
      <c r="F286" s="1">
        <v>114.87423706054688</v>
      </c>
      <c r="G286" s="1">
        <v>99.080665588378906</v>
      </c>
      <c r="H286" s="1">
        <v>84</v>
      </c>
      <c r="I286" t="s">
        <v>26</v>
      </c>
      <c r="J286" s="3">
        <f>IF(Table1[[#This Row],[sex]]="Males",-Table1[[#This Row],[pop]],Table1[[#This Row],[pop]])</f>
        <v>-33</v>
      </c>
    </row>
    <row r="287" spans="1:10" hidden="1">
      <c r="A287" s="1">
        <v>2015</v>
      </c>
      <c r="B287" t="s">
        <v>8</v>
      </c>
      <c r="C287" t="s">
        <v>13</v>
      </c>
      <c r="D287" t="s">
        <v>19</v>
      </c>
      <c r="E287" s="1">
        <v>7</v>
      </c>
      <c r="F287" s="1">
        <v>128.17373657226563</v>
      </c>
      <c r="G287" s="1">
        <v>99.080665588378906</v>
      </c>
      <c r="H287" s="1">
        <v>84</v>
      </c>
      <c r="I287" t="s">
        <v>26</v>
      </c>
      <c r="J287" s="3">
        <f>IF(Table1[[#This Row],[sex]]="Males",-Table1[[#This Row],[pop]],Table1[[#This Row],[pop]])</f>
        <v>-7</v>
      </c>
    </row>
    <row r="288" spans="1:10" hidden="1">
      <c r="A288" s="1">
        <v>2015</v>
      </c>
      <c r="B288" t="s">
        <v>8</v>
      </c>
      <c r="C288" t="s">
        <v>14</v>
      </c>
      <c r="D288" t="s">
        <v>16</v>
      </c>
      <c r="E288" s="1">
        <v>19</v>
      </c>
      <c r="F288" s="1">
        <v>76.669212341308594</v>
      </c>
      <c r="G288" s="1">
        <v>102.47785949707031</v>
      </c>
      <c r="H288" s="1">
        <v>69</v>
      </c>
      <c r="I288" t="s">
        <v>25</v>
      </c>
      <c r="J288" s="3">
        <f>IF(Table1[[#This Row],[sex]]="Males",-Table1[[#This Row],[pop]],Table1[[#This Row],[pop]])</f>
        <v>19</v>
      </c>
    </row>
    <row r="289" spans="1:10" hidden="1">
      <c r="A289" s="1">
        <v>2015</v>
      </c>
      <c r="B289" t="s">
        <v>8</v>
      </c>
      <c r="C289" t="s">
        <v>14</v>
      </c>
      <c r="D289" t="s">
        <v>17</v>
      </c>
      <c r="E289" s="1">
        <v>20</v>
      </c>
      <c r="F289" s="1">
        <v>104.07846069335938</v>
      </c>
      <c r="G289" s="1">
        <v>102.47785949707031</v>
      </c>
      <c r="H289" s="1">
        <v>69</v>
      </c>
      <c r="I289" t="s">
        <v>26</v>
      </c>
      <c r="J289" s="3">
        <f>IF(Table1[[#This Row],[sex]]="Males",-Table1[[#This Row],[pop]],Table1[[#This Row],[pop]])</f>
        <v>20</v>
      </c>
    </row>
    <row r="290" spans="1:10">
      <c r="A290" s="1">
        <v>2015</v>
      </c>
      <c r="B290" t="s">
        <v>8</v>
      </c>
      <c r="C290" t="s">
        <v>14</v>
      </c>
      <c r="D290" t="s">
        <v>18</v>
      </c>
      <c r="E290" s="1">
        <v>23</v>
      </c>
      <c r="F290" s="1">
        <v>114.70048522949219</v>
      </c>
      <c r="G290" s="1">
        <v>102.47785949707031</v>
      </c>
      <c r="H290" s="1">
        <v>69</v>
      </c>
      <c r="I290" t="s">
        <v>26</v>
      </c>
      <c r="J290" s="3">
        <f>IF(Table1[[#This Row],[sex]]="Males",-Table1[[#This Row],[pop]],Table1[[#This Row],[pop]])</f>
        <v>23</v>
      </c>
    </row>
    <row r="291" spans="1:10" hidden="1">
      <c r="A291" s="1">
        <v>2015</v>
      </c>
      <c r="B291" t="s">
        <v>8</v>
      </c>
      <c r="C291" t="s">
        <v>14</v>
      </c>
      <c r="D291" t="s">
        <v>19</v>
      </c>
      <c r="E291" s="1">
        <v>7</v>
      </c>
      <c r="F291" s="1">
        <v>127.79669952392578</v>
      </c>
      <c r="G291" s="1">
        <v>102.47785949707031</v>
      </c>
      <c r="H291" s="1">
        <v>69</v>
      </c>
      <c r="I291" t="s">
        <v>26</v>
      </c>
      <c r="J291" s="3">
        <f>IF(Table1[[#This Row],[sex]]="Males",-Table1[[#This Row],[pop]],Table1[[#This Row],[pop]])</f>
        <v>7</v>
      </c>
    </row>
    <row r="292" spans="1:10" hidden="1">
      <c r="A292" s="1">
        <v>2015</v>
      </c>
      <c r="B292" t="s">
        <v>9</v>
      </c>
      <c r="C292" t="s">
        <v>13</v>
      </c>
      <c r="D292" t="s">
        <v>16</v>
      </c>
      <c r="E292" s="1">
        <v>26</v>
      </c>
      <c r="F292" s="1">
        <v>80.960174560546875</v>
      </c>
      <c r="G292" s="1">
        <v>96.317718505859375</v>
      </c>
      <c r="H292" s="1">
        <v>67</v>
      </c>
      <c r="I292" t="s">
        <v>25</v>
      </c>
      <c r="J292" s="3">
        <f>IF(Table1[[#This Row],[sex]]="Males",-Table1[[#This Row],[pop]],Table1[[#This Row],[pop]])</f>
        <v>-26</v>
      </c>
    </row>
    <row r="293" spans="1:10" hidden="1">
      <c r="A293" s="1">
        <v>2015</v>
      </c>
      <c r="B293" t="s">
        <v>9</v>
      </c>
      <c r="C293" t="s">
        <v>13</v>
      </c>
      <c r="D293" t="s">
        <v>17</v>
      </c>
      <c r="E293" s="1">
        <v>18</v>
      </c>
      <c r="F293" s="1">
        <v>97.221481323242188</v>
      </c>
      <c r="G293" s="1">
        <v>96.317718505859375</v>
      </c>
      <c r="H293" s="1">
        <v>67</v>
      </c>
      <c r="I293" t="s">
        <v>26</v>
      </c>
      <c r="J293" s="3">
        <f>IF(Table1[[#This Row],[sex]]="Males",-Table1[[#This Row],[pop]],Table1[[#This Row],[pop]])</f>
        <v>-18</v>
      </c>
    </row>
    <row r="294" spans="1:10">
      <c r="A294" s="1">
        <v>2015</v>
      </c>
      <c r="B294" t="s">
        <v>9</v>
      </c>
      <c r="C294" t="s">
        <v>13</v>
      </c>
      <c r="D294" t="s">
        <v>18</v>
      </c>
      <c r="E294" s="1">
        <v>21</v>
      </c>
      <c r="F294" s="1">
        <v>110.58522033691406</v>
      </c>
      <c r="G294" s="1">
        <v>96.317718505859375</v>
      </c>
      <c r="H294" s="1">
        <v>67</v>
      </c>
      <c r="I294" t="s">
        <v>26</v>
      </c>
      <c r="J294" s="3">
        <f>IF(Table1[[#This Row],[sex]]="Males",-Table1[[#This Row],[pop]],Table1[[#This Row],[pop]])</f>
        <v>-21</v>
      </c>
    </row>
    <row r="295" spans="1:10" hidden="1">
      <c r="A295" s="1">
        <v>2015</v>
      </c>
      <c r="B295" t="s">
        <v>9</v>
      </c>
      <c r="C295" t="s">
        <v>13</v>
      </c>
      <c r="D295" t="s">
        <v>19</v>
      </c>
      <c r="E295" s="1">
        <v>2</v>
      </c>
      <c r="F295" s="1">
        <v>138.02330017089844</v>
      </c>
      <c r="G295" s="1">
        <v>96.317718505859375</v>
      </c>
      <c r="H295" s="1">
        <v>67</v>
      </c>
      <c r="I295" t="s">
        <v>26</v>
      </c>
      <c r="J295" s="3">
        <f>IF(Table1[[#This Row],[sex]]="Males",-Table1[[#This Row],[pop]],Table1[[#This Row],[pop]])</f>
        <v>-2</v>
      </c>
    </row>
    <row r="296" spans="1:10" hidden="1">
      <c r="A296" s="1">
        <v>2015</v>
      </c>
      <c r="B296" t="s">
        <v>9</v>
      </c>
      <c r="C296" t="s">
        <v>14</v>
      </c>
      <c r="D296" t="s">
        <v>16</v>
      </c>
      <c r="E296" s="1">
        <v>32</v>
      </c>
      <c r="F296" s="1">
        <v>82.193229675292969</v>
      </c>
      <c r="G296" s="1">
        <v>98.872016906738281</v>
      </c>
      <c r="H296" s="1">
        <v>82</v>
      </c>
      <c r="I296" t="s">
        <v>25</v>
      </c>
      <c r="J296" s="3">
        <f>IF(Table1[[#This Row],[sex]]="Males",-Table1[[#This Row],[pop]],Table1[[#This Row],[pop]])</f>
        <v>32</v>
      </c>
    </row>
    <row r="297" spans="1:10" hidden="1">
      <c r="A297" s="1">
        <v>2015</v>
      </c>
      <c r="B297" t="s">
        <v>9</v>
      </c>
      <c r="C297" t="s">
        <v>14</v>
      </c>
      <c r="D297" t="s">
        <v>17</v>
      </c>
      <c r="E297" s="1">
        <v>12</v>
      </c>
      <c r="F297" s="1">
        <v>93.660438537597656</v>
      </c>
      <c r="G297" s="1">
        <v>98.872016906738281</v>
      </c>
      <c r="H297" s="1">
        <v>82</v>
      </c>
      <c r="I297" t="s">
        <v>25</v>
      </c>
      <c r="J297" s="3">
        <f>IF(Table1[[#This Row],[sex]]="Males",-Table1[[#This Row],[pop]],Table1[[#This Row],[pop]])</f>
        <v>12</v>
      </c>
    </row>
    <row r="298" spans="1:10">
      <c r="A298" s="1">
        <v>2015</v>
      </c>
      <c r="B298" t="s">
        <v>9</v>
      </c>
      <c r="C298" t="s">
        <v>14</v>
      </c>
      <c r="D298" t="s">
        <v>18</v>
      </c>
      <c r="E298" s="1">
        <v>34</v>
      </c>
      <c r="F298" s="1">
        <v>114.19513702392578</v>
      </c>
      <c r="G298" s="1">
        <v>98.872016906738281</v>
      </c>
      <c r="H298" s="1">
        <v>82</v>
      </c>
      <c r="I298" t="s">
        <v>26</v>
      </c>
      <c r="J298" s="3">
        <f>IF(Table1[[#This Row],[sex]]="Males",-Table1[[#This Row],[pop]],Table1[[#This Row],[pop]])</f>
        <v>34</v>
      </c>
    </row>
    <row r="299" spans="1:10" hidden="1">
      <c r="A299" s="1">
        <v>2015</v>
      </c>
      <c r="B299" t="s">
        <v>9</v>
      </c>
      <c r="C299" t="s">
        <v>14</v>
      </c>
      <c r="D299" t="s">
        <v>19</v>
      </c>
      <c r="E299" s="1">
        <v>4</v>
      </c>
      <c r="F299" s="1">
        <v>117.69058227539063</v>
      </c>
      <c r="G299" s="1">
        <v>98.872016906738281</v>
      </c>
      <c r="H299" s="1">
        <v>82</v>
      </c>
      <c r="I299" t="s">
        <v>26</v>
      </c>
      <c r="J299" s="3">
        <f>IF(Table1[[#This Row],[sex]]="Males",-Table1[[#This Row],[pop]],Table1[[#This Row],[pop]])</f>
        <v>4</v>
      </c>
    </row>
    <row r="300" spans="1:10" hidden="1">
      <c r="A300" s="1">
        <v>2015</v>
      </c>
      <c r="B300" t="s">
        <v>10</v>
      </c>
      <c r="C300" t="s">
        <v>13</v>
      </c>
      <c r="D300" t="s">
        <v>16</v>
      </c>
      <c r="E300" s="1">
        <v>24</v>
      </c>
      <c r="F300" s="1">
        <v>66.54345703125</v>
      </c>
      <c r="G300" s="1">
        <v>88.244964599609375</v>
      </c>
      <c r="H300" s="1">
        <v>62</v>
      </c>
      <c r="I300" t="s">
        <v>25</v>
      </c>
      <c r="J300" s="3">
        <f>IF(Table1[[#This Row],[sex]]="Males",-Table1[[#This Row],[pop]],Table1[[#This Row],[pop]])</f>
        <v>-24</v>
      </c>
    </row>
    <row r="301" spans="1:10" hidden="1">
      <c r="A301" s="1">
        <v>2015</v>
      </c>
      <c r="B301" t="s">
        <v>10</v>
      </c>
      <c r="C301" t="s">
        <v>13</v>
      </c>
      <c r="D301" t="s">
        <v>17</v>
      </c>
      <c r="E301" s="1">
        <v>13</v>
      </c>
      <c r="F301" s="1">
        <v>92.955696105957031</v>
      </c>
      <c r="G301" s="1">
        <v>88.244964599609375</v>
      </c>
      <c r="H301" s="1">
        <v>62</v>
      </c>
      <c r="I301" t="s">
        <v>26</v>
      </c>
      <c r="J301" s="3">
        <f>IF(Table1[[#This Row],[sex]]="Males",-Table1[[#This Row],[pop]],Table1[[#This Row],[pop]])</f>
        <v>-13</v>
      </c>
    </row>
    <row r="302" spans="1:10">
      <c r="A302" s="1">
        <v>2015</v>
      </c>
      <c r="B302" t="s">
        <v>10</v>
      </c>
      <c r="C302" t="s">
        <v>13</v>
      </c>
      <c r="D302" t="s">
        <v>18</v>
      </c>
      <c r="E302" s="1">
        <v>22</v>
      </c>
      <c r="F302" s="1">
        <v>103.52078247070313</v>
      </c>
      <c r="G302" s="1">
        <v>88.244964599609375</v>
      </c>
      <c r="H302" s="1">
        <v>62</v>
      </c>
      <c r="I302" t="s">
        <v>26</v>
      </c>
      <c r="J302" s="3">
        <f>IF(Table1[[#This Row],[sex]]="Males",-Table1[[#This Row],[pop]],Table1[[#This Row],[pop]])</f>
        <v>-22</v>
      </c>
    </row>
    <row r="303" spans="1:10" hidden="1">
      <c r="A303" s="1">
        <v>2015</v>
      </c>
      <c r="B303" t="s">
        <v>10</v>
      </c>
      <c r="C303" t="s">
        <v>13</v>
      </c>
      <c r="D303" t="s">
        <v>19</v>
      </c>
      <c r="E303" s="1">
        <v>3</v>
      </c>
      <c r="F303" s="1">
        <v>129.4212646484375</v>
      </c>
      <c r="G303" s="1">
        <v>88.244964599609375</v>
      </c>
      <c r="H303" s="1">
        <v>62</v>
      </c>
      <c r="I303" t="s">
        <v>26</v>
      </c>
      <c r="J303" s="3">
        <f>IF(Table1[[#This Row],[sex]]="Males",-Table1[[#This Row],[pop]],Table1[[#This Row],[pop]])</f>
        <v>-3</v>
      </c>
    </row>
    <row r="304" spans="1:10" hidden="1">
      <c r="A304" s="1">
        <v>2015</v>
      </c>
      <c r="B304" t="s">
        <v>10</v>
      </c>
      <c r="C304" t="s">
        <v>14</v>
      </c>
      <c r="D304" t="s">
        <v>16</v>
      </c>
      <c r="E304" s="1">
        <v>29</v>
      </c>
      <c r="F304" s="1">
        <v>78.602035522460938</v>
      </c>
      <c r="G304" s="1">
        <v>90.806602478027344</v>
      </c>
      <c r="H304" s="1">
        <v>62</v>
      </c>
      <c r="I304" t="s">
        <v>25</v>
      </c>
      <c r="J304" s="3">
        <f>IF(Table1[[#This Row],[sex]]="Males",-Table1[[#This Row],[pop]],Table1[[#This Row],[pop]])</f>
        <v>29</v>
      </c>
    </row>
    <row r="305" spans="1:10" hidden="1">
      <c r="A305" s="1">
        <v>2015</v>
      </c>
      <c r="B305" t="s">
        <v>10</v>
      </c>
      <c r="C305" t="s">
        <v>14</v>
      </c>
      <c r="D305" t="s">
        <v>17</v>
      </c>
      <c r="E305" s="1">
        <v>11</v>
      </c>
      <c r="F305" s="1">
        <v>96.464530944824219</v>
      </c>
      <c r="G305" s="1">
        <v>90.806602478027344</v>
      </c>
      <c r="H305" s="1">
        <v>62</v>
      </c>
      <c r="I305" t="s">
        <v>26</v>
      </c>
      <c r="J305" s="3">
        <f>IF(Table1[[#This Row],[sex]]="Males",-Table1[[#This Row],[pop]],Table1[[#This Row],[pop]])</f>
        <v>11</v>
      </c>
    </row>
    <row r="306" spans="1:10">
      <c r="A306" s="1">
        <v>2015</v>
      </c>
      <c r="B306" t="s">
        <v>10</v>
      </c>
      <c r="C306" t="s">
        <v>14</v>
      </c>
      <c r="D306" t="s">
        <v>18</v>
      </c>
      <c r="E306" s="1">
        <v>17</v>
      </c>
      <c r="F306" s="1">
        <v>100.96797180175781</v>
      </c>
      <c r="G306" s="1">
        <v>90.806602478027344</v>
      </c>
      <c r="H306" s="1">
        <v>62</v>
      </c>
      <c r="I306" t="s">
        <v>26</v>
      </c>
      <c r="J306" s="3">
        <f>IF(Table1[[#This Row],[sex]]="Males",-Table1[[#This Row],[pop]],Table1[[#This Row],[pop]])</f>
        <v>17</v>
      </c>
    </row>
    <row r="307" spans="1:10" hidden="1">
      <c r="A307" s="1">
        <v>2015</v>
      </c>
      <c r="B307" t="s">
        <v>10</v>
      </c>
      <c r="C307" t="s">
        <v>14</v>
      </c>
      <c r="D307" t="s">
        <v>19</v>
      </c>
      <c r="E307" s="1">
        <v>5</v>
      </c>
      <c r="F307" s="1">
        <v>114.59700012207031</v>
      </c>
      <c r="G307" s="1">
        <v>90.806602478027344</v>
      </c>
      <c r="H307" s="1">
        <v>62</v>
      </c>
      <c r="I307" t="s">
        <v>26</v>
      </c>
      <c r="J307" s="3">
        <f>IF(Table1[[#This Row],[sex]]="Males",-Table1[[#This Row],[pop]],Table1[[#This Row],[pop]])</f>
        <v>5</v>
      </c>
    </row>
    <row r="308" spans="1:10" hidden="1">
      <c r="A308" s="1">
        <v>2015</v>
      </c>
      <c r="B308" t="s">
        <v>11</v>
      </c>
      <c r="C308" t="s">
        <v>13</v>
      </c>
      <c r="D308" t="s">
        <v>16</v>
      </c>
      <c r="E308" s="1">
        <v>59</v>
      </c>
      <c r="F308" s="1">
        <v>75.856315612792969</v>
      </c>
      <c r="G308" s="1">
        <v>86.75872802734375</v>
      </c>
      <c r="H308" s="1">
        <v>92</v>
      </c>
      <c r="I308" t="s">
        <v>25</v>
      </c>
      <c r="J308" s="3">
        <f>IF(Table1[[#This Row],[sex]]="Males",-Table1[[#This Row],[pop]],Table1[[#This Row],[pop]])</f>
        <v>-59</v>
      </c>
    </row>
    <row r="309" spans="1:10" hidden="1">
      <c r="A309" s="1">
        <v>2015</v>
      </c>
      <c r="B309" t="s">
        <v>11</v>
      </c>
      <c r="C309" t="s">
        <v>13</v>
      </c>
      <c r="D309" t="s">
        <v>17</v>
      </c>
      <c r="E309" s="1">
        <v>16</v>
      </c>
      <c r="F309" s="1">
        <v>99.122833251953125</v>
      </c>
      <c r="G309" s="1">
        <v>86.75872802734375</v>
      </c>
      <c r="H309" s="1">
        <v>92</v>
      </c>
      <c r="I309" t="s">
        <v>26</v>
      </c>
      <c r="J309" s="3">
        <f>IF(Table1[[#This Row],[sex]]="Males",-Table1[[#This Row],[pop]],Table1[[#This Row],[pop]])</f>
        <v>-16</v>
      </c>
    </row>
    <row r="310" spans="1:10">
      <c r="A310" s="1">
        <v>2015</v>
      </c>
      <c r="B310" t="s">
        <v>11</v>
      </c>
      <c r="C310" t="s">
        <v>13</v>
      </c>
      <c r="D310" t="s">
        <v>18</v>
      </c>
      <c r="E310" s="1">
        <v>14</v>
      </c>
      <c r="F310" s="1">
        <v>114.5196533203125</v>
      </c>
      <c r="G310" s="1">
        <v>86.75872802734375</v>
      </c>
      <c r="H310" s="1">
        <v>92</v>
      </c>
      <c r="I310" t="s">
        <v>26</v>
      </c>
      <c r="J310" s="3">
        <f>IF(Table1[[#This Row],[sex]]="Males",-Table1[[#This Row],[pop]],Table1[[#This Row],[pop]])</f>
        <v>-14</v>
      </c>
    </row>
    <row r="311" spans="1:10" hidden="1">
      <c r="A311" s="1">
        <v>2015</v>
      </c>
      <c r="B311" t="s">
        <v>11</v>
      </c>
      <c r="C311" t="s">
        <v>13</v>
      </c>
      <c r="D311" t="s">
        <v>19</v>
      </c>
      <c r="E311" s="1">
        <v>3</v>
      </c>
      <c r="F311" s="1">
        <v>105.67990112304688</v>
      </c>
      <c r="G311" s="1">
        <v>86.75872802734375</v>
      </c>
      <c r="H311" s="1">
        <v>92</v>
      </c>
      <c r="I311" t="s">
        <v>26</v>
      </c>
      <c r="J311" s="3">
        <f>IF(Table1[[#This Row],[sex]]="Males",-Table1[[#This Row],[pop]],Table1[[#This Row],[pop]])</f>
        <v>-3</v>
      </c>
    </row>
    <row r="312" spans="1:10" hidden="1">
      <c r="A312" s="1">
        <v>2015</v>
      </c>
      <c r="B312" t="s">
        <v>11</v>
      </c>
      <c r="C312" t="s">
        <v>14</v>
      </c>
      <c r="D312" t="s">
        <v>16</v>
      </c>
      <c r="E312" s="1">
        <v>47</v>
      </c>
      <c r="F312" s="1">
        <v>67.512466430664063</v>
      </c>
      <c r="G312" s="1">
        <v>82.4107666015625</v>
      </c>
      <c r="H312" s="1">
        <v>84</v>
      </c>
      <c r="I312" t="s">
        <v>25</v>
      </c>
      <c r="J312" s="3">
        <f>IF(Table1[[#This Row],[sex]]="Males",-Table1[[#This Row],[pop]],Table1[[#This Row],[pop]])</f>
        <v>47</v>
      </c>
    </row>
    <row r="313" spans="1:10" hidden="1">
      <c r="A313" s="1">
        <v>2015</v>
      </c>
      <c r="B313" t="s">
        <v>11</v>
      </c>
      <c r="C313" t="s">
        <v>14</v>
      </c>
      <c r="D313" t="s">
        <v>17</v>
      </c>
      <c r="E313" s="1">
        <v>14</v>
      </c>
      <c r="F313" s="1">
        <v>84.5125732421875</v>
      </c>
      <c r="G313" s="1">
        <v>82.4107666015625</v>
      </c>
      <c r="H313" s="1">
        <v>84</v>
      </c>
      <c r="I313" t="s">
        <v>26</v>
      </c>
      <c r="J313" s="3">
        <f>IF(Table1[[#This Row],[sex]]="Males",-Table1[[#This Row],[pop]],Table1[[#This Row],[pop]])</f>
        <v>14</v>
      </c>
    </row>
    <row r="314" spans="1:10">
      <c r="A314" s="1">
        <v>2015</v>
      </c>
      <c r="B314" t="s">
        <v>11</v>
      </c>
      <c r="C314" t="s">
        <v>14</v>
      </c>
      <c r="D314" t="s">
        <v>18</v>
      </c>
      <c r="E314" s="1">
        <v>16</v>
      </c>
      <c r="F314" s="1">
        <v>109.48154449462891</v>
      </c>
      <c r="G314" s="1">
        <v>82.4107666015625</v>
      </c>
      <c r="H314" s="1">
        <v>84</v>
      </c>
      <c r="I314" t="s">
        <v>26</v>
      </c>
      <c r="J314" s="3">
        <f>IF(Table1[[#This Row],[sex]]="Males",-Table1[[#This Row],[pop]],Table1[[#This Row],[pop]])</f>
        <v>16</v>
      </c>
    </row>
    <row r="315" spans="1:10" hidden="1">
      <c r="A315" s="1">
        <v>2015</v>
      </c>
      <c r="B315" t="s">
        <v>11</v>
      </c>
      <c r="C315" t="s">
        <v>14</v>
      </c>
      <c r="D315" t="s">
        <v>19</v>
      </c>
      <c r="E315" s="1">
        <v>7</v>
      </c>
      <c r="F315" s="1">
        <v>116.36256408691406</v>
      </c>
      <c r="G315" s="1">
        <v>82.4107666015625</v>
      </c>
      <c r="H315" s="1">
        <v>84</v>
      </c>
      <c r="I315" t="s">
        <v>26</v>
      </c>
      <c r="J315" s="3">
        <f>IF(Table1[[#This Row],[sex]]="Males",-Table1[[#This Row],[pop]],Table1[[#This Row],[pop]])</f>
        <v>7</v>
      </c>
    </row>
    <row r="316" spans="1:10" hidden="1">
      <c r="A316" s="1">
        <v>2018</v>
      </c>
      <c r="B316" t="s">
        <v>2</v>
      </c>
      <c r="C316" t="s">
        <v>13</v>
      </c>
      <c r="D316" t="s">
        <v>16</v>
      </c>
      <c r="E316" s="1">
        <v>10</v>
      </c>
      <c r="F316" s="1">
        <v>84.54107666015625</v>
      </c>
      <c r="G316" s="1">
        <v>114.45043182373047</v>
      </c>
      <c r="H316" s="1">
        <v>124</v>
      </c>
      <c r="I316" t="s">
        <v>25</v>
      </c>
      <c r="J316" s="3">
        <f>IF(Table1[[#This Row],[sex]]="Males",-Table1[[#This Row],[pop]],Table1[[#This Row],[pop]])</f>
        <v>-10</v>
      </c>
    </row>
    <row r="317" spans="1:10" hidden="1">
      <c r="A317" s="1">
        <v>2018</v>
      </c>
      <c r="B317" t="s">
        <v>2</v>
      </c>
      <c r="C317" t="s">
        <v>13</v>
      </c>
      <c r="D317" t="s">
        <v>17</v>
      </c>
      <c r="E317" s="1">
        <v>46</v>
      </c>
      <c r="F317" s="1">
        <v>106.89460754394531</v>
      </c>
      <c r="G317" s="1">
        <v>114.45043182373047</v>
      </c>
      <c r="H317" s="1">
        <v>124</v>
      </c>
      <c r="I317" t="s">
        <v>25</v>
      </c>
      <c r="J317" s="3">
        <f>IF(Table1[[#This Row],[sex]]="Males",-Table1[[#This Row],[pop]],Table1[[#This Row],[pop]])</f>
        <v>-46</v>
      </c>
    </row>
    <row r="318" spans="1:10">
      <c r="A318" s="1">
        <v>2018</v>
      </c>
      <c r="B318" t="s">
        <v>2</v>
      </c>
      <c r="C318" t="s">
        <v>13</v>
      </c>
      <c r="D318" t="s">
        <v>18</v>
      </c>
      <c r="E318" s="1">
        <v>68</v>
      </c>
      <c r="F318" s="1">
        <v>123.96015930175781</v>
      </c>
      <c r="G318" s="1">
        <v>114.45043182373047</v>
      </c>
      <c r="H318" s="1">
        <v>124</v>
      </c>
      <c r="I318" t="s">
        <v>26</v>
      </c>
      <c r="J318" s="3">
        <f>IF(Table1[[#This Row],[sex]]="Males",-Table1[[#This Row],[pop]],Table1[[#This Row],[pop]])</f>
        <v>-68</v>
      </c>
    </row>
    <row r="319" spans="1:10" hidden="1">
      <c r="A319" s="1">
        <v>2018</v>
      </c>
      <c r="B319" t="s">
        <v>2</v>
      </c>
      <c r="C319" t="s">
        <v>14</v>
      </c>
      <c r="D319" t="s">
        <v>16</v>
      </c>
      <c r="E319" s="1">
        <v>4</v>
      </c>
      <c r="F319" s="1">
        <v>83.585769653320313</v>
      </c>
      <c r="G319" s="1">
        <v>114.64202117919922</v>
      </c>
      <c r="H319" s="1">
        <v>122</v>
      </c>
      <c r="I319" t="s">
        <v>25</v>
      </c>
      <c r="J319" s="3">
        <f>IF(Table1[[#This Row],[sex]]="Males",-Table1[[#This Row],[pop]],Table1[[#This Row],[pop]])</f>
        <v>4</v>
      </c>
    </row>
    <row r="320" spans="1:10" hidden="1">
      <c r="A320" s="1">
        <v>2018</v>
      </c>
      <c r="B320" t="s">
        <v>2</v>
      </c>
      <c r="C320" t="s">
        <v>14</v>
      </c>
      <c r="D320" t="s">
        <v>17</v>
      </c>
      <c r="E320" s="1">
        <v>44</v>
      </c>
      <c r="F320" s="1">
        <v>105.09968566894531</v>
      </c>
      <c r="G320" s="1">
        <v>114.64202117919922</v>
      </c>
      <c r="H320" s="1">
        <v>122</v>
      </c>
      <c r="I320" t="s">
        <v>25</v>
      </c>
      <c r="J320" s="3">
        <f>IF(Table1[[#This Row],[sex]]="Males",-Table1[[#This Row],[pop]],Table1[[#This Row],[pop]])</f>
        <v>44</v>
      </c>
    </row>
    <row r="321" spans="1:10">
      <c r="A321" s="1">
        <v>2018</v>
      </c>
      <c r="B321" t="s">
        <v>2</v>
      </c>
      <c r="C321" t="s">
        <v>14</v>
      </c>
      <c r="D321" t="s">
        <v>18</v>
      </c>
      <c r="E321" s="1">
        <v>74</v>
      </c>
      <c r="F321" s="1">
        <v>121.99456024169922</v>
      </c>
      <c r="G321" s="1">
        <v>114.64202117919922</v>
      </c>
      <c r="H321" s="1">
        <v>122</v>
      </c>
      <c r="I321" t="s">
        <v>26</v>
      </c>
      <c r="J321" s="3">
        <f>IF(Table1[[#This Row],[sex]]="Males",-Table1[[#This Row],[pop]],Table1[[#This Row],[pop]])</f>
        <v>74</v>
      </c>
    </row>
    <row r="322" spans="1:10" hidden="1">
      <c r="A322" s="1">
        <v>2018</v>
      </c>
      <c r="B322" t="s">
        <v>3</v>
      </c>
      <c r="C322" t="s">
        <v>13</v>
      </c>
      <c r="D322" t="s">
        <v>16</v>
      </c>
      <c r="E322" s="1">
        <v>7</v>
      </c>
      <c r="F322" s="1">
        <v>83.6414794921875</v>
      </c>
      <c r="G322" s="1">
        <v>119.36373138427734</v>
      </c>
      <c r="H322" s="1">
        <v>117</v>
      </c>
      <c r="I322" t="s">
        <v>25</v>
      </c>
      <c r="J322" s="3">
        <f>IF(Table1[[#This Row],[sex]]="Males",-Table1[[#This Row],[pop]],Table1[[#This Row],[pop]])</f>
        <v>-7</v>
      </c>
    </row>
    <row r="323" spans="1:10" hidden="1">
      <c r="A323" s="1">
        <v>2018</v>
      </c>
      <c r="B323" t="s">
        <v>3</v>
      </c>
      <c r="C323" t="s">
        <v>13</v>
      </c>
      <c r="D323" t="s">
        <v>17</v>
      </c>
      <c r="E323" s="1">
        <v>28</v>
      </c>
      <c r="F323" s="1">
        <v>113.87625885009766</v>
      </c>
      <c r="G323" s="1">
        <v>119.36373138427734</v>
      </c>
      <c r="H323" s="1">
        <v>117</v>
      </c>
      <c r="I323" t="s">
        <v>25</v>
      </c>
      <c r="J323" s="3">
        <f>IF(Table1[[#This Row],[sex]]="Males",-Table1[[#This Row],[pop]],Table1[[#This Row],[pop]])</f>
        <v>-28</v>
      </c>
    </row>
    <row r="324" spans="1:10">
      <c r="A324" s="1">
        <v>2018</v>
      </c>
      <c r="B324" t="s">
        <v>3</v>
      </c>
      <c r="C324" t="s">
        <v>13</v>
      </c>
      <c r="D324" t="s">
        <v>18</v>
      </c>
      <c r="E324" s="1">
        <v>69</v>
      </c>
      <c r="F324" s="1">
        <v>122.89588165283203</v>
      </c>
      <c r="G324" s="1">
        <v>119.36373138427734</v>
      </c>
      <c r="H324" s="1">
        <v>117</v>
      </c>
      <c r="I324" t="s">
        <v>26</v>
      </c>
      <c r="J324" s="3">
        <f>IF(Table1[[#This Row],[sex]]="Males",-Table1[[#This Row],[pop]],Table1[[#This Row],[pop]])</f>
        <v>-69</v>
      </c>
    </row>
    <row r="325" spans="1:10" hidden="1">
      <c r="A325" s="1">
        <v>2018</v>
      </c>
      <c r="B325" t="s">
        <v>3</v>
      </c>
      <c r="C325" t="s">
        <v>13</v>
      </c>
      <c r="D325" t="s">
        <v>19</v>
      </c>
      <c r="E325" s="1">
        <v>13</v>
      </c>
      <c r="F325" s="1">
        <v>131.67036437988281</v>
      </c>
      <c r="G325" s="1">
        <v>119.36373138427734</v>
      </c>
      <c r="H325" s="1">
        <v>117</v>
      </c>
      <c r="I325" t="s">
        <v>26</v>
      </c>
      <c r="J325" s="3">
        <f>IF(Table1[[#This Row],[sex]]="Males",-Table1[[#This Row],[pop]],Table1[[#This Row],[pop]])</f>
        <v>-13</v>
      </c>
    </row>
    <row r="326" spans="1:10" hidden="1">
      <c r="A326" s="1">
        <v>2018</v>
      </c>
      <c r="B326" t="s">
        <v>3</v>
      </c>
      <c r="C326" t="s">
        <v>14</v>
      </c>
      <c r="D326" t="s">
        <v>16</v>
      </c>
      <c r="E326" s="1">
        <v>1</v>
      </c>
      <c r="F326" s="1">
        <v>45.486400604248047</v>
      </c>
      <c r="G326" s="1">
        <v>121.11372375488281</v>
      </c>
      <c r="H326" s="1">
        <v>112</v>
      </c>
      <c r="I326" t="s">
        <v>25</v>
      </c>
      <c r="J326" s="3">
        <f>IF(Table1[[#This Row],[sex]]="Males",-Table1[[#This Row],[pop]],Table1[[#This Row],[pop]])</f>
        <v>1</v>
      </c>
    </row>
    <row r="327" spans="1:10" hidden="1">
      <c r="A327" s="1">
        <v>2018</v>
      </c>
      <c r="B327" t="s">
        <v>3</v>
      </c>
      <c r="C327" t="s">
        <v>14</v>
      </c>
      <c r="D327" t="s">
        <v>17</v>
      </c>
      <c r="E327" s="1">
        <v>17</v>
      </c>
      <c r="F327" s="1">
        <v>112.09955596923828</v>
      </c>
      <c r="G327" s="1">
        <v>121.11372375488281</v>
      </c>
      <c r="H327" s="1">
        <v>112</v>
      </c>
      <c r="I327" t="s">
        <v>25</v>
      </c>
      <c r="J327" s="3">
        <f>IF(Table1[[#This Row],[sex]]="Males",-Table1[[#This Row],[pop]],Table1[[#This Row],[pop]])</f>
        <v>17</v>
      </c>
    </row>
    <row r="328" spans="1:10">
      <c r="A328" s="1">
        <v>2018</v>
      </c>
      <c r="B328" t="s">
        <v>3</v>
      </c>
      <c r="C328" t="s">
        <v>14</v>
      </c>
      <c r="D328" t="s">
        <v>18</v>
      </c>
      <c r="E328" s="1">
        <v>84</v>
      </c>
      <c r="F328" s="1">
        <v>121.60423278808594</v>
      </c>
      <c r="G328" s="1">
        <v>121.11372375488281</v>
      </c>
      <c r="H328" s="1">
        <v>112</v>
      </c>
      <c r="I328" t="s">
        <v>26</v>
      </c>
      <c r="J328" s="3">
        <f>IF(Table1[[#This Row],[sex]]="Males",-Table1[[#This Row],[pop]],Table1[[#This Row],[pop]])</f>
        <v>84</v>
      </c>
    </row>
    <row r="329" spans="1:10" hidden="1">
      <c r="A329" s="1">
        <v>2018</v>
      </c>
      <c r="B329" t="s">
        <v>3</v>
      </c>
      <c r="C329" t="s">
        <v>14</v>
      </c>
      <c r="D329" t="s">
        <v>19</v>
      </c>
      <c r="E329" s="1">
        <v>10</v>
      </c>
      <c r="F329" s="1">
        <v>139.88031005859375</v>
      </c>
      <c r="G329" s="1">
        <v>121.11372375488281</v>
      </c>
      <c r="H329" s="1">
        <v>112</v>
      </c>
      <c r="I329" t="s">
        <v>26</v>
      </c>
      <c r="J329" s="3">
        <f>IF(Table1[[#This Row],[sex]]="Males",-Table1[[#This Row],[pop]],Table1[[#This Row],[pop]])</f>
        <v>10</v>
      </c>
    </row>
    <row r="330" spans="1:10" hidden="1">
      <c r="A330" s="1">
        <v>2018</v>
      </c>
      <c r="B330" t="s">
        <v>4</v>
      </c>
      <c r="C330" t="s">
        <v>13</v>
      </c>
      <c r="D330" t="s">
        <v>16</v>
      </c>
      <c r="E330" s="1">
        <v>10</v>
      </c>
      <c r="F330" s="1">
        <v>55.28863525390625</v>
      </c>
      <c r="G330" s="1">
        <v>112.97891998291016</v>
      </c>
      <c r="H330" s="1">
        <v>119</v>
      </c>
      <c r="I330" t="s">
        <v>25</v>
      </c>
      <c r="J330" s="3">
        <f>IF(Table1[[#This Row],[sex]]="Males",-Table1[[#This Row],[pop]],Table1[[#This Row],[pop]])</f>
        <v>-10</v>
      </c>
    </row>
    <row r="331" spans="1:10" hidden="1">
      <c r="A331" s="1">
        <v>2018</v>
      </c>
      <c r="B331" t="s">
        <v>4</v>
      </c>
      <c r="C331" t="s">
        <v>13</v>
      </c>
      <c r="D331" t="s">
        <v>17</v>
      </c>
      <c r="E331" s="1">
        <v>29</v>
      </c>
      <c r="F331" s="1">
        <v>102.09773254394531</v>
      </c>
      <c r="G331" s="1">
        <v>112.97891998291016</v>
      </c>
      <c r="H331" s="1">
        <v>119</v>
      </c>
      <c r="I331" t="s">
        <v>25</v>
      </c>
      <c r="J331" s="3">
        <f>IF(Table1[[#This Row],[sex]]="Males",-Table1[[#This Row],[pop]],Table1[[#This Row],[pop]])</f>
        <v>-29</v>
      </c>
    </row>
    <row r="332" spans="1:10">
      <c r="A332" s="1">
        <v>2018</v>
      </c>
      <c r="B332" t="s">
        <v>4</v>
      </c>
      <c r="C332" t="s">
        <v>13</v>
      </c>
      <c r="D332" t="s">
        <v>18</v>
      </c>
      <c r="E332" s="1">
        <v>66</v>
      </c>
      <c r="F332" s="1">
        <v>120.90338897705078</v>
      </c>
      <c r="G332" s="1">
        <v>112.97891998291016</v>
      </c>
      <c r="H332" s="1">
        <v>119</v>
      </c>
      <c r="I332" t="s">
        <v>26</v>
      </c>
      <c r="J332" s="3">
        <f>IF(Table1[[#This Row],[sex]]="Males",-Table1[[#This Row],[pop]],Table1[[#This Row],[pop]])</f>
        <v>-66</v>
      </c>
    </row>
    <row r="333" spans="1:10" hidden="1">
      <c r="A333" s="1">
        <v>2018</v>
      </c>
      <c r="B333" t="s">
        <v>4</v>
      </c>
      <c r="C333" t="s">
        <v>13</v>
      </c>
      <c r="D333" t="s">
        <v>19</v>
      </c>
      <c r="E333" s="1">
        <v>14</v>
      </c>
      <c r="F333" s="1">
        <v>139.36769104003906</v>
      </c>
      <c r="G333" s="1">
        <v>112.97891998291016</v>
      </c>
      <c r="H333" s="1">
        <v>119</v>
      </c>
      <c r="I333" t="s">
        <v>26</v>
      </c>
      <c r="J333" s="3">
        <f>IF(Table1[[#This Row],[sex]]="Males",-Table1[[#This Row],[pop]],Table1[[#This Row],[pop]])</f>
        <v>-14</v>
      </c>
    </row>
    <row r="334" spans="1:10" hidden="1">
      <c r="A334" s="1">
        <v>2018</v>
      </c>
      <c r="B334" t="s">
        <v>4</v>
      </c>
      <c r="C334" t="s">
        <v>14</v>
      </c>
      <c r="D334" t="s">
        <v>16</v>
      </c>
      <c r="E334" s="1">
        <v>13</v>
      </c>
      <c r="F334" s="1">
        <v>94.811470031738281</v>
      </c>
      <c r="G334" s="1">
        <v>116.96406555175781</v>
      </c>
      <c r="H334" s="1">
        <v>137</v>
      </c>
      <c r="I334" t="s">
        <v>25</v>
      </c>
      <c r="J334" s="3">
        <f>IF(Table1[[#This Row],[sex]]="Males",-Table1[[#This Row],[pop]],Table1[[#This Row],[pop]])</f>
        <v>13</v>
      </c>
    </row>
    <row r="335" spans="1:10" hidden="1">
      <c r="A335" s="1">
        <v>2018</v>
      </c>
      <c r="B335" t="s">
        <v>4</v>
      </c>
      <c r="C335" t="s">
        <v>14</v>
      </c>
      <c r="D335" t="s">
        <v>17</v>
      </c>
      <c r="E335" s="1">
        <v>24</v>
      </c>
      <c r="F335" s="1">
        <v>107.37904357910156</v>
      </c>
      <c r="G335" s="1">
        <v>116.96406555175781</v>
      </c>
      <c r="H335" s="1">
        <v>137</v>
      </c>
      <c r="I335" t="s">
        <v>25</v>
      </c>
      <c r="J335" s="3">
        <f>IF(Table1[[#This Row],[sex]]="Males",-Table1[[#This Row],[pop]],Table1[[#This Row],[pop]])</f>
        <v>24</v>
      </c>
    </row>
    <row r="336" spans="1:10">
      <c r="A336" s="1">
        <v>2018</v>
      </c>
      <c r="B336" t="s">
        <v>4</v>
      </c>
      <c r="C336" t="s">
        <v>14</v>
      </c>
      <c r="D336" t="s">
        <v>18</v>
      </c>
      <c r="E336" s="1">
        <v>74</v>
      </c>
      <c r="F336" s="1">
        <v>120.32872772216797</v>
      </c>
      <c r="G336" s="1">
        <v>116.96406555175781</v>
      </c>
      <c r="H336" s="1">
        <v>137</v>
      </c>
      <c r="I336" t="s">
        <v>26</v>
      </c>
      <c r="J336" s="3">
        <f>IF(Table1[[#This Row],[sex]]="Males",-Table1[[#This Row],[pop]],Table1[[#This Row],[pop]])</f>
        <v>74</v>
      </c>
    </row>
    <row r="337" spans="1:10" hidden="1">
      <c r="A337" s="1">
        <v>2018</v>
      </c>
      <c r="B337" t="s">
        <v>4</v>
      </c>
      <c r="C337" t="s">
        <v>14</v>
      </c>
      <c r="D337" t="s">
        <v>19</v>
      </c>
      <c r="E337" s="1">
        <v>26</v>
      </c>
      <c r="F337" s="1">
        <v>127.31172180175781</v>
      </c>
      <c r="G337" s="1">
        <v>116.96406555175781</v>
      </c>
      <c r="H337" s="1">
        <v>137</v>
      </c>
      <c r="I337" t="s">
        <v>26</v>
      </c>
      <c r="J337" s="3">
        <f>IF(Table1[[#This Row],[sex]]="Males",-Table1[[#This Row],[pop]],Table1[[#This Row],[pop]])</f>
        <v>26</v>
      </c>
    </row>
    <row r="338" spans="1:10" hidden="1">
      <c r="A338" s="1">
        <v>2018</v>
      </c>
      <c r="B338" t="s">
        <v>5</v>
      </c>
      <c r="C338" t="s">
        <v>13</v>
      </c>
      <c r="D338" t="s">
        <v>16</v>
      </c>
      <c r="E338" s="1">
        <v>14</v>
      </c>
      <c r="F338" s="1">
        <v>76.792457580566406</v>
      </c>
      <c r="G338" s="1">
        <v>112.81998443603516</v>
      </c>
      <c r="H338" s="1">
        <v>87</v>
      </c>
      <c r="I338" t="s">
        <v>25</v>
      </c>
      <c r="J338" s="3">
        <f>IF(Table1[[#This Row],[sex]]="Males",-Table1[[#This Row],[pop]],Table1[[#This Row],[pop]])</f>
        <v>-14</v>
      </c>
    </row>
    <row r="339" spans="1:10" hidden="1">
      <c r="A339" s="1">
        <v>2018</v>
      </c>
      <c r="B339" t="s">
        <v>5</v>
      </c>
      <c r="C339" t="s">
        <v>13</v>
      </c>
      <c r="D339" t="s">
        <v>17</v>
      </c>
      <c r="E339" s="1">
        <v>14</v>
      </c>
      <c r="F339" s="1">
        <v>109.83757781982422</v>
      </c>
      <c r="G339" s="1">
        <v>112.81998443603516</v>
      </c>
      <c r="H339" s="1">
        <v>87</v>
      </c>
      <c r="I339" t="s">
        <v>25</v>
      </c>
      <c r="J339" s="3">
        <f>IF(Table1[[#This Row],[sex]]="Males",-Table1[[#This Row],[pop]],Table1[[#This Row],[pop]])</f>
        <v>-14</v>
      </c>
    </row>
    <row r="340" spans="1:10">
      <c r="A340" s="1">
        <v>2018</v>
      </c>
      <c r="B340" t="s">
        <v>5</v>
      </c>
      <c r="C340" t="s">
        <v>13</v>
      </c>
      <c r="D340" t="s">
        <v>18</v>
      </c>
      <c r="E340" s="1">
        <v>50</v>
      </c>
      <c r="F340" s="1">
        <v>119.21677398681641</v>
      </c>
      <c r="G340" s="1">
        <v>112.81998443603516</v>
      </c>
      <c r="H340" s="1">
        <v>87</v>
      </c>
      <c r="I340" t="s">
        <v>26</v>
      </c>
      <c r="J340" s="3">
        <f>IF(Table1[[#This Row],[sex]]="Males",-Table1[[#This Row],[pop]],Table1[[#This Row],[pop]])</f>
        <v>-50</v>
      </c>
    </row>
    <row r="341" spans="1:10" hidden="1">
      <c r="A341" s="1">
        <v>2018</v>
      </c>
      <c r="B341" t="s">
        <v>5</v>
      </c>
      <c r="C341" t="s">
        <v>13</v>
      </c>
      <c r="D341" t="s">
        <v>19</v>
      </c>
      <c r="E341" s="1">
        <v>9</v>
      </c>
      <c r="F341" s="1">
        <v>137.96434020996094</v>
      </c>
      <c r="G341" s="1">
        <v>112.81998443603516</v>
      </c>
      <c r="H341" s="1">
        <v>87</v>
      </c>
      <c r="I341" t="s">
        <v>26</v>
      </c>
      <c r="J341" s="3">
        <f>IF(Table1[[#This Row],[sex]]="Males",-Table1[[#This Row],[pop]],Table1[[#This Row],[pop]])</f>
        <v>-9</v>
      </c>
    </row>
    <row r="342" spans="1:10" hidden="1">
      <c r="A342" s="1">
        <v>2018</v>
      </c>
      <c r="B342" t="s">
        <v>5</v>
      </c>
      <c r="C342" t="s">
        <v>14</v>
      </c>
      <c r="D342" t="s">
        <v>16</v>
      </c>
      <c r="E342" s="1">
        <v>5</v>
      </c>
      <c r="F342" s="1">
        <v>95.752754211425781</v>
      </c>
      <c r="G342" s="1">
        <v>114.17622375488281</v>
      </c>
      <c r="H342" s="1">
        <v>108</v>
      </c>
      <c r="I342" t="s">
        <v>25</v>
      </c>
      <c r="J342" s="3">
        <f>IF(Table1[[#This Row],[sex]]="Males",-Table1[[#This Row],[pop]],Table1[[#This Row],[pop]])</f>
        <v>5</v>
      </c>
    </row>
    <row r="343" spans="1:10" hidden="1">
      <c r="A343" s="1">
        <v>2018</v>
      </c>
      <c r="B343" t="s">
        <v>5</v>
      </c>
      <c r="C343" t="s">
        <v>14</v>
      </c>
      <c r="D343" t="s">
        <v>17</v>
      </c>
      <c r="E343" s="1">
        <v>22</v>
      </c>
      <c r="F343" s="1">
        <v>95.566375732421875</v>
      </c>
      <c r="G343" s="1">
        <v>114.17622375488281</v>
      </c>
      <c r="H343" s="1">
        <v>108</v>
      </c>
      <c r="I343" t="s">
        <v>25</v>
      </c>
      <c r="J343" s="3">
        <f>IF(Table1[[#This Row],[sex]]="Males",-Table1[[#This Row],[pop]],Table1[[#This Row],[pop]])</f>
        <v>22</v>
      </c>
    </row>
    <row r="344" spans="1:10">
      <c r="A344" s="1">
        <v>2018</v>
      </c>
      <c r="B344" t="s">
        <v>5</v>
      </c>
      <c r="C344" t="s">
        <v>14</v>
      </c>
      <c r="D344" t="s">
        <v>18</v>
      </c>
      <c r="E344" s="1">
        <v>66</v>
      </c>
      <c r="F344" s="1">
        <v>115.75717926025391</v>
      </c>
      <c r="G344" s="1">
        <v>114.17622375488281</v>
      </c>
      <c r="H344" s="1">
        <v>108</v>
      </c>
      <c r="I344" t="s">
        <v>26</v>
      </c>
      <c r="J344" s="3">
        <f>IF(Table1[[#This Row],[sex]]="Males",-Table1[[#This Row],[pop]],Table1[[#This Row],[pop]])</f>
        <v>66</v>
      </c>
    </row>
    <row r="345" spans="1:10" hidden="1">
      <c r="A345" s="1">
        <v>2018</v>
      </c>
      <c r="B345" t="s">
        <v>5</v>
      </c>
      <c r="C345" t="s">
        <v>14</v>
      </c>
      <c r="D345" t="s">
        <v>19</v>
      </c>
      <c r="E345" s="1">
        <v>15</v>
      </c>
      <c r="F345" s="1">
        <v>140.65557861328125</v>
      </c>
      <c r="G345" s="1">
        <v>114.17622375488281</v>
      </c>
      <c r="H345" s="1">
        <v>108</v>
      </c>
      <c r="I345" t="s">
        <v>26</v>
      </c>
      <c r="J345" s="3">
        <f>IF(Table1[[#This Row],[sex]]="Males",-Table1[[#This Row],[pop]],Table1[[#This Row],[pop]])</f>
        <v>15</v>
      </c>
    </row>
    <row r="346" spans="1:10" hidden="1">
      <c r="A346" s="1">
        <v>2018</v>
      </c>
      <c r="B346" t="s">
        <v>6</v>
      </c>
      <c r="C346" t="s">
        <v>13</v>
      </c>
      <c r="D346" t="s">
        <v>16</v>
      </c>
      <c r="E346" s="1">
        <v>23</v>
      </c>
      <c r="F346" s="1">
        <v>77.315811157226563</v>
      </c>
      <c r="G346" s="1">
        <v>106.05532073974609</v>
      </c>
      <c r="H346" s="1">
        <v>112</v>
      </c>
      <c r="I346" t="s">
        <v>25</v>
      </c>
      <c r="J346" s="3">
        <f>IF(Table1[[#This Row],[sex]]="Males",-Table1[[#This Row],[pop]],Table1[[#This Row],[pop]])</f>
        <v>-23</v>
      </c>
    </row>
    <row r="347" spans="1:10" hidden="1">
      <c r="A347" s="1">
        <v>2018</v>
      </c>
      <c r="B347" t="s">
        <v>6</v>
      </c>
      <c r="C347" t="s">
        <v>13</v>
      </c>
      <c r="D347" t="s">
        <v>17</v>
      </c>
      <c r="E347" s="1">
        <v>17</v>
      </c>
      <c r="F347" s="1">
        <v>98.347358703613281</v>
      </c>
      <c r="G347" s="1">
        <v>106.05532073974609</v>
      </c>
      <c r="H347" s="1">
        <v>112</v>
      </c>
      <c r="I347" t="s">
        <v>25</v>
      </c>
      <c r="J347" s="3">
        <f>IF(Table1[[#This Row],[sex]]="Males",-Table1[[#This Row],[pop]],Table1[[#This Row],[pop]])</f>
        <v>-17</v>
      </c>
    </row>
    <row r="348" spans="1:10">
      <c r="A348" s="1">
        <v>2018</v>
      </c>
      <c r="B348" t="s">
        <v>6</v>
      </c>
      <c r="C348" t="s">
        <v>13</v>
      </c>
      <c r="D348" t="s">
        <v>18</v>
      </c>
      <c r="E348" s="1">
        <v>60</v>
      </c>
      <c r="F348" s="1">
        <v>113.7486572265625</v>
      </c>
      <c r="G348" s="1">
        <v>106.05532073974609</v>
      </c>
      <c r="H348" s="1">
        <v>112</v>
      </c>
      <c r="I348" t="s">
        <v>26</v>
      </c>
      <c r="J348" s="3">
        <f>IF(Table1[[#This Row],[sex]]="Males",-Table1[[#This Row],[pop]],Table1[[#This Row],[pop]])</f>
        <v>-60</v>
      </c>
    </row>
    <row r="349" spans="1:10" hidden="1">
      <c r="A349" s="1">
        <v>2018</v>
      </c>
      <c r="B349" t="s">
        <v>6</v>
      </c>
      <c r="C349" t="s">
        <v>13</v>
      </c>
      <c r="D349" t="s">
        <v>19</v>
      </c>
      <c r="E349" s="1">
        <v>12</v>
      </c>
      <c r="F349" s="1">
        <v>133.59228515625</v>
      </c>
      <c r="G349" s="1">
        <v>106.05532073974609</v>
      </c>
      <c r="H349" s="1">
        <v>112</v>
      </c>
      <c r="I349" t="s">
        <v>26</v>
      </c>
      <c r="J349" s="3">
        <f>IF(Table1[[#This Row],[sex]]="Males",-Table1[[#This Row],[pop]],Table1[[#This Row],[pop]])</f>
        <v>-12</v>
      </c>
    </row>
    <row r="350" spans="1:10" hidden="1">
      <c r="A350" s="1">
        <v>2018</v>
      </c>
      <c r="B350" t="s">
        <v>6</v>
      </c>
      <c r="C350" t="s">
        <v>14</v>
      </c>
      <c r="D350" t="s">
        <v>16</v>
      </c>
      <c r="E350" s="1">
        <v>11</v>
      </c>
      <c r="F350" s="1">
        <v>51.955085754394531</v>
      </c>
      <c r="G350" s="1">
        <v>108.71806335449219</v>
      </c>
      <c r="H350" s="1">
        <v>113</v>
      </c>
      <c r="I350" t="s">
        <v>25</v>
      </c>
      <c r="J350" s="3">
        <f>IF(Table1[[#This Row],[sex]]="Males",-Table1[[#This Row],[pop]],Table1[[#This Row],[pop]])</f>
        <v>11</v>
      </c>
    </row>
    <row r="351" spans="1:10" hidden="1">
      <c r="A351" s="1">
        <v>2018</v>
      </c>
      <c r="B351" t="s">
        <v>6</v>
      </c>
      <c r="C351" t="s">
        <v>14</v>
      </c>
      <c r="D351" t="s">
        <v>17</v>
      </c>
      <c r="E351" s="1">
        <v>24</v>
      </c>
      <c r="F351" s="1">
        <v>107.32118988037109</v>
      </c>
      <c r="G351" s="1">
        <v>108.71806335449219</v>
      </c>
      <c r="H351" s="1">
        <v>113</v>
      </c>
      <c r="I351" t="s">
        <v>25</v>
      </c>
      <c r="J351" s="3">
        <f>IF(Table1[[#This Row],[sex]]="Males",-Table1[[#This Row],[pop]],Table1[[#This Row],[pop]])</f>
        <v>24</v>
      </c>
    </row>
    <row r="352" spans="1:10">
      <c r="A352" s="1">
        <v>2018</v>
      </c>
      <c r="B352" t="s">
        <v>6</v>
      </c>
      <c r="C352" t="s">
        <v>14</v>
      </c>
      <c r="D352" t="s">
        <v>18</v>
      </c>
      <c r="E352" s="1">
        <v>58</v>
      </c>
      <c r="F352" s="1">
        <v>114.31024932861328</v>
      </c>
      <c r="G352" s="1">
        <v>108.71806335449219</v>
      </c>
      <c r="H352" s="1">
        <v>113</v>
      </c>
      <c r="I352" t="s">
        <v>26</v>
      </c>
      <c r="J352" s="3">
        <f>IF(Table1[[#This Row],[sex]]="Males",-Table1[[#This Row],[pop]],Table1[[#This Row],[pop]])</f>
        <v>58</v>
      </c>
    </row>
    <row r="353" spans="1:10" hidden="1">
      <c r="A353" s="1">
        <v>2018</v>
      </c>
      <c r="B353" t="s">
        <v>6</v>
      </c>
      <c r="C353" t="s">
        <v>14</v>
      </c>
      <c r="D353" t="s">
        <v>19</v>
      </c>
      <c r="E353" s="1">
        <v>20</v>
      </c>
      <c r="F353" s="1">
        <v>125.39659881591797</v>
      </c>
      <c r="G353" s="1">
        <v>108.71806335449219</v>
      </c>
      <c r="H353" s="1">
        <v>113</v>
      </c>
      <c r="I353" t="s">
        <v>26</v>
      </c>
      <c r="J353" s="3">
        <f>IF(Table1[[#This Row],[sex]]="Males",-Table1[[#This Row],[pop]],Table1[[#This Row],[pop]])</f>
        <v>20</v>
      </c>
    </row>
    <row r="354" spans="1:10" hidden="1">
      <c r="A354" s="1">
        <v>2018</v>
      </c>
      <c r="B354" t="s">
        <v>7</v>
      </c>
      <c r="C354" t="s">
        <v>13</v>
      </c>
      <c r="D354" t="s">
        <v>16</v>
      </c>
      <c r="E354" s="1">
        <v>23</v>
      </c>
      <c r="F354" s="1">
        <v>66.75970458984375</v>
      </c>
      <c r="G354" s="1">
        <v>101.05593872070313</v>
      </c>
      <c r="H354" s="1">
        <v>99</v>
      </c>
      <c r="I354" t="s">
        <v>25</v>
      </c>
      <c r="J354" s="3">
        <f>IF(Table1[[#This Row],[sex]]="Males",-Table1[[#This Row],[pop]],Table1[[#This Row],[pop]])</f>
        <v>-23</v>
      </c>
    </row>
    <row r="355" spans="1:10" hidden="1">
      <c r="A355" s="1">
        <v>2018</v>
      </c>
      <c r="B355" t="s">
        <v>7</v>
      </c>
      <c r="C355" t="s">
        <v>13</v>
      </c>
      <c r="D355" t="s">
        <v>17</v>
      </c>
      <c r="E355" s="1">
        <v>23</v>
      </c>
      <c r="F355" s="1">
        <v>103.23757934570313</v>
      </c>
      <c r="G355" s="1">
        <v>101.05593872070313</v>
      </c>
      <c r="H355" s="1">
        <v>99</v>
      </c>
      <c r="I355" t="s">
        <v>26</v>
      </c>
      <c r="J355" s="3">
        <f>IF(Table1[[#This Row],[sex]]="Males",-Table1[[#This Row],[pop]],Table1[[#This Row],[pop]])</f>
        <v>-23</v>
      </c>
    </row>
    <row r="356" spans="1:10">
      <c r="A356" s="1">
        <v>2018</v>
      </c>
      <c r="B356" t="s">
        <v>7</v>
      </c>
      <c r="C356" t="s">
        <v>13</v>
      </c>
      <c r="D356" t="s">
        <v>18</v>
      </c>
      <c r="E356" s="1">
        <v>47</v>
      </c>
      <c r="F356" s="1">
        <v>113.66809844970703</v>
      </c>
      <c r="G356" s="1">
        <v>101.05593872070313</v>
      </c>
      <c r="H356" s="1">
        <v>99</v>
      </c>
      <c r="I356" t="s">
        <v>26</v>
      </c>
      <c r="J356" s="3">
        <f>IF(Table1[[#This Row],[sex]]="Males",-Table1[[#This Row],[pop]],Table1[[#This Row],[pop]])</f>
        <v>-47</v>
      </c>
    </row>
    <row r="357" spans="1:10" hidden="1">
      <c r="A357" s="1">
        <v>2018</v>
      </c>
      <c r="B357" t="s">
        <v>7</v>
      </c>
      <c r="C357" t="s">
        <v>13</v>
      </c>
      <c r="D357" t="s">
        <v>19</v>
      </c>
      <c r="E357" s="1">
        <v>6</v>
      </c>
      <c r="F357" s="1">
        <v>125.36667633056641</v>
      </c>
      <c r="G357" s="1">
        <v>101.05593872070313</v>
      </c>
      <c r="H357" s="1">
        <v>99</v>
      </c>
      <c r="I357" t="s">
        <v>26</v>
      </c>
      <c r="J357" s="3">
        <f>IF(Table1[[#This Row],[sex]]="Males",-Table1[[#This Row],[pop]],Table1[[#This Row],[pop]])</f>
        <v>-6</v>
      </c>
    </row>
    <row r="358" spans="1:10" hidden="1">
      <c r="A358" s="1">
        <v>2018</v>
      </c>
      <c r="B358" t="s">
        <v>7</v>
      </c>
      <c r="C358" t="s">
        <v>14</v>
      </c>
      <c r="D358" t="s">
        <v>16</v>
      </c>
      <c r="E358" s="1">
        <v>37</v>
      </c>
      <c r="F358" s="1">
        <v>71.062698364257813</v>
      </c>
      <c r="G358" s="1">
        <v>100.41149139404297</v>
      </c>
      <c r="H358" s="1">
        <v>120</v>
      </c>
      <c r="I358" t="s">
        <v>25</v>
      </c>
      <c r="J358" s="3">
        <f>IF(Table1[[#This Row],[sex]]="Males",-Table1[[#This Row],[pop]],Table1[[#This Row],[pop]])</f>
        <v>37</v>
      </c>
    </row>
    <row r="359" spans="1:10" hidden="1">
      <c r="A359" s="1">
        <v>2018</v>
      </c>
      <c r="B359" t="s">
        <v>7</v>
      </c>
      <c r="C359" t="s">
        <v>14</v>
      </c>
      <c r="D359" t="s">
        <v>17</v>
      </c>
      <c r="E359" s="1">
        <v>15</v>
      </c>
      <c r="F359" s="1">
        <v>103.79842376708984</v>
      </c>
      <c r="G359" s="1">
        <v>100.41149139404297</v>
      </c>
      <c r="H359" s="1">
        <v>120</v>
      </c>
      <c r="I359" t="s">
        <v>26</v>
      </c>
      <c r="J359" s="3">
        <f>IF(Table1[[#This Row],[sex]]="Males",-Table1[[#This Row],[pop]],Table1[[#This Row],[pop]])</f>
        <v>15</v>
      </c>
    </row>
    <row r="360" spans="1:10">
      <c r="A360" s="1">
        <v>2018</v>
      </c>
      <c r="B360" t="s">
        <v>7</v>
      </c>
      <c r="C360" t="s">
        <v>14</v>
      </c>
      <c r="D360" t="s">
        <v>18</v>
      </c>
      <c r="E360" s="1">
        <v>47</v>
      </c>
      <c r="F360" s="1">
        <v>108.78125762939453</v>
      </c>
      <c r="G360" s="1">
        <v>100.41149139404297</v>
      </c>
      <c r="H360" s="1">
        <v>120</v>
      </c>
      <c r="I360" t="s">
        <v>26</v>
      </c>
      <c r="J360" s="3">
        <f>IF(Table1[[#This Row],[sex]]="Males",-Table1[[#This Row],[pop]],Table1[[#This Row],[pop]])</f>
        <v>47</v>
      </c>
    </row>
    <row r="361" spans="1:10" hidden="1">
      <c r="A361" s="1">
        <v>2018</v>
      </c>
      <c r="B361" t="s">
        <v>7</v>
      </c>
      <c r="C361" t="s">
        <v>14</v>
      </c>
      <c r="D361" t="s">
        <v>19</v>
      </c>
      <c r="E361" s="1">
        <v>21</v>
      </c>
      <c r="F361" s="1">
        <v>130.96966552734375</v>
      </c>
      <c r="G361" s="1">
        <v>100.41149139404297</v>
      </c>
      <c r="H361" s="1">
        <v>120</v>
      </c>
      <c r="I361" t="s">
        <v>26</v>
      </c>
      <c r="J361" s="3">
        <f>IF(Table1[[#This Row],[sex]]="Males",-Table1[[#This Row],[pop]],Table1[[#This Row],[pop]])</f>
        <v>21</v>
      </c>
    </row>
    <row r="362" spans="1:10" hidden="1">
      <c r="A362" s="1">
        <v>2018</v>
      </c>
      <c r="B362" t="s">
        <v>8</v>
      </c>
      <c r="C362" t="s">
        <v>13</v>
      </c>
      <c r="D362" t="s">
        <v>16</v>
      </c>
      <c r="E362" s="1">
        <v>23</v>
      </c>
      <c r="F362" s="1">
        <v>74.996864318847656</v>
      </c>
      <c r="G362" s="1">
        <v>93.170989990234375</v>
      </c>
      <c r="H362" s="1">
        <v>71</v>
      </c>
      <c r="I362" t="s">
        <v>25</v>
      </c>
      <c r="J362" s="3">
        <f>IF(Table1[[#This Row],[sex]]="Males",-Table1[[#This Row],[pop]],Table1[[#This Row],[pop]])</f>
        <v>-23</v>
      </c>
    </row>
    <row r="363" spans="1:10" hidden="1">
      <c r="A363" s="1">
        <v>2018</v>
      </c>
      <c r="B363" t="s">
        <v>8</v>
      </c>
      <c r="C363" t="s">
        <v>13</v>
      </c>
      <c r="D363" t="s">
        <v>17</v>
      </c>
      <c r="E363" s="1">
        <v>21</v>
      </c>
      <c r="F363" s="1">
        <v>88.342750549316406</v>
      </c>
      <c r="G363" s="1">
        <v>93.170989990234375</v>
      </c>
      <c r="H363" s="1">
        <v>71</v>
      </c>
      <c r="I363" t="s">
        <v>25</v>
      </c>
      <c r="J363" s="3">
        <f>IF(Table1[[#This Row],[sex]]="Males",-Table1[[#This Row],[pop]],Table1[[#This Row],[pop]])</f>
        <v>-21</v>
      </c>
    </row>
    <row r="364" spans="1:10">
      <c r="A364" s="1">
        <v>2018</v>
      </c>
      <c r="B364" t="s">
        <v>8</v>
      </c>
      <c r="C364" t="s">
        <v>13</v>
      </c>
      <c r="D364" t="s">
        <v>18</v>
      </c>
      <c r="E364" s="1">
        <v>20</v>
      </c>
      <c r="F364" s="1">
        <v>104.47848510742188</v>
      </c>
      <c r="G364" s="1">
        <v>93.170989990234375</v>
      </c>
      <c r="H364" s="1">
        <v>71</v>
      </c>
      <c r="I364" t="s">
        <v>26</v>
      </c>
      <c r="J364" s="3">
        <f>IF(Table1[[#This Row],[sex]]="Males",-Table1[[#This Row],[pop]],Table1[[#This Row],[pop]])</f>
        <v>-20</v>
      </c>
    </row>
    <row r="365" spans="1:10" hidden="1">
      <c r="A365" s="1">
        <v>2018</v>
      </c>
      <c r="B365" t="s">
        <v>8</v>
      </c>
      <c r="C365" t="s">
        <v>13</v>
      </c>
      <c r="D365" t="s">
        <v>19</v>
      </c>
      <c r="E365" s="1">
        <v>7</v>
      </c>
      <c r="F365" s="1">
        <v>135.06353759765625</v>
      </c>
      <c r="G365" s="1">
        <v>93.170989990234375</v>
      </c>
      <c r="H365" s="1">
        <v>71</v>
      </c>
      <c r="I365" t="s">
        <v>26</v>
      </c>
      <c r="J365" s="3">
        <f>IF(Table1[[#This Row],[sex]]="Males",-Table1[[#This Row],[pop]],Table1[[#This Row],[pop]])</f>
        <v>-7</v>
      </c>
    </row>
    <row r="366" spans="1:10" hidden="1">
      <c r="A366" s="1">
        <v>2018</v>
      </c>
      <c r="B366" t="s">
        <v>8</v>
      </c>
      <c r="C366" t="s">
        <v>14</v>
      </c>
      <c r="D366" t="s">
        <v>16</v>
      </c>
      <c r="E366" s="1">
        <v>28</v>
      </c>
      <c r="F366" s="1">
        <v>59.593360900878906</v>
      </c>
      <c r="G366" s="1">
        <v>97.760704040527344</v>
      </c>
      <c r="H366" s="1">
        <v>100</v>
      </c>
      <c r="I366" t="s">
        <v>25</v>
      </c>
      <c r="J366" s="3">
        <f>IF(Table1[[#This Row],[sex]]="Males",-Table1[[#This Row],[pop]],Table1[[#This Row],[pop]])</f>
        <v>28</v>
      </c>
    </row>
    <row r="367" spans="1:10" hidden="1">
      <c r="A367" s="1">
        <v>2018</v>
      </c>
      <c r="B367" t="s">
        <v>8</v>
      </c>
      <c r="C367" t="s">
        <v>14</v>
      </c>
      <c r="D367" t="s">
        <v>17</v>
      </c>
      <c r="E367" s="1">
        <v>21</v>
      </c>
      <c r="F367" s="1">
        <v>102.08905029296875</v>
      </c>
      <c r="G367" s="1">
        <v>97.760704040527344</v>
      </c>
      <c r="H367" s="1">
        <v>100</v>
      </c>
      <c r="I367" t="s">
        <v>26</v>
      </c>
      <c r="J367" s="3">
        <f>IF(Table1[[#This Row],[sex]]="Males",-Table1[[#This Row],[pop]],Table1[[#This Row],[pop]])</f>
        <v>21</v>
      </c>
    </row>
    <row r="368" spans="1:10">
      <c r="A368" s="1">
        <v>2018</v>
      </c>
      <c r="B368" t="s">
        <v>8</v>
      </c>
      <c r="C368" t="s">
        <v>14</v>
      </c>
      <c r="D368" t="s">
        <v>18</v>
      </c>
      <c r="E368" s="1">
        <v>37</v>
      </c>
      <c r="F368" s="1">
        <v>110.60251617431641</v>
      </c>
      <c r="G368" s="1">
        <v>97.760704040527344</v>
      </c>
      <c r="H368" s="1">
        <v>100</v>
      </c>
      <c r="I368" t="s">
        <v>26</v>
      </c>
      <c r="J368" s="3">
        <f>IF(Table1[[#This Row],[sex]]="Males",-Table1[[#This Row],[pop]],Table1[[#This Row],[pop]])</f>
        <v>37</v>
      </c>
    </row>
    <row r="369" spans="1:10" hidden="1">
      <c r="A369" s="1">
        <v>2018</v>
      </c>
      <c r="B369" t="s">
        <v>8</v>
      </c>
      <c r="C369" t="s">
        <v>14</v>
      </c>
      <c r="D369" t="s">
        <v>19</v>
      </c>
      <c r="E369" s="1">
        <v>14</v>
      </c>
      <c r="F369" s="1">
        <v>133.663818359375</v>
      </c>
      <c r="G369" s="1">
        <v>97.760704040527344</v>
      </c>
      <c r="H369" s="1">
        <v>100</v>
      </c>
      <c r="I369" t="s">
        <v>26</v>
      </c>
      <c r="J369" s="3">
        <f>IF(Table1[[#This Row],[sex]]="Males",-Table1[[#This Row],[pop]],Table1[[#This Row],[pop]])</f>
        <v>14</v>
      </c>
    </row>
    <row r="370" spans="1:10" hidden="1">
      <c r="A370" s="1">
        <v>2018</v>
      </c>
      <c r="B370" t="s">
        <v>9</v>
      </c>
      <c r="C370" t="s">
        <v>13</v>
      </c>
      <c r="D370" t="s">
        <v>16</v>
      </c>
      <c r="E370" s="1">
        <v>23</v>
      </c>
      <c r="F370" s="1">
        <v>67.99462890625</v>
      </c>
      <c r="G370" s="1">
        <v>95.819503784179688</v>
      </c>
      <c r="H370" s="1">
        <v>83</v>
      </c>
      <c r="I370" t="s">
        <v>25</v>
      </c>
      <c r="J370" s="3">
        <f>IF(Table1[[#This Row],[sex]]="Males",-Table1[[#This Row],[pop]],Table1[[#This Row],[pop]])</f>
        <v>-23</v>
      </c>
    </row>
    <row r="371" spans="1:10" hidden="1">
      <c r="A371" s="1">
        <v>2018</v>
      </c>
      <c r="B371" t="s">
        <v>9</v>
      </c>
      <c r="C371" t="s">
        <v>13</v>
      </c>
      <c r="D371" t="s">
        <v>17</v>
      </c>
      <c r="E371" s="1">
        <v>28</v>
      </c>
      <c r="F371" s="1">
        <v>94.247177124023438</v>
      </c>
      <c r="G371" s="1">
        <v>95.819503784179688</v>
      </c>
      <c r="H371" s="1">
        <v>83</v>
      </c>
      <c r="I371" t="s">
        <v>25</v>
      </c>
      <c r="J371" s="3">
        <f>IF(Table1[[#This Row],[sex]]="Males",-Table1[[#This Row],[pop]],Table1[[#This Row],[pop]])</f>
        <v>-28</v>
      </c>
    </row>
    <row r="372" spans="1:10">
      <c r="A372" s="1">
        <v>2018</v>
      </c>
      <c r="B372" t="s">
        <v>9</v>
      </c>
      <c r="C372" t="s">
        <v>13</v>
      </c>
      <c r="D372" t="s">
        <v>18</v>
      </c>
      <c r="E372" s="1">
        <v>19</v>
      </c>
      <c r="F372" s="1">
        <v>112.84912872314453</v>
      </c>
      <c r="G372" s="1">
        <v>95.819503784179688</v>
      </c>
      <c r="H372" s="1">
        <v>83</v>
      </c>
      <c r="I372" t="s">
        <v>26</v>
      </c>
      <c r="J372" s="3">
        <f>IF(Table1[[#This Row],[sex]]="Males",-Table1[[#This Row],[pop]],Table1[[#This Row],[pop]])</f>
        <v>-19</v>
      </c>
    </row>
    <row r="373" spans="1:10" hidden="1">
      <c r="A373" s="1">
        <v>2018</v>
      </c>
      <c r="B373" t="s">
        <v>9</v>
      </c>
      <c r="C373" t="s">
        <v>13</v>
      </c>
      <c r="D373" t="s">
        <v>19</v>
      </c>
      <c r="E373" s="1">
        <v>13</v>
      </c>
      <c r="F373" s="1">
        <v>123.54524993896484</v>
      </c>
      <c r="G373" s="1">
        <v>95.819503784179688</v>
      </c>
      <c r="H373" s="1">
        <v>83</v>
      </c>
      <c r="I373" t="s">
        <v>26</v>
      </c>
      <c r="J373" s="3">
        <f>IF(Table1[[#This Row],[sex]]="Males",-Table1[[#This Row],[pop]],Table1[[#This Row],[pop]])</f>
        <v>-13</v>
      </c>
    </row>
    <row r="374" spans="1:10" hidden="1">
      <c r="A374" s="1">
        <v>2018</v>
      </c>
      <c r="B374" t="s">
        <v>9</v>
      </c>
      <c r="C374" t="s">
        <v>14</v>
      </c>
      <c r="D374" t="s">
        <v>16</v>
      </c>
      <c r="E374" s="1">
        <v>26</v>
      </c>
      <c r="F374" s="1">
        <v>70.631317138671875</v>
      </c>
      <c r="G374" s="1">
        <v>96.897842407226563</v>
      </c>
      <c r="H374" s="1">
        <v>81</v>
      </c>
      <c r="I374" t="s">
        <v>25</v>
      </c>
      <c r="J374" s="3">
        <f>IF(Table1[[#This Row],[sex]]="Males",-Table1[[#This Row],[pop]],Table1[[#This Row],[pop]])</f>
        <v>26</v>
      </c>
    </row>
    <row r="375" spans="1:10" hidden="1">
      <c r="A375" s="1">
        <v>2018</v>
      </c>
      <c r="B375" t="s">
        <v>9</v>
      </c>
      <c r="C375" t="s">
        <v>14</v>
      </c>
      <c r="D375" t="s">
        <v>17</v>
      </c>
      <c r="E375" s="1">
        <v>23</v>
      </c>
      <c r="F375" s="1">
        <v>98.030418395996094</v>
      </c>
      <c r="G375" s="1">
        <v>96.897842407226563</v>
      </c>
      <c r="H375" s="1">
        <v>81</v>
      </c>
      <c r="I375" t="s">
        <v>26</v>
      </c>
      <c r="J375" s="3">
        <f>IF(Table1[[#This Row],[sex]]="Males",-Table1[[#This Row],[pop]],Table1[[#This Row],[pop]])</f>
        <v>23</v>
      </c>
    </row>
    <row r="376" spans="1:10">
      <c r="A376" s="1">
        <v>2018</v>
      </c>
      <c r="B376" t="s">
        <v>9</v>
      </c>
      <c r="C376" t="s">
        <v>14</v>
      </c>
      <c r="D376" t="s">
        <v>18</v>
      </c>
      <c r="E376" s="1">
        <v>21</v>
      </c>
      <c r="F376" s="1">
        <v>110.29747009277344</v>
      </c>
      <c r="G376" s="1">
        <v>96.897842407226563</v>
      </c>
      <c r="H376" s="1">
        <v>81</v>
      </c>
      <c r="I376" t="s">
        <v>26</v>
      </c>
      <c r="J376" s="3">
        <f>IF(Table1[[#This Row],[sex]]="Males",-Table1[[#This Row],[pop]],Table1[[#This Row],[pop]])</f>
        <v>21</v>
      </c>
    </row>
    <row r="377" spans="1:10" hidden="1">
      <c r="A377" s="1">
        <v>2018</v>
      </c>
      <c r="B377" t="s">
        <v>9</v>
      </c>
      <c r="C377" t="s">
        <v>14</v>
      </c>
      <c r="D377" t="s">
        <v>19</v>
      </c>
      <c r="E377" s="1">
        <v>11</v>
      </c>
      <c r="F377" s="1">
        <v>131.03311157226563</v>
      </c>
      <c r="G377" s="1">
        <v>96.897842407226563</v>
      </c>
      <c r="H377" s="1">
        <v>81</v>
      </c>
      <c r="I377" t="s">
        <v>26</v>
      </c>
      <c r="J377" s="3">
        <f>IF(Table1[[#This Row],[sex]]="Males",-Table1[[#This Row],[pop]],Table1[[#This Row],[pop]])</f>
        <v>11</v>
      </c>
    </row>
    <row r="378" spans="1:10" hidden="1">
      <c r="A378" s="1">
        <v>2018</v>
      </c>
      <c r="B378" t="s">
        <v>10</v>
      </c>
      <c r="C378" t="s">
        <v>13</v>
      </c>
      <c r="D378" t="s">
        <v>16</v>
      </c>
      <c r="E378" s="1">
        <v>29</v>
      </c>
      <c r="F378" s="1">
        <v>65.497062683105469</v>
      </c>
      <c r="G378" s="1">
        <v>83.835441589355469</v>
      </c>
      <c r="H378" s="1">
        <v>59</v>
      </c>
      <c r="I378" t="s">
        <v>25</v>
      </c>
      <c r="J378" s="3">
        <f>IF(Table1[[#This Row],[sex]]="Males",-Table1[[#This Row],[pop]],Table1[[#This Row],[pop]])</f>
        <v>-29</v>
      </c>
    </row>
    <row r="379" spans="1:10" hidden="1">
      <c r="A379" s="1">
        <v>2018</v>
      </c>
      <c r="B379" t="s">
        <v>10</v>
      </c>
      <c r="C379" t="s">
        <v>13</v>
      </c>
      <c r="D379" t="s">
        <v>17</v>
      </c>
      <c r="E379" s="1">
        <v>15</v>
      </c>
      <c r="F379" s="1">
        <v>91.468040466308594</v>
      </c>
      <c r="G379" s="1">
        <v>83.835441589355469</v>
      </c>
      <c r="H379" s="1">
        <v>59</v>
      </c>
      <c r="I379" t="s">
        <v>26</v>
      </c>
      <c r="J379" s="3">
        <f>IF(Table1[[#This Row],[sex]]="Males",-Table1[[#This Row],[pop]],Table1[[#This Row],[pop]])</f>
        <v>-15</v>
      </c>
    </row>
    <row r="380" spans="1:10">
      <c r="A380" s="1">
        <v>2018</v>
      </c>
      <c r="B380" t="s">
        <v>10</v>
      </c>
      <c r="C380" t="s">
        <v>13</v>
      </c>
      <c r="D380" t="s">
        <v>18</v>
      </c>
      <c r="E380" s="1">
        <v>9</v>
      </c>
      <c r="F380" s="1">
        <v>96.5277099609375</v>
      </c>
      <c r="G380" s="1">
        <v>83.835441589355469</v>
      </c>
      <c r="H380" s="1">
        <v>59</v>
      </c>
      <c r="I380" t="s">
        <v>26</v>
      </c>
      <c r="J380" s="3">
        <f>IF(Table1[[#This Row],[sex]]="Males",-Table1[[#This Row],[pop]],Table1[[#This Row],[pop]])</f>
        <v>-9</v>
      </c>
    </row>
    <row r="381" spans="1:10" hidden="1">
      <c r="A381" s="1">
        <v>2018</v>
      </c>
      <c r="B381" t="s">
        <v>10</v>
      </c>
      <c r="C381" t="s">
        <v>13</v>
      </c>
      <c r="D381" t="s">
        <v>19</v>
      </c>
      <c r="E381" s="1">
        <v>6</v>
      </c>
      <c r="F381" s="1">
        <v>134.35105895996094</v>
      </c>
      <c r="G381" s="1">
        <v>83.835441589355469</v>
      </c>
      <c r="H381" s="1">
        <v>59</v>
      </c>
      <c r="I381" t="s">
        <v>26</v>
      </c>
      <c r="J381" s="3">
        <f>IF(Table1[[#This Row],[sex]]="Males",-Table1[[#This Row],[pop]],Table1[[#This Row],[pop]])</f>
        <v>-6</v>
      </c>
    </row>
    <row r="382" spans="1:10" hidden="1">
      <c r="A382" s="1">
        <v>2018</v>
      </c>
      <c r="B382" t="s">
        <v>10</v>
      </c>
      <c r="C382" t="s">
        <v>14</v>
      </c>
      <c r="D382" t="s">
        <v>16</v>
      </c>
      <c r="E382" s="1">
        <v>29</v>
      </c>
      <c r="F382" s="1">
        <v>63.416255950927734</v>
      </c>
      <c r="G382" s="1">
        <v>90.556106567382813</v>
      </c>
      <c r="H382" s="1">
        <v>74</v>
      </c>
      <c r="I382" t="s">
        <v>25</v>
      </c>
      <c r="J382" s="3">
        <f>IF(Table1[[#This Row],[sex]]="Males",-Table1[[#This Row],[pop]],Table1[[#This Row],[pop]])</f>
        <v>29</v>
      </c>
    </row>
    <row r="383" spans="1:10" hidden="1">
      <c r="A383" s="1">
        <v>2018</v>
      </c>
      <c r="B383" t="s">
        <v>10</v>
      </c>
      <c r="C383" t="s">
        <v>14</v>
      </c>
      <c r="D383" t="s">
        <v>17</v>
      </c>
      <c r="E383" s="1">
        <v>11</v>
      </c>
      <c r="F383" s="1">
        <v>94.036369323730469</v>
      </c>
      <c r="G383" s="1">
        <v>90.556106567382813</v>
      </c>
      <c r="H383" s="1">
        <v>74</v>
      </c>
      <c r="I383" t="s">
        <v>26</v>
      </c>
      <c r="J383" s="3">
        <f>IF(Table1[[#This Row],[sex]]="Males",-Table1[[#This Row],[pop]],Table1[[#This Row],[pop]])</f>
        <v>11</v>
      </c>
    </row>
    <row r="384" spans="1:10">
      <c r="A384" s="1">
        <v>2018</v>
      </c>
      <c r="B384" t="s">
        <v>10</v>
      </c>
      <c r="C384" t="s">
        <v>14</v>
      </c>
      <c r="D384" t="s">
        <v>18</v>
      </c>
      <c r="E384" s="1">
        <v>25</v>
      </c>
      <c r="F384" s="1">
        <v>107.01040649414063</v>
      </c>
      <c r="G384" s="1">
        <v>90.556106567382813</v>
      </c>
      <c r="H384" s="1">
        <v>74</v>
      </c>
      <c r="I384" t="s">
        <v>26</v>
      </c>
      <c r="J384" s="3">
        <f>IF(Table1[[#This Row],[sex]]="Males",-Table1[[#This Row],[pop]],Table1[[#This Row],[pop]])</f>
        <v>25</v>
      </c>
    </row>
    <row r="385" spans="1:10" hidden="1">
      <c r="A385" s="1">
        <v>2018</v>
      </c>
      <c r="B385" t="s">
        <v>10</v>
      </c>
      <c r="C385" t="s">
        <v>14</v>
      </c>
      <c r="D385" t="s">
        <v>19</v>
      </c>
      <c r="E385" s="1">
        <v>9</v>
      </c>
      <c r="F385" s="1">
        <v>128.04672241210938</v>
      </c>
      <c r="G385" s="1">
        <v>90.556106567382813</v>
      </c>
      <c r="H385" s="1">
        <v>74</v>
      </c>
      <c r="I385" t="s">
        <v>26</v>
      </c>
      <c r="J385" s="3">
        <f>IF(Table1[[#This Row],[sex]]="Males",-Table1[[#This Row],[pop]],Table1[[#This Row],[pop]])</f>
        <v>9</v>
      </c>
    </row>
    <row r="386" spans="1:10" hidden="1">
      <c r="A386" s="1">
        <v>2018</v>
      </c>
      <c r="B386" t="s">
        <v>11</v>
      </c>
      <c r="C386" t="s">
        <v>13</v>
      </c>
      <c r="D386" t="s">
        <v>16</v>
      </c>
      <c r="E386" s="1">
        <v>55</v>
      </c>
      <c r="F386" s="1">
        <v>58.460525512695313</v>
      </c>
      <c r="G386" s="1">
        <v>77.9862060546875</v>
      </c>
      <c r="H386" s="1">
        <v>92</v>
      </c>
      <c r="I386" t="s">
        <v>25</v>
      </c>
      <c r="J386" s="3">
        <f>IF(Table1[[#This Row],[sex]]="Males",-Table1[[#This Row],[pop]],Table1[[#This Row],[pop]])</f>
        <v>-55</v>
      </c>
    </row>
    <row r="387" spans="1:10" hidden="1">
      <c r="A387" s="1">
        <v>2018</v>
      </c>
      <c r="B387" t="s">
        <v>11</v>
      </c>
      <c r="C387" t="s">
        <v>13</v>
      </c>
      <c r="D387" t="s">
        <v>17</v>
      </c>
      <c r="E387" s="1">
        <v>14</v>
      </c>
      <c r="F387" s="1">
        <v>100.35427093505859</v>
      </c>
      <c r="G387" s="1">
        <v>77.9862060546875</v>
      </c>
      <c r="H387" s="1">
        <v>92</v>
      </c>
      <c r="I387" t="s">
        <v>26</v>
      </c>
      <c r="J387" s="3">
        <f>IF(Table1[[#This Row],[sex]]="Males",-Table1[[#This Row],[pop]],Table1[[#This Row],[pop]])</f>
        <v>-14</v>
      </c>
    </row>
    <row r="388" spans="1:10">
      <c r="A388" s="1">
        <v>2018</v>
      </c>
      <c r="B388" t="s">
        <v>11</v>
      </c>
      <c r="C388" t="s">
        <v>13</v>
      </c>
      <c r="D388" t="s">
        <v>18</v>
      </c>
      <c r="E388" s="1">
        <v>18</v>
      </c>
      <c r="F388" s="1">
        <v>110.28882598876953</v>
      </c>
      <c r="G388" s="1">
        <v>77.9862060546875</v>
      </c>
      <c r="H388" s="1">
        <v>92</v>
      </c>
      <c r="I388" t="s">
        <v>26</v>
      </c>
      <c r="J388" s="3">
        <f>IF(Table1[[#This Row],[sex]]="Males",-Table1[[#This Row],[pop]],Table1[[#This Row],[pop]])</f>
        <v>-18</v>
      </c>
    </row>
    <row r="389" spans="1:10" hidden="1">
      <c r="A389" s="1">
        <v>2018</v>
      </c>
      <c r="B389" t="s">
        <v>11</v>
      </c>
      <c r="C389" t="s">
        <v>13</v>
      </c>
      <c r="D389" t="s">
        <v>19</v>
      </c>
      <c r="E389" s="1">
        <v>5</v>
      </c>
      <c r="F389" s="1">
        <v>113.84871673583984</v>
      </c>
      <c r="G389" s="1">
        <v>77.9862060546875</v>
      </c>
      <c r="H389" s="1">
        <v>92</v>
      </c>
      <c r="I389" t="s">
        <v>26</v>
      </c>
      <c r="J389" s="3">
        <f>IF(Table1[[#This Row],[sex]]="Males",-Table1[[#This Row],[pop]],Table1[[#This Row],[pop]])</f>
        <v>-5</v>
      </c>
    </row>
    <row r="390" spans="1:10" hidden="1">
      <c r="A390" s="1">
        <v>2018</v>
      </c>
      <c r="B390" t="s">
        <v>11</v>
      </c>
      <c r="C390" t="s">
        <v>14</v>
      </c>
      <c r="D390" t="s">
        <v>16</v>
      </c>
      <c r="E390" s="1">
        <v>42</v>
      </c>
      <c r="F390" s="1">
        <v>56.476905822753906</v>
      </c>
      <c r="G390" s="1">
        <v>74.099609375</v>
      </c>
      <c r="H390" s="1">
        <v>72</v>
      </c>
      <c r="I390" t="s">
        <v>25</v>
      </c>
      <c r="J390" s="3">
        <f>IF(Table1[[#This Row],[sex]]="Males",-Table1[[#This Row],[pop]],Table1[[#This Row],[pop]])</f>
        <v>42</v>
      </c>
    </row>
    <row r="391" spans="1:10" hidden="1">
      <c r="A391" s="1">
        <v>2018</v>
      </c>
      <c r="B391" t="s">
        <v>11</v>
      </c>
      <c r="C391" t="s">
        <v>14</v>
      </c>
      <c r="D391" t="s">
        <v>17</v>
      </c>
      <c r="E391" s="1">
        <v>15</v>
      </c>
      <c r="F391" s="1">
        <v>84.72100830078125</v>
      </c>
      <c r="G391" s="1">
        <v>74.099609375</v>
      </c>
      <c r="H391" s="1">
        <v>72</v>
      </c>
      <c r="I391" t="s">
        <v>26</v>
      </c>
      <c r="J391" s="3">
        <f>IF(Table1[[#This Row],[sex]]="Males",-Table1[[#This Row],[pop]],Table1[[#This Row],[pop]])</f>
        <v>15</v>
      </c>
    </row>
    <row r="392" spans="1:10">
      <c r="A392" s="1">
        <v>2018</v>
      </c>
      <c r="B392" t="s">
        <v>11</v>
      </c>
      <c r="C392" t="s">
        <v>14</v>
      </c>
      <c r="D392" t="s">
        <v>18</v>
      </c>
      <c r="E392" s="1">
        <v>10</v>
      </c>
      <c r="F392" s="1">
        <v>108.61493682861328</v>
      </c>
      <c r="G392" s="1">
        <v>74.099609375</v>
      </c>
      <c r="H392" s="1">
        <v>72</v>
      </c>
      <c r="I392" t="s">
        <v>26</v>
      </c>
      <c r="J392" s="3">
        <f>IF(Table1[[#This Row],[sex]]="Males",-Table1[[#This Row],[pop]],Table1[[#This Row],[pop]])</f>
        <v>10</v>
      </c>
    </row>
    <row r="393" spans="1:10" hidden="1">
      <c r="A393" s="1">
        <v>2018</v>
      </c>
      <c r="B393" t="s">
        <v>11</v>
      </c>
      <c r="C393" t="s">
        <v>14</v>
      </c>
      <c r="D393" t="s">
        <v>19</v>
      </c>
      <c r="E393" s="1">
        <v>5</v>
      </c>
      <c r="F393" s="1">
        <v>121.23544311523438</v>
      </c>
      <c r="G393" s="1">
        <v>74.099609375</v>
      </c>
      <c r="H393" s="1">
        <v>72</v>
      </c>
      <c r="I393" t="s">
        <v>26</v>
      </c>
      <c r="J393" s="3">
        <f>IF(Table1[[#This Row],[sex]]="Males",-Table1[[#This Row],[pop]],Table1[[#This Row],[pop]])</f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2020-02-24T16:04:33Z</dcterms:created>
  <dcterms:modified xsi:type="dcterms:W3CDTF">2020-02-24T16:33:31Z</dcterms:modified>
</cp:coreProperties>
</file>