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40" yWindow="0" windowWidth="25360" windowHeight="13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D13" i="1"/>
</calcChain>
</file>

<file path=xl/sharedStrings.xml><?xml version="1.0" encoding="utf-8"?>
<sst xmlns="http://schemas.openxmlformats.org/spreadsheetml/2006/main" count="34" uniqueCount="34">
  <si>
    <t>Total sum (Mevents)</t>
  </si>
  <si>
    <t>StealthSbottomTo3b_M1250_Mf100_Ms90_TuneZ2star_8TeV_pythia6_cff.py</t>
  </si>
  <si>
    <t>MSb=1250, StealthSbottomTo3b_MSb-1250_Mf-100_Ms-90_TuneZ2star_8TeV_pythia6</t>
  </si>
  <si>
    <t>StealthSbottomTo3b_M1000_Mf100_Ms90_TuneZ2star_8TeV_pythia6_cff.py</t>
  </si>
  <si>
    <t>MSb=1000, StealthSbottomTo3b_MSb-1000_Mf-100_Ms-90_TuneZ2star_8TeV_pythia6</t>
  </si>
  <si>
    <t>StealthSbottomTo3b_M750_Mf100_Ms90_TuneZ2star_8TeV_pythia6_cff.py</t>
  </si>
  <si>
    <t>MSb=750, StealthSbottomTo3b_MSb-750_Mf-100_Ms-90_TuneZ2star_8TeV_pythia6</t>
  </si>
  <si>
    <t>StealthSbottomTo3b_M500_Mf100_Ms90_TuneZ2star_8TeV_pythia6_cff.py</t>
  </si>
  <si>
    <t>MSb=500, StealthSbottomTo3b_MSb-500_Mf-100_Ms-90_TuneZ2star_8TeV_pythia6</t>
  </si>
  <si>
    <t>StealthSbottomTo3b_M450_Mf100_Ms90_TuneZ2star_8TeV_pythia6_cff.py</t>
  </si>
  <si>
    <t>MSb=450, StealthSbottomTo3b_MSb-450_Mf-100_Ms-90_TuneZ2star_8TeV_pythia6</t>
  </si>
  <si>
    <t>StealthSbottomTo3b_M400_Mf100_Ms90_TuneZ2star_8TeV_pythia6_cff.py</t>
  </si>
  <si>
    <t>MSb=400, StealthSbottomTo3b_MSb-400_Mf-100_Ms-90_TuneZ2star_8TeV_pythia6</t>
  </si>
  <si>
    <t>StealthSbottomTo3b_M350_Mf100_Ms90_TuneZ2star_8TeV_pythia6_cff.py</t>
  </si>
  <si>
    <t>MSb=350, StealthSbottomTo3b_MSb-350_Mf-100_Ms-90_TuneZ2star_8TeV_pythia6</t>
  </si>
  <si>
    <t>StealthSbottomTo3b_M300_Mf100_Ms90_TuneZ2star_8TeV_pythia6_cff.py</t>
  </si>
  <si>
    <t>MSb=300, StealthSbottomTo3b_MSb-300_Mf-100_Ms-90_TuneZ2star_8TeV_pythia6</t>
  </si>
  <si>
    <t>StealthSbottomTo3b_M250_Mf100_Ms90_TuneZ2star_8TeV_pythia6_cff.py</t>
  </si>
  <si>
    <t>MSb=250, StealthSbottomTo3b_MSb-250_Mf-100_Ms-90_TuneZ2star_8TeV_pythia6</t>
  </si>
  <si>
    <t>StealthSbottomTo3b_M200_Mf100_Ms90_TuneZ2star_8TeV_pythia6_cff.py</t>
  </si>
  <si>
    <t>MSb=200, StealthSbottomTo3b_MSb-200_Mf-100_Ms-90_TuneZ2star_8TeV_pythia6</t>
  </si>
  <si>
    <t>StealthSbottomTo3b_M175_Mf100_Ms90_TuneZ2star_8TeV_pythia6_cff.py</t>
  </si>
  <si>
    <t>MSb=175, StealthSbottomTo3b_MSb-175_Mf-100_Ms-90_TuneZ2star_8TeV_pythia6</t>
  </si>
  <si>
    <t>size/event [kB]</t>
  </si>
  <si>
    <t>CPU time/event [s]</t>
  </si>
  <si>
    <t>size(B)</t>
  </si>
  <si>
    <t>CPUtime</t>
  </si>
  <si>
    <t>Gen evts</t>
  </si>
  <si>
    <t>X-sec [pb]</t>
  </si>
  <si>
    <t>Match. Eff.</t>
  </si>
  <si>
    <t>events</t>
  </si>
  <si>
    <t>EOS</t>
  </si>
  <si>
    <t xml:space="preserve">Name of generator fragment </t>
  </si>
  <si>
    <t>Sb -&gt; b b b, Requester Claudia Seitz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</si>
</sst>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indexed="8"/>
      <name val="Helvetica Neue"/>
    </font>
    <font>
      <sz val="14"/>
      <color theme="0"/>
      <name val="Helvetica Neue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2" fontId="1" fillId="0" borderId="4" xfId="0" applyNumberFormat="1" applyFont="1" applyBorder="1" applyAlignment="1">
      <alignment vertical="top"/>
    </xf>
    <xf numFmtId="2" fontId="1" fillId="0" borderId="5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2" fontId="1" fillId="0" borderId="8" xfId="0" applyNumberFormat="1" applyFont="1" applyBorder="1" applyAlignment="1">
      <alignment vertical="top"/>
    </xf>
    <xf numFmtId="2" fontId="1" fillId="0" borderId="7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indexed="8"/>
        <name val="Helvetica Neue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Helvetica Neue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3" displayName="Table3" ref="A1:K13" totalsRowShown="0" headerRowDxfId="15" dataDxfId="13" headerRowBorderDxfId="14" tableBorderDxfId="12" totalsRowBorderDxfId="11">
  <autoFilter ref="A1:K13"/>
  <tableColumns count="11">
    <tableColumn id="1" name="Sb -&gt; b b b, Requester Claudia Seitz" dataDxfId="10"/>
    <tableColumn id="2" name="Name of generator fragment " dataDxfId="9"/>
    <tableColumn id="3" name="EOS" dataDxfId="8"/>
    <tableColumn id="4" name="events" dataDxfId="7"/>
    <tableColumn id="5" name="Match. Eff." dataDxfId="6"/>
    <tableColumn id="6" name="X-sec [pb]" dataDxfId="5"/>
    <tableColumn id="7" name="Gen evts" dataDxfId="4"/>
    <tableColumn id="8" name="CPUtime" dataDxfId="3"/>
    <tableColumn id="9" name="size(B)" dataDxfId="2"/>
    <tableColumn id="10" name="CPU time/event [s]" dataDxfId="1"/>
    <tableColumn id="11" name="size/event [kB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9" sqref="A9"/>
    </sheetView>
  </sheetViews>
  <sheetFormatPr baseColWidth="10" defaultRowHeight="15" x14ac:dyDescent="0"/>
  <cols>
    <col min="1" max="1" width="79.1640625" bestFit="1" customWidth="1"/>
    <col min="2" max="2" width="69.33203125" bestFit="1" customWidth="1"/>
    <col min="3" max="3" width="8.6640625" bestFit="1" customWidth="1"/>
    <col min="4" max="4" width="11.33203125" bestFit="1" customWidth="1"/>
    <col min="5" max="5" width="8" customWidth="1"/>
    <col min="8" max="8" width="13.83203125" bestFit="1" customWidth="1"/>
    <col min="9" max="9" width="11.33203125" bestFit="1" customWidth="1"/>
    <col min="10" max="10" width="11.5" customWidth="1"/>
    <col min="11" max="11" width="10.1640625" customWidth="1"/>
  </cols>
  <sheetData>
    <row r="1" spans="1:11" ht="17">
      <c r="A1" s="12" t="s">
        <v>33</v>
      </c>
      <c r="B1" s="12" t="s">
        <v>32</v>
      </c>
      <c r="C1" s="12" t="s">
        <v>31</v>
      </c>
      <c r="D1" s="12" t="s">
        <v>30</v>
      </c>
      <c r="E1" s="12" t="s">
        <v>29</v>
      </c>
      <c r="F1" s="12" t="s">
        <v>28</v>
      </c>
      <c r="G1" s="12" t="s">
        <v>27</v>
      </c>
      <c r="H1" s="12" t="s">
        <v>26</v>
      </c>
      <c r="I1" s="12" t="s">
        <v>25</v>
      </c>
      <c r="J1" s="12" t="s">
        <v>24</v>
      </c>
      <c r="K1" s="12" t="s">
        <v>23</v>
      </c>
    </row>
    <row r="2" spans="1:11">
      <c r="A2" s="8" t="s">
        <v>22</v>
      </c>
      <c r="B2" s="9" t="s">
        <v>21</v>
      </c>
      <c r="C2" s="9"/>
      <c r="D2" s="9">
        <v>100000</v>
      </c>
      <c r="E2" s="9">
        <v>1</v>
      </c>
      <c r="F2" s="9">
        <v>20.12</v>
      </c>
      <c r="G2" s="9">
        <v>30</v>
      </c>
      <c r="H2" s="9">
        <v>2158.4299999999998</v>
      </c>
      <c r="I2" s="9">
        <v>34696521</v>
      </c>
      <c r="J2" s="10">
        <f t="shared" ref="J2:J12" si="0">H2/G2</f>
        <v>71.947666666666663</v>
      </c>
      <c r="K2" s="11">
        <f t="shared" ref="K2:K12" si="1">I2/G2*1/1024</f>
        <v>1129.44404296875</v>
      </c>
    </row>
    <row r="3" spans="1:11">
      <c r="A3" s="5" t="s">
        <v>20</v>
      </c>
      <c r="B3" s="4" t="s">
        <v>19</v>
      </c>
      <c r="C3" s="4"/>
      <c r="D3" s="4">
        <v>100000</v>
      </c>
      <c r="E3" s="4">
        <v>1</v>
      </c>
      <c r="F3" s="4">
        <v>9.9009999999999998</v>
      </c>
      <c r="G3" s="4">
        <v>30</v>
      </c>
      <c r="H3" s="4">
        <v>1976.45</v>
      </c>
      <c r="I3" s="4">
        <v>33679092</v>
      </c>
      <c r="J3" s="7">
        <f t="shared" si="0"/>
        <v>65.881666666666675</v>
      </c>
      <c r="K3" s="6">
        <f t="shared" si="1"/>
        <v>1096.3246093749999</v>
      </c>
    </row>
    <row r="4" spans="1:11">
      <c r="A4" s="5" t="s">
        <v>18</v>
      </c>
      <c r="B4" s="4" t="s">
        <v>17</v>
      </c>
      <c r="C4" s="4"/>
      <c r="D4" s="4">
        <v>100000</v>
      </c>
      <c r="E4" s="4">
        <v>1</v>
      </c>
      <c r="F4" s="4">
        <v>3.081</v>
      </c>
      <c r="G4" s="4">
        <v>30</v>
      </c>
      <c r="H4" s="4">
        <v>2241.64</v>
      </c>
      <c r="I4" s="4">
        <v>34980243</v>
      </c>
      <c r="J4" s="7">
        <f t="shared" si="0"/>
        <v>74.721333333333334</v>
      </c>
      <c r="K4" s="6">
        <f t="shared" si="1"/>
        <v>1138.6797851562501</v>
      </c>
    </row>
    <row r="5" spans="1:11">
      <c r="A5" s="5" t="s">
        <v>16</v>
      </c>
      <c r="B5" s="4" t="s">
        <v>15</v>
      </c>
      <c r="C5" s="4"/>
      <c r="D5" s="4">
        <v>100000</v>
      </c>
      <c r="E5" s="4">
        <v>1</v>
      </c>
      <c r="F5" s="4">
        <v>1.0660000000000001</v>
      </c>
      <c r="G5" s="4">
        <v>30</v>
      </c>
      <c r="H5" s="4">
        <v>2655.05</v>
      </c>
      <c r="I5" s="4">
        <v>39362427</v>
      </c>
      <c r="J5" s="7">
        <f t="shared" si="0"/>
        <v>88.501666666666679</v>
      </c>
      <c r="K5" s="6">
        <f t="shared" si="1"/>
        <v>1281.3290039062499</v>
      </c>
    </row>
    <row r="6" spans="1:11">
      <c r="A6" s="5" t="s">
        <v>14</v>
      </c>
      <c r="B6" s="4" t="s">
        <v>13</v>
      </c>
      <c r="C6" s="4"/>
      <c r="D6" s="4">
        <v>100000</v>
      </c>
      <c r="E6" s="4">
        <v>1</v>
      </c>
      <c r="F6" s="4">
        <v>0.42199999999999999</v>
      </c>
      <c r="G6" s="4">
        <v>30</v>
      </c>
      <c r="H6" s="4">
        <v>2522.12</v>
      </c>
      <c r="I6" s="4">
        <v>40069862</v>
      </c>
      <c r="J6" s="7">
        <f t="shared" si="0"/>
        <v>84.070666666666668</v>
      </c>
      <c r="K6" s="6">
        <f t="shared" si="1"/>
        <v>1304.3574869791667</v>
      </c>
    </row>
    <row r="7" spans="1:11">
      <c r="A7" s="5" t="s">
        <v>12</v>
      </c>
      <c r="B7" s="4" t="s">
        <v>11</v>
      </c>
      <c r="C7" s="4"/>
      <c r="D7" s="4">
        <v>100000</v>
      </c>
      <c r="E7" s="4">
        <v>1</v>
      </c>
      <c r="F7" s="4">
        <v>0.18029999999999999</v>
      </c>
      <c r="G7" s="4">
        <v>30</v>
      </c>
      <c r="H7" s="4">
        <v>3212.03</v>
      </c>
      <c r="I7" s="4">
        <v>44062705</v>
      </c>
      <c r="J7" s="7">
        <f t="shared" si="0"/>
        <v>107.06766666666667</v>
      </c>
      <c r="K7" s="6">
        <f t="shared" si="1"/>
        <v>1434.3328450520833</v>
      </c>
    </row>
    <row r="8" spans="1:11">
      <c r="A8" s="5" t="s">
        <v>10</v>
      </c>
      <c r="B8" s="4" t="s">
        <v>9</v>
      </c>
      <c r="C8" s="4"/>
      <c r="D8" s="4">
        <v>100000</v>
      </c>
      <c r="E8" s="4">
        <v>1</v>
      </c>
      <c r="F8" s="4">
        <v>8.6999999999999994E-2</v>
      </c>
      <c r="G8" s="4">
        <v>30</v>
      </c>
      <c r="H8" s="4">
        <v>2698.01</v>
      </c>
      <c r="I8" s="4">
        <v>43731201</v>
      </c>
      <c r="J8" s="7">
        <f t="shared" si="0"/>
        <v>89.933666666666667</v>
      </c>
      <c r="K8" s="6">
        <f t="shared" si="1"/>
        <v>1423.54169921875</v>
      </c>
    </row>
    <row r="9" spans="1:11">
      <c r="A9" s="5" t="s">
        <v>8</v>
      </c>
      <c r="B9" s="4" t="s">
        <v>7</v>
      </c>
      <c r="C9" s="4"/>
      <c r="D9" s="4">
        <v>100000</v>
      </c>
      <c r="E9" s="4">
        <v>1</v>
      </c>
      <c r="F9" s="4">
        <v>4.4600000000000001E-2</v>
      </c>
      <c r="G9" s="4">
        <v>30</v>
      </c>
      <c r="H9" s="4">
        <v>3412.28</v>
      </c>
      <c r="I9" s="4">
        <v>47163091</v>
      </c>
      <c r="J9" s="7">
        <f t="shared" si="0"/>
        <v>113.74266666666668</v>
      </c>
      <c r="K9" s="6">
        <f t="shared" si="1"/>
        <v>1535.2568684895834</v>
      </c>
    </row>
    <row r="10" spans="1:11">
      <c r="A10" s="5" t="s">
        <v>6</v>
      </c>
      <c r="B10" s="4" t="s">
        <v>5</v>
      </c>
      <c r="C10" s="4"/>
      <c r="D10" s="4">
        <v>100000</v>
      </c>
      <c r="E10" s="4">
        <v>1</v>
      </c>
      <c r="F10" s="4">
        <v>4.9280000000000001E-3</v>
      </c>
      <c r="G10" s="4">
        <v>30</v>
      </c>
      <c r="H10" s="4">
        <v>3362.44</v>
      </c>
      <c r="I10" s="4">
        <v>43758737</v>
      </c>
      <c r="J10" s="7">
        <f t="shared" si="0"/>
        <v>112.08133333333333</v>
      </c>
      <c r="K10" s="6">
        <f t="shared" si="1"/>
        <v>1424.4380533854167</v>
      </c>
    </row>
    <row r="11" spans="1:11">
      <c r="A11" s="5" t="s">
        <v>4</v>
      </c>
      <c r="B11" s="4" t="s">
        <v>3</v>
      </c>
      <c r="C11" s="4"/>
      <c r="D11" s="4">
        <v>100000</v>
      </c>
      <c r="E11" s="4">
        <v>1</v>
      </c>
      <c r="F11" s="4">
        <v>2.957E-3</v>
      </c>
      <c r="G11" s="4">
        <v>30</v>
      </c>
      <c r="H11" s="4">
        <v>3733.85</v>
      </c>
      <c r="I11" s="4">
        <v>34618380</v>
      </c>
      <c r="J11" s="7">
        <f t="shared" si="0"/>
        <v>124.46166666666666</v>
      </c>
      <c r="K11" s="6">
        <f t="shared" si="1"/>
        <v>1126.900390625</v>
      </c>
    </row>
    <row r="12" spans="1:11">
      <c r="A12" s="5" t="s">
        <v>2</v>
      </c>
      <c r="B12" s="4" t="s">
        <v>1</v>
      </c>
      <c r="C12" s="4"/>
      <c r="D12" s="4">
        <v>100000</v>
      </c>
      <c r="E12" s="4">
        <v>1</v>
      </c>
      <c r="F12" s="4">
        <v>2.7820000000000002E-3</v>
      </c>
      <c r="G12" s="4">
        <v>30</v>
      </c>
      <c r="H12" s="4">
        <v>2636.69</v>
      </c>
      <c r="I12" s="4">
        <v>52188711</v>
      </c>
      <c r="J12" s="7">
        <f t="shared" si="0"/>
        <v>87.88966666666667</v>
      </c>
      <c r="K12" s="6">
        <f t="shared" si="1"/>
        <v>1698.85126953125</v>
      </c>
    </row>
    <row r="13" spans="1:11">
      <c r="A13" s="3" t="s">
        <v>0</v>
      </c>
      <c r="B13" s="2"/>
      <c r="C13" s="2"/>
      <c r="D13" s="2">
        <f>SUM(D2:D12)</f>
        <v>1100000</v>
      </c>
      <c r="E13" s="2"/>
      <c r="F13" s="2"/>
      <c r="G13" s="2"/>
      <c r="H13" s="2"/>
      <c r="I13" s="2"/>
      <c r="J13" s="2"/>
      <c r="K13" s="1"/>
    </row>
  </sheetData>
  <phoneticPr fontId="3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Seitz</dc:creator>
  <cp:lastModifiedBy>Claudia Seitz</cp:lastModifiedBy>
  <cp:lastPrinted>2012-07-06T13:56:57Z</cp:lastPrinted>
  <dcterms:created xsi:type="dcterms:W3CDTF">2012-07-06T13:21:25Z</dcterms:created>
  <dcterms:modified xsi:type="dcterms:W3CDTF">2012-07-10T08:28:48Z</dcterms:modified>
</cp:coreProperties>
</file>