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7040" yWindow="-80" windowWidth="24800" windowHeight="16440"/>
  </bookViews>
  <sheets>
    <sheet name="clean_0224" sheetId="1" r:id="rId1"/>
  </sheets>
  <definedNames>
    <definedName name="_xlnm._FilterDatabase" localSheetId="0" hidden="1">clean_0224!$A$1:$O$260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25" i="1"/>
  <c r="M125"/>
  <c r="K126"/>
  <c r="M126"/>
  <c r="K127"/>
  <c r="M127"/>
  <c r="K128"/>
  <c r="M128"/>
  <c r="K129"/>
  <c r="M129"/>
  <c r="K130"/>
  <c r="M130"/>
  <c r="K131"/>
  <c r="M131"/>
  <c r="K132"/>
  <c r="M132"/>
  <c r="K133"/>
  <c r="M133"/>
  <c r="K134"/>
  <c r="M134"/>
  <c r="K135"/>
  <c r="M135"/>
  <c r="K136"/>
  <c r="M136"/>
  <c r="K137"/>
  <c r="M137"/>
  <c r="K138"/>
  <c r="M138"/>
  <c r="K139"/>
  <c r="M139"/>
  <c r="K140"/>
  <c r="M140"/>
  <c r="K141"/>
  <c r="M141"/>
  <c r="K142"/>
  <c r="M142"/>
  <c r="K143"/>
  <c r="M143"/>
  <c r="K144"/>
  <c r="M144"/>
  <c r="K145"/>
  <c r="M145"/>
  <c r="K146"/>
  <c r="M146"/>
  <c r="K147"/>
  <c r="M147"/>
  <c r="K148"/>
  <c r="M148"/>
  <c r="K149"/>
  <c r="M149"/>
  <c r="K150"/>
  <c r="M150"/>
  <c r="K151"/>
  <c r="M151"/>
  <c r="K152"/>
  <c r="M152"/>
  <c r="K153"/>
  <c r="M153"/>
  <c r="K154"/>
  <c r="M154"/>
  <c r="K155"/>
  <c r="M155"/>
  <c r="K156"/>
  <c r="M156"/>
  <c r="K157"/>
  <c r="M157"/>
  <c r="K158"/>
  <c r="M158"/>
  <c r="K159"/>
  <c r="M159"/>
  <c r="K160"/>
  <c r="M160"/>
  <c r="K161"/>
  <c r="M161"/>
  <c r="K162"/>
  <c r="M162"/>
  <c r="K163"/>
  <c r="M163"/>
  <c r="K164"/>
  <c r="M164"/>
  <c r="K165"/>
  <c r="M165"/>
  <c r="K166"/>
  <c r="M166"/>
  <c r="K167"/>
  <c r="M167"/>
  <c r="K168"/>
  <c r="M168"/>
  <c r="K169"/>
  <c r="M169"/>
  <c r="K170"/>
  <c r="M170"/>
  <c r="K171"/>
  <c r="M171"/>
  <c r="K172"/>
  <c r="M172"/>
  <c r="K173"/>
  <c r="M173"/>
  <c r="K174"/>
  <c r="M174"/>
  <c r="K175"/>
  <c r="M175"/>
  <c r="K176"/>
  <c r="M176"/>
  <c r="K177"/>
  <c r="M177"/>
  <c r="K178"/>
  <c r="M178"/>
  <c r="K179"/>
  <c r="M179"/>
  <c r="K180"/>
  <c r="M180"/>
  <c r="K181"/>
  <c r="M181"/>
  <c r="K182"/>
  <c r="M182"/>
  <c r="K183"/>
  <c r="M183"/>
  <c r="K184"/>
  <c r="M184"/>
  <c r="K185"/>
  <c r="M185"/>
  <c r="K186"/>
  <c r="M186"/>
  <c r="K187"/>
  <c r="M187"/>
  <c r="K188"/>
  <c r="M188"/>
  <c r="K189"/>
  <c r="M189"/>
  <c r="K190"/>
  <c r="M190"/>
  <c r="K191"/>
  <c r="M191"/>
  <c r="K192"/>
  <c r="M192"/>
  <c r="K193"/>
  <c r="M193"/>
  <c r="K194"/>
  <c r="M194"/>
  <c r="K195"/>
  <c r="M195"/>
  <c r="K196"/>
  <c r="M196"/>
  <c r="K197"/>
  <c r="M197"/>
  <c r="K198"/>
  <c r="M198"/>
  <c r="K199"/>
  <c r="M199"/>
  <c r="K200"/>
  <c r="M200"/>
  <c r="K201"/>
  <c r="M201"/>
  <c r="K202"/>
  <c r="M202"/>
  <c r="K203"/>
  <c r="M203"/>
  <c r="K204"/>
  <c r="M204"/>
  <c r="K205"/>
  <c r="M205"/>
  <c r="K206"/>
  <c r="M206"/>
  <c r="K207"/>
  <c r="M207"/>
  <c r="K208"/>
  <c r="M208"/>
  <c r="K209"/>
  <c r="M209"/>
  <c r="K210"/>
  <c r="M210"/>
  <c r="K211"/>
  <c r="M211"/>
  <c r="K212"/>
  <c r="M212"/>
  <c r="K213"/>
  <c r="M213"/>
  <c r="K214"/>
  <c r="M214"/>
  <c r="K215"/>
  <c r="M215"/>
  <c r="K216"/>
  <c r="M216"/>
  <c r="K217"/>
  <c r="M217"/>
  <c r="K218"/>
  <c r="M218"/>
  <c r="K219"/>
  <c r="M219"/>
  <c r="K220"/>
  <c r="M220"/>
  <c r="K221"/>
  <c r="M221"/>
  <c r="K222"/>
  <c r="M222"/>
  <c r="K223"/>
  <c r="M223"/>
  <c r="K224"/>
  <c r="M224"/>
  <c r="K225"/>
  <c r="M225"/>
  <c r="K226"/>
  <c r="M226"/>
  <c r="K227"/>
  <c r="M227"/>
  <c r="K228"/>
  <c r="M228"/>
  <c r="K229"/>
  <c r="M229"/>
  <c r="K230"/>
  <c r="M230"/>
  <c r="K231"/>
  <c r="M231"/>
  <c r="K232"/>
  <c r="M232"/>
  <c r="K233"/>
  <c r="M233"/>
  <c r="K234"/>
  <c r="M234"/>
  <c r="K235"/>
  <c r="M235"/>
  <c r="K236"/>
  <c r="M236"/>
  <c r="K237"/>
  <c r="M237"/>
  <c r="K238"/>
  <c r="M238"/>
  <c r="K239"/>
  <c r="M239"/>
  <c r="K240"/>
  <c r="M240"/>
  <c r="K241"/>
  <c r="M241"/>
  <c r="K242"/>
  <c r="M242"/>
  <c r="K243"/>
  <c r="M243"/>
  <c r="K244"/>
  <c r="M244"/>
  <c r="K245"/>
  <c r="M245"/>
  <c r="K246"/>
  <c r="M246"/>
  <c r="K247"/>
  <c r="M247"/>
  <c r="K248"/>
  <c r="M248"/>
  <c r="K249"/>
  <c r="M249"/>
  <c r="K250"/>
  <c r="M250"/>
  <c r="K251"/>
  <c r="M251"/>
  <c r="K252"/>
  <c r="M252"/>
  <c r="K253"/>
  <c r="M253"/>
  <c r="K254"/>
  <c r="M254"/>
  <c r="K255"/>
  <c r="M255"/>
  <c r="K256"/>
  <c r="M256"/>
  <c r="K257"/>
  <c r="M257"/>
  <c r="K258"/>
  <c r="M258"/>
  <c r="K259"/>
  <c r="M259"/>
  <c r="K260"/>
  <c r="M260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3"/>
  <c r="N4"/>
  <c r="N5"/>
  <c r="N6"/>
  <c r="N2"/>
  <c r="H260"/>
  <c r="D260"/>
  <c r="A260"/>
  <c r="H259"/>
  <c r="D259"/>
  <c r="A259"/>
  <c r="H258"/>
  <c r="D258"/>
  <c r="A258"/>
  <c r="H257"/>
  <c r="D257"/>
  <c r="A257"/>
  <c r="H256"/>
  <c r="D256"/>
  <c r="A256"/>
  <c r="H255"/>
  <c r="D255"/>
  <c r="A255"/>
  <c r="H254"/>
  <c r="D254"/>
  <c r="A254"/>
  <c r="H253"/>
  <c r="D253"/>
  <c r="A253"/>
  <c r="H252"/>
  <c r="D252"/>
  <c r="A252"/>
  <c r="H251"/>
  <c r="D251"/>
  <c r="A251"/>
  <c r="H250"/>
  <c r="D250"/>
  <c r="A250"/>
  <c r="H249"/>
  <c r="D249"/>
  <c r="A249"/>
  <c r="H248"/>
  <c r="D248"/>
  <c r="A248"/>
  <c r="H247"/>
  <c r="D247"/>
  <c r="A247"/>
  <c r="H246"/>
  <c r="D246"/>
  <c r="A246"/>
  <c r="H245"/>
  <c r="D245"/>
  <c r="A245"/>
  <c r="H244"/>
  <c r="D244"/>
  <c r="A244"/>
  <c r="H243"/>
  <c r="D243"/>
  <c r="A243"/>
  <c r="H242"/>
  <c r="D242"/>
  <c r="A242"/>
  <c r="H241"/>
  <c r="D241"/>
  <c r="A241"/>
  <c r="H240"/>
  <c r="D240"/>
  <c r="A240"/>
  <c r="H239"/>
  <c r="D239"/>
  <c r="A239"/>
  <c r="H238"/>
  <c r="D238"/>
  <c r="A238"/>
  <c r="H237"/>
  <c r="D237"/>
  <c r="A237"/>
  <c r="H236"/>
  <c r="D236"/>
  <c r="A236"/>
  <c r="H235"/>
  <c r="D235"/>
  <c r="A235"/>
  <c r="H234"/>
  <c r="D234"/>
  <c r="A234"/>
  <c r="H233"/>
  <c r="D233"/>
  <c r="A233"/>
  <c r="H232"/>
  <c r="D232"/>
  <c r="A232"/>
  <c r="H231"/>
  <c r="D231"/>
  <c r="A231"/>
  <c r="H230"/>
  <c r="D230"/>
  <c r="A230"/>
  <c r="H229"/>
  <c r="D229"/>
  <c r="A229"/>
  <c r="H228"/>
  <c r="D228"/>
  <c r="A228"/>
  <c r="H227"/>
  <c r="D227"/>
  <c r="A227"/>
  <c r="H226"/>
  <c r="D226"/>
  <c r="A226"/>
  <c r="H225"/>
  <c r="D225"/>
  <c r="A225"/>
  <c r="H224"/>
  <c r="D224"/>
  <c r="A224"/>
  <c r="H223"/>
  <c r="D223"/>
  <c r="A223"/>
  <c r="H222"/>
  <c r="D222"/>
  <c r="A222"/>
  <c r="H221"/>
  <c r="D221"/>
  <c r="A221"/>
  <c r="H220"/>
  <c r="D220"/>
  <c r="A220"/>
  <c r="H219"/>
  <c r="D219"/>
  <c r="A219"/>
  <c r="H218"/>
  <c r="D218"/>
  <c r="A218"/>
  <c r="H217"/>
  <c r="D217"/>
  <c r="A217"/>
  <c r="H216"/>
  <c r="D216"/>
  <c r="A216"/>
  <c r="H215"/>
  <c r="D215"/>
  <c r="A215"/>
  <c r="H214"/>
  <c r="D214"/>
  <c r="A214"/>
  <c r="H213"/>
  <c r="D213"/>
  <c r="A213"/>
  <c r="H212"/>
  <c r="D212"/>
  <c r="A212"/>
  <c r="H211"/>
  <c r="D211"/>
  <c r="A211"/>
  <c r="H210"/>
  <c r="D210"/>
  <c r="A210"/>
  <c r="H209"/>
  <c r="D209"/>
  <c r="A209"/>
  <c r="H208"/>
  <c r="D208"/>
  <c r="A208"/>
  <c r="H207"/>
  <c r="D207"/>
  <c r="A207"/>
  <c r="H206"/>
  <c r="D206"/>
  <c r="A206"/>
  <c r="H205"/>
  <c r="D205"/>
  <c r="A205"/>
  <c r="H204"/>
  <c r="D204"/>
  <c r="A204"/>
  <c r="H203"/>
  <c r="D203"/>
  <c r="A203"/>
  <c r="H202"/>
  <c r="D202"/>
  <c r="A202"/>
  <c r="H201"/>
  <c r="D201"/>
  <c r="A201"/>
  <c r="H200"/>
  <c r="D200"/>
  <c r="A200"/>
  <c r="H199"/>
  <c r="D199"/>
  <c r="A199"/>
  <c r="H198"/>
  <c r="D198"/>
  <c r="A198"/>
  <c r="H197"/>
  <c r="D197"/>
  <c r="A197"/>
  <c r="H196"/>
  <c r="D196"/>
  <c r="A196"/>
  <c r="H195"/>
  <c r="D195"/>
  <c r="A195"/>
  <c r="H194"/>
  <c r="D194"/>
  <c r="A194"/>
  <c r="H193"/>
  <c r="D193"/>
  <c r="A193"/>
  <c r="H192"/>
  <c r="D192"/>
  <c r="A192"/>
  <c r="H191"/>
  <c r="D191"/>
  <c r="A191"/>
  <c r="H190"/>
  <c r="D190"/>
  <c r="A190"/>
  <c r="H189"/>
  <c r="D189"/>
  <c r="A189"/>
  <c r="H188"/>
  <c r="D188"/>
  <c r="A188"/>
  <c r="H187"/>
  <c r="D187"/>
  <c r="A187"/>
  <c r="H186"/>
  <c r="D186"/>
  <c r="A186"/>
  <c r="H185"/>
  <c r="D185"/>
  <c r="A185"/>
  <c r="H184"/>
  <c r="D184"/>
  <c r="A184"/>
  <c r="H183"/>
  <c r="D183"/>
  <c r="A183"/>
  <c r="H182"/>
  <c r="D182"/>
  <c r="A182"/>
  <c r="H181"/>
  <c r="D181"/>
  <c r="A181"/>
  <c r="H180"/>
  <c r="D180"/>
  <c r="A180"/>
  <c r="H179"/>
  <c r="D179"/>
  <c r="A179"/>
  <c r="H178"/>
  <c r="D178"/>
  <c r="A178"/>
  <c r="H177"/>
  <c r="D177"/>
  <c r="A177"/>
  <c r="H176"/>
  <c r="D176"/>
  <c r="A176"/>
  <c r="H175"/>
  <c r="D175"/>
  <c r="A175"/>
  <c r="H174"/>
  <c r="D174"/>
  <c r="A174"/>
  <c r="H173"/>
  <c r="D173"/>
  <c r="A173"/>
  <c r="H172"/>
  <c r="D172"/>
  <c r="A172"/>
  <c r="H171"/>
  <c r="D171"/>
  <c r="A171"/>
  <c r="H170"/>
  <c r="D170"/>
  <c r="A170"/>
  <c r="H169"/>
  <c r="D169"/>
  <c r="A169"/>
  <c r="H168"/>
  <c r="D168"/>
  <c r="A168"/>
  <c r="H167"/>
  <c r="D167"/>
  <c r="A167"/>
  <c r="H166"/>
  <c r="D166"/>
  <c r="A166"/>
  <c r="H165"/>
  <c r="D165"/>
  <c r="A165"/>
  <c r="H164"/>
  <c r="D164"/>
  <c r="A164"/>
  <c r="H163"/>
  <c r="D163"/>
  <c r="A163"/>
  <c r="H162"/>
  <c r="D162"/>
  <c r="A162"/>
  <c r="H161"/>
  <c r="D161"/>
  <c r="A161"/>
  <c r="H160"/>
  <c r="D160"/>
  <c r="A160"/>
  <c r="H159"/>
  <c r="D159"/>
  <c r="A159"/>
  <c r="H158"/>
  <c r="D158"/>
  <c r="A158"/>
  <c r="H157"/>
  <c r="D157"/>
  <c r="A157"/>
  <c r="H156"/>
  <c r="D156"/>
  <c r="A156"/>
  <c r="H155"/>
  <c r="D155"/>
  <c r="A155"/>
  <c r="H154"/>
  <c r="D154"/>
  <c r="A154"/>
  <c r="H153"/>
  <c r="D153"/>
  <c r="A153"/>
  <c r="H152"/>
  <c r="D152"/>
  <c r="A152"/>
  <c r="H151"/>
  <c r="D151"/>
  <c r="A151"/>
  <c r="H150"/>
  <c r="D150"/>
  <c r="A150"/>
  <c r="H149"/>
  <c r="D149"/>
  <c r="A149"/>
  <c r="H148"/>
  <c r="D148"/>
  <c r="A148"/>
  <c r="H147"/>
  <c r="D147"/>
  <c r="A147"/>
  <c r="H146"/>
  <c r="D146"/>
  <c r="A146"/>
  <c r="H145"/>
  <c r="D145"/>
  <c r="A145"/>
  <c r="H144"/>
  <c r="D144"/>
  <c r="A144"/>
  <c r="H143"/>
  <c r="D143"/>
  <c r="A143"/>
  <c r="H142"/>
  <c r="D142"/>
  <c r="A142"/>
  <c r="H141"/>
  <c r="D141"/>
  <c r="A141"/>
  <c r="H140"/>
  <c r="D140"/>
  <c r="A140"/>
  <c r="H139"/>
  <c r="D139"/>
  <c r="A139"/>
  <c r="H138"/>
  <c r="D138"/>
  <c r="A138"/>
  <c r="H137"/>
  <c r="D137"/>
  <c r="A137"/>
  <c r="H136"/>
  <c r="D136"/>
  <c r="A136"/>
  <c r="H135"/>
  <c r="D135"/>
  <c r="A135"/>
  <c r="H134"/>
  <c r="D134"/>
  <c r="A134"/>
  <c r="H133"/>
  <c r="D133"/>
  <c r="A133"/>
  <c r="H132"/>
  <c r="D132"/>
  <c r="A132"/>
  <c r="H131"/>
  <c r="D131"/>
  <c r="A131"/>
  <c r="H130"/>
  <c r="D130"/>
  <c r="A130"/>
  <c r="H129"/>
  <c r="D129"/>
  <c r="A129"/>
  <c r="H128"/>
  <c r="D128"/>
  <c r="A128"/>
  <c r="H127"/>
  <c r="D127"/>
  <c r="A127"/>
  <c r="H126"/>
  <c r="D126"/>
  <c r="A126"/>
  <c r="H125"/>
  <c r="D125"/>
  <c r="A125"/>
  <c r="A124"/>
  <c r="A123"/>
  <c r="A122"/>
  <c r="A121"/>
  <c r="A120"/>
  <c r="A119"/>
  <c r="A118"/>
  <c r="A117"/>
  <c r="A116"/>
  <c r="A115"/>
  <c r="A114"/>
  <c r="A113"/>
  <c r="D112"/>
  <c r="A112"/>
  <c r="A111"/>
  <c r="A110"/>
  <c r="A109"/>
  <c r="A108"/>
  <c r="D107"/>
  <c r="A107"/>
  <c r="A106"/>
  <c r="A105"/>
  <c r="A104"/>
  <c r="D103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D37"/>
  <c r="A37"/>
  <c r="D36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<sst xmlns="http://schemas.openxmlformats.org/spreadsheetml/2006/main" count="15" uniqueCount="15">
  <si>
    <t>auc1_mol</t>
    <phoneticPr fontId="0" type="noConversion"/>
  </si>
  <si>
    <t>auc_mol</t>
    <phoneticPr fontId="0" type="noConversion"/>
  </si>
  <si>
    <t>bu_dos4</t>
    <phoneticPr fontId="0" type="noConversion"/>
  </si>
  <si>
    <t>bu_cl</t>
  </si>
  <si>
    <t>auc1</t>
  </si>
  <si>
    <t>auc</t>
    <phoneticPr fontId="0" type="noConversion"/>
  </si>
  <si>
    <t>hsct_age</t>
  </si>
  <si>
    <t>weight according to bu dosing</t>
    <phoneticPr fontId="0" type="noConversion"/>
  </si>
  <si>
    <t>weight</t>
  </si>
  <si>
    <t>height</t>
  </si>
  <si>
    <t>bmi</t>
  </si>
  <si>
    <t>bu_pk1</t>
    <phoneticPr fontId="0" type="noConversion"/>
  </si>
  <si>
    <t>auc4</t>
    <phoneticPr fontId="0" type="noConversion"/>
  </si>
  <si>
    <t>bu_dos1</t>
    <phoneticPr fontId="0" type="noConversion"/>
  </si>
  <si>
    <t>bu_dos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</si>
</sst>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8"/>
      <name val="Arial"/>
    </font>
    <font>
      <sz val="8"/>
      <name val="Arial"/>
    </font>
    <font>
      <sz val="8"/>
      <name val="Lucida Console"/>
      <family val="3"/>
    </font>
    <font>
      <sz val="8"/>
      <color indexed="8"/>
      <name val="Calibri"/>
      <family val="2"/>
    </font>
    <font>
      <sz val="9"/>
      <name val="Lucida Console"/>
      <family val="3"/>
    </font>
    <font>
      <sz val="10"/>
      <name val="Arial"/>
      <family val="2"/>
    </font>
    <font>
      <b/>
      <sz val="10"/>
      <name val="Arial"/>
    </font>
    <font>
      <sz val="11"/>
      <name val="Calibri"/>
    </font>
    <font>
      <sz val="11"/>
      <color indexed="8"/>
      <name val="Calibri"/>
      <family val="2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17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0" xfId="0" applyFont="1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1" fontId="3" fillId="0" borderId="2" xfId="0" applyNumberFormat="1" applyFont="1" applyBorder="1" applyAlignment="1">
      <alignment horizontal="left"/>
    </xf>
    <xf numFmtId="0" fontId="4" fillId="3" borderId="0" xfId="0" applyFont="1" applyFill="1"/>
    <xf numFmtId="0" fontId="5" fillId="0" borderId="2" xfId="0" applyNumberFormat="1" applyFont="1" applyFill="1" applyBorder="1" applyAlignment="1">
      <alignment horizontal="left"/>
    </xf>
    <xf numFmtId="1" fontId="3" fillId="0" borderId="2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ont="1" applyFill="1"/>
    <xf numFmtId="0" fontId="5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5" fillId="4" borderId="2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4" borderId="0" xfId="0" applyNumberFormat="1" applyFont="1" applyFill="1" applyBorder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82"/>
  <sheetViews>
    <sheetView tabSelected="1" workbookViewId="0">
      <selection activeCell="E18" sqref="E18"/>
    </sheetView>
  </sheetViews>
  <sheetFormatPr baseColWidth="10" defaultColWidth="6.875" defaultRowHeight="15"/>
  <cols>
    <col min="1" max="1" width="6.875" style="12"/>
    <col min="11" max="11" width="6.875" style="25"/>
    <col min="12" max="13" width="6.875" style="12"/>
    <col min="14" max="14" width="6.875" style="12" customWidth="1"/>
  </cols>
  <sheetData>
    <row r="1" spans="1:15" ht="21">
      <c r="A1" s="2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4</v>
      </c>
      <c r="H1" s="3" t="s">
        <v>5</v>
      </c>
      <c r="I1" s="3" t="s">
        <v>2</v>
      </c>
      <c r="J1" s="3" t="s">
        <v>13</v>
      </c>
      <c r="K1" s="5" t="s">
        <v>14</v>
      </c>
      <c r="L1" s="4" t="s">
        <v>0</v>
      </c>
      <c r="M1" s="4" t="s">
        <v>1</v>
      </c>
      <c r="N1" s="2" t="s">
        <v>3</v>
      </c>
      <c r="O1" s="1" t="s">
        <v>6</v>
      </c>
    </row>
    <row r="2" spans="1:15">
      <c r="A2" s="6">
        <f>(J2/0.8)/4</f>
        <v>70</v>
      </c>
      <c r="B2" s="6">
        <v>73.2</v>
      </c>
      <c r="C2" s="6">
        <v>1.66</v>
      </c>
      <c r="D2" s="6">
        <v>26.564087676005226</v>
      </c>
      <c r="E2" s="6">
        <v>1</v>
      </c>
      <c r="F2" s="6"/>
      <c r="G2" s="6">
        <v>5619</v>
      </c>
      <c r="H2" s="6">
        <v>5619</v>
      </c>
      <c r="I2" s="6"/>
      <c r="J2" s="6">
        <v>224</v>
      </c>
      <c r="K2" s="6">
        <v>224</v>
      </c>
      <c r="L2" s="7">
        <v>23.069116666666659</v>
      </c>
      <c r="M2" s="7">
        <v>23.069116666666659</v>
      </c>
      <c r="N2" s="7">
        <f>((K2/M2)*(1000/60))/B2</f>
        <v>2.2108268049690443</v>
      </c>
      <c r="O2" s="8">
        <v>65.849999999999994</v>
      </c>
    </row>
    <row r="3" spans="1:15">
      <c r="A3" s="6">
        <f>(J3/0.8)/4</f>
        <v>97.1875</v>
      </c>
      <c r="B3" s="6">
        <v>116</v>
      </c>
      <c r="C3" s="6">
        <v>1.9</v>
      </c>
      <c r="D3" s="6">
        <v>32.132963988919677</v>
      </c>
      <c r="E3" s="6">
        <v>1</v>
      </c>
      <c r="F3" s="6"/>
      <c r="G3" s="6">
        <v>3656</v>
      </c>
      <c r="H3" s="6">
        <v>3656</v>
      </c>
      <c r="I3" s="6"/>
      <c r="J3" s="6">
        <v>311</v>
      </c>
      <c r="K3" s="6">
        <v>311</v>
      </c>
      <c r="L3" s="7">
        <v>15.009911111111109</v>
      </c>
      <c r="M3" s="7">
        <v>15.009911111111109</v>
      </c>
      <c r="N3" s="7">
        <f>((K3/M3)*(1000/60))/B3</f>
        <v>2.9769602041746728</v>
      </c>
      <c r="O3" s="8">
        <v>50.17</v>
      </c>
    </row>
    <row r="4" spans="1:15">
      <c r="A4" s="6">
        <f>(J4/0.8)/4</f>
        <v>65.625</v>
      </c>
      <c r="B4" s="6">
        <v>65</v>
      </c>
      <c r="C4" s="6">
        <v>1.68</v>
      </c>
      <c r="D4" s="6">
        <v>23.030045351473927</v>
      </c>
      <c r="E4" s="6">
        <v>1</v>
      </c>
      <c r="F4" s="6"/>
      <c r="G4" s="6">
        <v>4323</v>
      </c>
      <c r="H4" s="6">
        <v>4323</v>
      </c>
      <c r="I4" s="6"/>
      <c r="J4" s="6">
        <v>210</v>
      </c>
      <c r="K4" s="6">
        <v>210</v>
      </c>
      <c r="L4" s="7">
        <v>17.748316666666657</v>
      </c>
      <c r="M4" s="7">
        <v>17.748316666666657</v>
      </c>
      <c r="N4" s="7">
        <f>((K4/M4)*(1000/60))/B4</f>
        <v>3.0338738516697195</v>
      </c>
      <c r="O4" s="8">
        <v>53.16</v>
      </c>
    </row>
    <row r="5" spans="1:15">
      <c r="A5" s="6">
        <f>(J5/0.8)/4</f>
        <v>78.125</v>
      </c>
      <c r="B5" s="6">
        <v>79.599999999999994</v>
      </c>
      <c r="C5" s="6">
        <v>1.78</v>
      </c>
      <c r="D5" s="6">
        <v>25.12309051887388</v>
      </c>
      <c r="E5" s="6">
        <v>1</v>
      </c>
      <c r="F5" s="6"/>
      <c r="G5" s="6">
        <v>3733</v>
      </c>
      <c r="H5" s="6">
        <v>3733</v>
      </c>
      <c r="I5" s="6"/>
      <c r="J5" s="6">
        <v>250</v>
      </c>
      <c r="K5" s="6">
        <v>250</v>
      </c>
      <c r="L5" s="7">
        <v>15.326038888888892</v>
      </c>
      <c r="M5" s="7">
        <v>15.326038888888892</v>
      </c>
      <c r="N5" s="7">
        <f>((K5/M5)*(1000/60))/B5</f>
        <v>3.4154329769067018</v>
      </c>
      <c r="O5" s="8">
        <v>47.48</v>
      </c>
    </row>
    <row r="6" spans="1:15">
      <c r="A6" s="6">
        <f>(J6/0.8)/4</f>
        <v>62.5</v>
      </c>
      <c r="B6" s="6">
        <v>63</v>
      </c>
      <c r="C6" s="6">
        <v>1.66</v>
      </c>
      <c r="D6" s="6">
        <v>22.862534475250399</v>
      </c>
      <c r="E6" s="6">
        <v>1</v>
      </c>
      <c r="F6" s="6"/>
      <c r="G6" s="6">
        <v>5393</v>
      </c>
      <c r="H6" s="6">
        <v>5393</v>
      </c>
      <c r="I6" s="6"/>
      <c r="J6" s="6">
        <v>200</v>
      </c>
      <c r="K6" s="6">
        <v>200</v>
      </c>
      <c r="L6" s="7">
        <v>22.141261111111113</v>
      </c>
      <c r="M6" s="7">
        <v>22.141261111111113</v>
      </c>
      <c r="N6" s="7">
        <f>((K6/M6)*(1000/60))/B6</f>
        <v>2.3896585042981653</v>
      </c>
      <c r="O6" s="8">
        <v>56.3</v>
      </c>
    </row>
    <row r="7" spans="1:15">
      <c r="A7" s="6">
        <f>(J7/0.8)/4</f>
        <v>46.875</v>
      </c>
      <c r="B7" s="6">
        <v>49</v>
      </c>
      <c r="C7" s="6">
        <v>1.6</v>
      </c>
      <c r="D7" s="6">
        <v>19.140625</v>
      </c>
      <c r="E7" s="6">
        <v>1</v>
      </c>
      <c r="F7" s="6"/>
      <c r="G7" s="6">
        <v>3405</v>
      </c>
      <c r="H7" s="6">
        <v>3405</v>
      </c>
      <c r="I7" s="6"/>
      <c r="J7" s="6">
        <v>150</v>
      </c>
      <c r="K7" s="6">
        <v>150</v>
      </c>
      <c r="L7" s="7">
        <v>13.979416666666699</v>
      </c>
      <c r="M7" s="7">
        <v>13.979416666666699</v>
      </c>
      <c r="N7" s="7">
        <f>((K7/M7)*(1000/60))/B7</f>
        <v>3.6496807685059722</v>
      </c>
      <c r="O7" s="8">
        <v>26.13</v>
      </c>
    </row>
    <row r="8" spans="1:15">
      <c r="A8" s="6">
        <f>(J8/0.8)/4</f>
        <v>65.9375</v>
      </c>
      <c r="B8" s="6">
        <v>68</v>
      </c>
      <c r="C8" s="6">
        <v>1.8</v>
      </c>
      <c r="D8" s="6">
        <v>20.987654320987648</v>
      </c>
      <c r="E8" s="6">
        <v>1</v>
      </c>
      <c r="F8" s="6"/>
      <c r="G8" s="6">
        <v>4745</v>
      </c>
      <c r="H8" s="6">
        <v>4745</v>
      </c>
      <c r="I8" s="6"/>
      <c r="J8" s="6">
        <v>211</v>
      </c>
      <c r="K8" s="6">
        <v>211</v>
      </c>
      <c r="L8" s="7">
        <v>19.480861111111111</v>
      </c>
      <c r="M8" s="7">
        <v>19.480861111111111</v>
      </c>
      <c r="N8" s="7">
        <f>((K8/M8)*(1000/60))/B8</f>
        <v>2.6546920066594608</v>
      </c>
      <c r="O8" s="8">
        <v>68.34</v>
      </c>
    </row>
    <row r="9" spans="1:15">
      <c r="A9" s="6">
        <f>(J9/0.8)/4</f>
        <v>72.5</v>
      </c>
      <c r="B9" s="6">
        <v>73</v>
      </c>
      <c r="C9" s="6">
        <v>1.71</v>
      </c>
      <c r="D9" s="6">
        <v>24.964946479258582</v>
      </c>
      <c r="E9" s="6">
        <v>1</v>
      </c>
      <c r="F9" s="6"/>
      <c r="G9" s="6">
        <v>4979</v>
      </c>
      <c r="H9" s="6">
        <v>4979</v>
      </c>
      <c r="I9" s="6"/>
      <c r="J9" s="6">
        <v>232</v>
      </c>
      <c r="K9" s="6">
        <v>232</v>
      </c>
      <c r="L9" s="7">
        <v>20.44156111111111</v>
      </c>
      <c r="M9" s="7">
        <v>20.44156111111111</v>
      </c>
      <c r="N9" s="7">
        <f>((K9/M9)*(1000/60))/B9</f>
        <v>2.5911933164874248</v>
      </c>
      <c r="O9" s="8">
        <v>66.569999999999993</v>
      </c>
    </row>
    <row r="10" spans="1:15">
      <c r="A10" s="6">
        <f>(J10/0.8)/4</f>
        <v>83.4375</v>
      </c>
      <c r="B10" s="6">
        <v>82.6</v>
      </c>
      <c r="C10" s="6">
        <v>1.78</v>
      </c>
      <c r="D10" s="6">
        <v>26.069940664057572</v>
      </c>
      <c r="E10" s="6">
        <v>1</v>
      </c>
      <c r="F10" s="6"/>
      <c r="G10" s="6">
        <v>4207</v>
      </c>
      <c r="H10" s="6">
        <v>4207</v>
      </c>
      <c r="I10" s="6"/>
      <c r="J10" s="6">
        <v>267</v>
      </c>
      <c r="K10" s="6">
        <v>267</v>
      </c>
      <c r="L10" s="7">
        <v>17.272072222222217</v>
      </c>
      <c r="M10" s="7">
        <v>17.272072222222217</v>
      </c>
      <c r="N10" s="7">
        <f>((K10/M10)*(1000/60))/B10</f>
        <v>3.1191446698775911</v>
      </c>
      <c r="O10" s="8">
        <v>56.44</v>
      </c>
    </row>
    <row r="11" spans="1:15">
      <c r="A11" s="6">
        <f>(J11/0.8)/4</f>
        <v>73.75</v>
      </c>
      <c r="B11" s="6">
        <v>91</v>
      </c>
      <c r="C11" s="6">
        <v>1.62</v>
      </c>
      <c r="D11" s="6">
        <v>34.674592287761008</v>
      </c>
      <c r="E11" s="6">
        <v>1</v>
      </c>
      <c r="F11" s="6"/>
      <c r="G11" s="6">
        <v>4197</v>
      </c>
      <c r="H11" s="6">
        <v>4197</v>
      </c>
      <c r="I11" s="6"/>
      <c r="J11" s="6">
        <v>236</v>
      </c>
      <c r="K11" s="6">
        <v>236</v>
      </c>
      <c r="L11" s="7">
        <v>17.231016666666672</v>
      </c>
      <c r="M11" s="7">
        <v>17.231016666666672</v>
      </c>
      <c r="N11" s="7">
        <f>((K11/M11)*(1000/60))/B11</f>
        <v>2.5084673794703471</v>
      </c>
      <c r="O11" s="8">
        <v>49.76</v>
      </c>
    </row>
    <row r="12" spans="1:15">
      <c r="A12" s="6">
        <f>(J12/0.8)/4</f>
        <v>63.125</v>
      </c>
      <c r="B12" s="6">
        <v>63</v>
      </c>
      <c r="C12" s="6">
        <v>1.75</v>
      </c>
      <c r="D12" s="6">
        <v>20.571428571428569</v>
      </c>
      <c r="E12" s="6">
        <v>1</v>
      </c>
      <c r="F12" s="6"/>
      <c r="G12" s="6">
        <v>3206</v>
      </c>
      <c r="H12" s="6">
        <v>3206</v>
      </c>
      <c r="I12" s="6"/>
      <c r="J12" s="6">
        <v>202</v>
      </c>
      <c r="K12" s="6">
        <v>202</v>
      </c>
      <c r="L12" s="7">
        <v>13.16241111111111</v>
      </c>
      <c r="M12" s="7">
        <v>13.16241111111111</v>
      </c>
      <c r="N12" s="7">
        <f>((K12/M12)*(1000/60))/B12</f>
        <v>4.0599820950769834</v>
      </c>
      <c r="O12" s="8">
        <v>20.98</v>
      </c>
    </row>
    <row r="13" spans="1:15">
      <c r="A13" s="6">
        <f>(J13/0.8)/4</f>
        <v>59.6875</v>
      </c>
      <c r="B13" s="6">
        <v>61</v>
      </c>
      <c r="C13" s="6">
        <v>1.75</v>
      </c>
      <c r="D13" s="6">
        <v>19.91836734693878</v>
      </c>
      <c r="E13" s="6">
        <v>1</v>
      </c>
      <c r="F13" s="6"/>
      <c r="G13" s="6">
        <v>3003</v>
      </c>
      <c r="H13" s="6">
        <v>3003</v>
      </c>
      <c r="I13" s="6"/>
      <c r="J13" s="6">
        <v>191</v>
      </c>
      <c r="K13" s="6">
        <v>191</v>
      </c>
      <c r="L13" s="7">
        <v>12.32898333333333</v>
      </c>
      <c r="M13" s="7">
        <v>12.32898333333333</v>
      </c>
      <c r="N13" s="7">
        <f>((K13/M13)*(1000/60))/B13</f>
        <v>4.2327733713966786</v>
      </c>
      <c r="O13" s="8">
        <v>24.7</v>
      </c>
    </row>
    <row r="14" spans="1:15">
      <c r="A14" s="6">
        <f>(J14/0.8)/4</f>
        <v>56.5625</v>
      </c>
      <c r="B14" s="6">
        <v>55</v>
      </c>
      <c r="C14" s="6">
        <v>1.68</v>
      </c>
      <c r="D14" s="6">
        <v>19.486961451247172</v>
      </c>
      <c r="E14" s="6">
        <v>1</v>
      </c>
      <c r="F14" s="6"/>
      <c r="G14" s="6">
        <v>3018</v>
      </c>
      <c r="H14" s="6">
        <v>3018</v>
      </c>
      <c r="I14" s="6"/>
      <c r="J14" s="6">
        <v>181</v>
      </c>
      <c r="K14" s="6">
        <v>181</v>
      </c>
      <c r="L14" s="7">
        <v>12.390566666666663</v>
      </c>
      <c r="M14" s="7">
        <v>12.390566666666663</v>
      </c>
      <c r="N14" s="7">
        <f>((K14/M14)*(1000/60))/B14</f>
        <v>4.4266324796943533</v>
      </c>
      <c r="O14" s="8">
        <v>58.28</v>
      </c>
    </row>
    <row r="15" spans="1:15">
      <c r="A15" s="6">
        <f>(J15/0.8)/4</f>
        <v>57.5</v>
      </c>
      <c r="B15" s="6">
        <v>58</v>
      </c>
      <c r="C15" s="6">
        <v>1.8</v>
      </c>
      <c r="D15" s="6">
        <v>17.901234567901223</v>
      </c>
      <c r="E15" s="6">
        <v>1</v>
      </c>
      <c r="F15" s="6"/>
      <c r="G15" s="6">
        <v>6546</v>
      </c>
      <c r="H15" s="6">
        <v>6546</v>
      </c>
      <c r="I15" s="6"/>
      <c r="J15" s="6">
        <v>184</v>
      </c>
      <c r="K15" s="6">
        <v>184</v>
      </c>
      <c r="L15" s="7">
        <v>26.874966666666666</v>
      </c>
      <c r="M15" s="7">
        <v>26.874966666666666</v>
      </c>
      <c r="N15" s="7">
        <f>((K15/M15)*(1000/60))/B15</f>
        <v>1.967390838998528</v>
      </c>
      <c r="O15" s="8">
        <v>58.63</v>
      </c>
    </row>
    <row r="16" spans="1:15">
      <c r="A16" s="6">
        <f>(J16/0.8)/4</f>
        <v>108.75</v>
      </c>
      <c r="B16" s="6">
        <v>110</v>
      </c>
      <c r="C16" s="6">
        <v>1.93</v>
      </c>
      <c r="D16" s="6">
        <v>29.530994120647534</v>
      </c>
      <c r="E16" s="6">
        <v>1</v>
      </c>
      <c r="F16" s="6"/>
      <c r="G16" s="6">
        <v>4778</v>
      </c>
      <c r="H16" s="6">
        <v>4778</v>
      </c>
      <c r="I16" s="6"/>
      <c r="J16" s="6">
        <v>348</v>
      </c>
      <c r="K16" s="6">
        <v>348</v>
      </c>
      <c r="L16" s="7">
        <v>19.616344444444444</v>
      </c>
      <c r="M16" s="7">
        <v>19.616344444444444</v>
      </c>
      <c r="N16" s="7">
        <f>((K16/M16)*(1000/60))/B16</f>
        <v>2.6879255141854759</v>
      </c>
      <c r="O16" s="8">
        <v>44.38</v>
      </c>
    </row>
    <row r="17" spans="1:15">
      <c r="A17" s="6">
        <f>(J17/0.8)/4</f>
        <v>71.25</v>
      </c>
      <c r="B17" s="6">
        <v>73</v>
      </c>
      <c r="C17" s="6">
        <v>1.65</v>
      </c>
      <c r="D17" s="6">
        <v>26.813590449954091</v>
      </c>
      <c r="E17" s="6">
        <v>1</v>
      </c>
      <c r="F17" s="6"/>
      <c r="G17" s="6">
        <v>5536</v>
      </c>
      <c r="H17" s="6">
        <v>5536</v>
      </c>
      <c r="I17" s="6"/>
      <c r="J17" s="6">
        <v>228</v>
      </c>
      <c r="K17" s="6">
        <v>228</v>
      </c>
      <c r="L17" s="7">
        <v>22.728355555555549</v>
      </c>
      <c r="M17" s="7">
        <v>22.728355555555549</v>
      </c>
      <c r="N17" s="7">
        <f>((K17/M17)*(1000/60))/B17</f>
        <v>2.2903018387453935</v>
      </c>
      <c r="O17" s="8">
        <v>68.760000000000005</v>
      </c>
    </row>
    <row r="18" spans="1:15">
      <c r="A18" s="6">
        <f>(J18/0.8)/4</f>
        <v>70.625</v>
      </c>
      <c r="B18" s="6">
        <v>87</v>
      </c>
      <c r="C18" s="6">
        <v>1.65</v>
      </c>
      <c r="D18" s="6">
        <v>31.955922865013779</v>
      </c>
      <c r="E18" s="6">
        <v>1</v>
      </c>
      <c r="F18" s="6"/>
      <c r="G18" s="6">
        <v>4885</v>
      </c>
      <c r="H18" s="6">
        <v>4885</v>
      </c>
      <c r="I18" s="6"/>
      <c r="J18" s="6">
        <v>226</v>
      </c>
      <c r="K18" s="6">
        <v>226</v>
      </c>
      <c r="L18" s="7">
        <v>20.055638888888886</v>
      </c>
      <c r="M18" s="7">
        <v>20.055638888888886</v>
      </c>
      <c r="N18" s="7">
        <f>((K18/M18)*(1000/60))/B18</f>
        <v>2.1587454479485166</v>
      </c>
      <c r="O18" s="8">
        <v>38.65</v>
      </c>
    </row>
    <row r="19" spans="1:15">
      <c r="A19" s="6">
        <f>(J19/0.8)/4</f>
        <v>83.4375</v>
      </c>
      <c r="B19" s="6">
        <v>84</v>
      </c>
      <c r="C19" s="6">
        <v>1.75</v>
      </c>
      <c r="D19" s="6">
        <v>27.428571428571427</v>
      </c>
      <c r="E19" s="6">
        <v>1</v>
      </c>
      <c r="F19" s="6"/>
      <c r="G19" s="6">
        <v>4958</v>
      </c>
      <c r="H19" s="6">
        <v>4958</v>
      </c>
      <c r="I19" s="6"/>
      <c r="J19" s="6">
        <v>267</v>
      </c>
      <c r="K19" s="6">
        <v>267</v>
      </c>
      <c r="L19" s="7">
        <v>20.355344444444441</v>
      </c>
      <c r="M19" s="7">
        <v>20.355344444444441</v>
      </c>
      <c r="N19" s="7">
        <f>((K19/M19)*(1000/60))/B19</f>
        <v>2.6025691002565772</v>
      </c>
      <c r="O19" s="8">
        <v>64.400000000000006</v>
      </c>
    </row>
    <row r="20" spans="1:15">
      <c r="A20" s="6">
        <f>(J20/0.8)/4</f>
        <v>55.9375</v>
      </c>
      <c r="B20" s="6">
        <v>56</v>
      </c>
      <c r="C20" s="6">
        <v>1.75</v>
      </c>
      <c r="D20" s="6">
        <v>18.285714285714274</v>
      </c>
      <c r="E20" s="6">
        <v>1</v>
      </c>
      <c r="F20" s="6"/>
      <c r="G20" s="6">
        <v>3837</v>
      </c>
      <c r="H20" s="6">
        <v>3837</v>
      </c>
      <c r="I20" s="6"/>
      <c r="J20" s="6">
        <v>179</v>
      </c>
      <c r="K20" s="6">
        <v>179</v>
      </c>
      <c r="L20" s="7">
        <v>15.753016666666662</v>
      </c>
      <c r="M20" s="7">
        <v>15.753016666666662</v>
      </c>
      <c r="N20" s="7">
        <f>((K20/M20)*(1000/60))/B20</f>
        <v>3.3818163626105187</v>
      </c>
      <c r="O20" s="8">
        <v>19.059999999999999</v>
      </c>
    </row>
    <row r="21" spans="1:15">
      <c r="A21" s="6">
        <f>(J21/0.8)/4</f>
        <v>58.75</v>
      </c>
      <c r="B21" s="6">
        <v>59.7</v>
      </c>
      <c r="C21" s="6">
        <v>1.69</v>
      </c>
      <c r="D21" s="6">
        <v>20.902629459752806</v>
      </c>
      <c r="E21" s="6">
        <v>1</v>
      </c>
      <c r="F21" s="6"/>
      <c r="G21" s="6">
        <v>2650</v>
      </c>
      <c r="H21" s="6">
        <v>2650</v>
      </c>
      <c r="I21" s="6"/>
      <c r="J21" s="6">
        <v>188</v>
      </c>
      <c r="K21" s="6">
        <v>188</v>
      </c>
      <c r="L21" s="7">
        <v>10.879722222222201</v>
      </c>
      <c r="M21" s="7">
        <v>10.879722222222201</v>
      </c>
      <c r="N21" s="7">
        <f>((K21/M21)*(1000/60))/B21</f>
        <v>4.8240795470189406</v>
      </c>
      <c r="O21" s="8">
        <v>43.67</v>
      </c>
    </row>
    <row r="22" spans="1:15">
      <c r="A22" s="6">
        <f>(J22/0.8)/4</f>
        <v>78.125</v>
      </c>
      <c r="B22" s="6">
        <v>78</v>
      </c>
      <c r="C22" s="6">
        <v>1.82</v>
      </c>
      <c r="D22" s="6">
        <v>23.547880690737827</v>
      </c>
      <c r="E22" s="6">
        <v>1</v>
      </c>
      <c r="F22" s="6"/>
      <c r="G22" s="6">
        <v>4751</v>
      </c>
      <c r="H22" s="6">
        <v>4751</v>
      </c>
      <c r="I22" s="6"/>
      <c r="J22" s="6">
        <v>250</v>
      </c>
      <c r="K22" s="6">
        <v>250</v>
      </c>
      <c r="L22" s="7">
        <v>19.505494444444441</v>
      </c>
      <c r="M22" s="7">
        <v>19.505494444444441</v>
      </c>
      <c r="N22" s="7">
        <f>((K22/M22)*(1000/60))/B22</f>
        <v>2.7386541556765396</v>
      </c>
      <c r="O22" s="8">
        <v>44.65</v>
      </c>
    </row>
    <row r="23" spans="1:15">
      <c r="A23" s="6">
        <f>(J23/0.8)/4</f>
        <v>71.25</v>
      </c>
      <c r="B23" s="6">
        <v>90</v>
      </c>
      <c r="C23" s="6">
        <v>1.68</v>
      </c>
      <c r="D23" s="6">
        <v>31.887755102040824</v>
      </c>
      <c r="E23" s="6">
        <v>1</v>
      </c>
      <c r="F23" s="6"/>
      <c r="G23" s="6">
        <v>4255</v>
      </c>
      <c r="H23" s="6">
        <v>4255</v>
      </c>
      <c r="I23" s="6"/>
      <c r="J23" s="6">
        <v>228</v>
      </c>
      <c r="K23" s="6">
        <v>228</v>
      </c>
      <c r="L23" s="7">
        <v>17.469138888888885</v>
      </c>
      <c r="M23" s="7">
        <v>17.469138888888885</v>
      </c>
      <c r="N23" s="7">
        <f>((K23/M23)*(1000/60))/B23</f>
        <v>2.4169607037171907</v>
      </c>
      <c r="O23" s="8">
        <v>61.54</v>
      </c>
    </row>
    <row r="24" spans="1:15">
      <c r="A24" s="6">
        <f>(J24/0.8)/4</f>
        <v>65.3125</v>
      </c>
      <c r="B24" s="6">
        <v>67</v>
      </c>
      <c r="C24" s="6">
        <v>1.63</v>
      </c>
      <c r="D24" s="6">
        <v>25.217358575783809</v>
      </c>
      <c r="E24" s="6">
        <v>1</v>
      </c>
      <c r="F24" s="6"/>
      <c r="G24" s="6">
        <v>3608</v>
      </c>
      <c r="H24" s="6">
        <v>3608</v>
      </c>
      <c r="I24" s="6"/>
      <c r="J24" s="6">
        <v>209</v>
      </c>
      <c r="K24" s="6">
        <v>209</v>
      </c>
      <c r="L24" s="7">
        <v>14.812844444444442</v>
      </c>
      <c r="M24" s="7">
        <v>14.812844444444442</v>
      </c>
      <c r="N24" s="7">
        <f>((K24/M24)*(1000/60))/B24</f>
        <v>3.5097951609653646</v>
      </c>
      <c r="O24" s="8">
        <v>50.26</v>
      </c>
    </row>
    <row r="25" spans="1:15">
      <c r="A25" s="6">
        <f>(J25/0.8)/4</f>
        <v>75.3125</v>
      </c>
      <c r="B25" s="6">
        <v>76</v>
      </c>
      <c r="C25" s="6">
        <v>1.63</v>
      </c>
      <c r="D25" s="6">
        <v>28.604764951635371</v>
      </c>
      <c r="E25" s="6">
        <v>1</v>
      </c>
      <c r="F25" s="6"/>
      <c r="G25" s="6">
        <v>3527</v>
      </c>
      <c r="H25" s="6">
        <v>3527</v>
      </c>
      <c r="I25" s="6"/>
      <c r="J25" s="6">
        <v>241</v>
      </c>
      <c r="K25" s="6">
        <v>241</v>
      </c>
      <c r="L25" s="7">
        <v>14.480294444444441</v>
      </c>
      <c r="M25" s="7">
        <v>14.480294444444441</v>
      </c>
      <c r="N25" s="7">
        <f>((K25/M25)*(1000/60))/B25</f>
        <v>3.649848240016929</v>
      </c>
      <c r="O25" s="8">
        <v>45.57</v>
      </c>
    </row>
    <row r="26" spans="1:15">
      <c r="A26" s="6">
        <f>(J26/0.8)/4</f>
        <v>64.6875</v>
      </c>
      <c r="B26" s="6">
        <v>67.900000000000006</v>
      </c>
      <c r="C26" s="6">
        <v>1.8</v>
      </c>
      <c r="D26" s="6">
        <v>20.956790123456791</v>
      </c>
      <c r="E26" s="6">
        <v>1</v>
      </c>
      <c r="F26" s="6"/>
      <c r="G26" s="6">
        <v>3780</v>
      </c>
      <c r="H26" s="6">
        <v>3780</v>
      </c>
      <c r="I26" s="6"/>
      <c r="J26" s="6">
        <v>207</v>
      </c>
      <c r="K26" s="6">
        <v>207</v>
      </c>
      <c r="L26" s="7">
        <v>15.519</v>
      </c>
      <c r="M26" s="7">
        <v>15.519</v>
      </c>
      <c r="N26" s="7">
        <f>((K26/M26)*(1000/60))/B26</f>
        <v>3.2740521120910171</v>
      </c>
      <c r="O26" s="8">
        <v>58.41</v>
      </c>
    </row>
    <row r="27" spans="1:15">
      <c r="A27" s="6">
        <f>(J27/0.8)/4</f>
        <v>85</v>
      </c>
      <c r="B27" s="6">
        <v>110</v>
      </c>
      <c r="C27" s="6">
        <v>1.8</v>
      </c>
      <c r="D27" s="6">
        <v>33.950617283950599</v>
      </c>
      <c r="E27" s="6">
        <v>1</v>
      </c>
      <c r="F27" s="6"/>
      <c r="G27" s="6">
        <v>4300</v>
      </c>
      <c r="H27" s="6">
        <v>4300</v>
      </c>
      <c r="I27" s="6"/>
      <c r="J27" s="6">
        <v>272</v>
      </c>
      <c r="K27" s="6">
        <v>272</v>
      </c>
      <c r="L27" s="7">
        <v>17.653888888888886</v>
      </c>
      <c r="M27" s="7">
        <v>17.653888888888886</v>
      </c>
      <c r="N27" s="7">
        <f>((K27/M27)*(1000/60))/B27</f>
        <v>2.3344500167359472</v>
      </c>
      <c r="O27" s="8">
        <v>50.43</v>
      </c>
    </row>
    <row r="28" spans="1:15">
      <c r="A28" s="6">
        <f>(J28/0.8)/4</f>
        <v>59.6875</v>
      </c>
      <c r="B28" s="6">
        <v>58</v>
      </c>
      <c r="C28" s="6">
        <v>1.69</v>
      </c>
      <c r="D28" s="6">
        <v>20.307412205454987</v>
      </c>
      <c r="E28" s="6">
        <v>1</v>
      </c>
      <c r="F28" s="6"/>
      <c r="G28" s="6">
        <v>3102</v>
      </c>
      <c r="H28" s="6">
        <v>3102</v>
      </c>
      <c r="I28" s="6"/>
      <c r="J28" s="6">
        <v>191</v>
      </c>
      <c r="K28" s="6">
        <v>191</v>
      </c>
      <c r="L28" s="7">
        <v>12.735433333333331</v>
      </c>
      <c r="M28" s="7">
        <v>12.735433333333331</v>
      </c>
      <c r="N28" s="7">
        <f>((K28/M28)*(1000/60))/B28</f>
        <v>4.3096340764165371</v>
      </c>
      <c r="O28" s="8">
        <v>59.92</v>
      </c>
    </row>
    <row r="29" spans="1:15">
      <c r="A29" s="6">
        <f>(J29/0.8)/4</f>
        <v>90.3125</v>
      </c>
      <c r="B29" s="6">
        <v>105.5</v>
      </c>
      <c r="C29" s="6">
        <v>1.78</v>
      </c>
      <c r="D29" s="6">
        <v>33.297563438959735</v>
      </c>
      <c r="E29" s="6">
        <v>1</v>
      </c>
      <c r="F29" s="6"/>
      <c r="G29" s="6">
        <v>4583</v>
      </c>
      <c r="H29" s="6">
        <v>4583</v>
      </c>
      <c r="I29" s="6"/>
      <c r="J29" s="6">
        <v>289</v>
      </c>
      <c r="K29" s="6">
        <v>289</v>
      </c>
      <c r="L29" s="7">
        <v>18.815761111111112</v>
      </c>
      <c r="M29" s="7">
        <v>18.815761111111112</v>
      </c>
      <c r="N29" s="7">
        <f>((K29/M29)*(1000/60))/B29</f>
        <v>2.4264555627191347</v>
      </c>
      <c r="O29" s="8">
        <v>55.24</v>
      </c>
    </row>
    <row r="30" spans="1:15">
      <c r="A30" s="6">
        <f>(J30/0.8)/4</f>
        <v>89.6875</v>
      </c>
      <c r="B30" s="6">
        <v>89.3</v>
      </c>
      <c r="C30" s="6">
        <v>1.84</v>
      </c>
      <c r="D30" s="6">
        <v>26.376417769376182</v>
      </c>
      <c r="E30" s="6">
        <v>1</v>
      </c>
      <c r="F30" s="6"/>
      <c r="G30" s="6">
        <v>6749</v>
      </c>
      <c r="H30" s="6">
        <v>6749</v>
      </c>
      <c r="I30" s="6"/>
      <c r="J30" s="6">
        <v>287</v>
      </c>
      <c r="K30" s="6">
        <v>287</v>
      </c>
      <c r="L30" s="7">
        <v>27.708394444444441</v>
      </c>
      <c r="M30" s="7">
        <v>27.708394444444441</v>
      </c>
      <c r="N30" s="7">
        <f>((K30/M30)*(1000/60))/B30</f>
        <v>1.9331601142987815</v>
      </c>
      <c r="O30" s="8">
        <v>59.6</v>
      </c>
    </row>
    <row r="31" spans="1:15">
      <c r="A31" s="6">
        <f>(J31/0.8)/4</f>
        <v>57.5</v>
      </c>
      <c r="B31" s="6">
        <v>59.6</v>
      </c>
      <c r="C31" s="6">
        <v>1.71</v>
      </c>
      <c r="D31" s="6">
        <v>20.382339865257684</v>
      </c>
      <c r="E31" s="6">
        <v>1</v>
      </c>
      <c r="F31" s="6"/>
      <c r="G31" s="6">
        <v>3749</v>
      </c>
      <c r="H31" s="6">
        <v>3749</v>
      </c>
      <c r="I31" s="6"/>
      <c r="J31" s="6">
        <v>184</v>
      </c>
      <c r="K31" s="6">
        <v>184</v>
      </c>
      <c r="L31" s="7">
        <v>15.391727777777779</v>
      </c>
      <c r="M31" s="7">
        <v>15.391727777777779</v>
      </c>
      <c r="N31" s="7">
        <f>((K31/M31)*(1000/60))/B31</f>
        <v>3.3429735404201435</v>
      </c>
      <c r="O31" s="8">
        <v>35.979999999999997</v>
      </c>
    </row>
    <row r="32" spans="1:15">
      <c r="A32" s="6">
        <f>(J32/0.8)/4</f>
        <v>85.9375</v>
      </c>
      <c r="B32" s="6">
        <v>95</v>
      </c>
      <c r="C32" s="6">
        <v>1.74</v>
      </c>
      <c r="D32" s="6">
        <v>31.377989166336373</v>
      </c>
      <c r="E32" s="6">
        <v>1</v>
      </c>
      <c r="F32" s="6"/>
      <c r="G32" s="6">
        <v>4178</v>
      </c>
      <c r="H32" s="6">
        <v>4178</v>
      </c>
      <c r="I32" s="6"/>
      <c r="J32" s="6">
        <v>275</v>
      </c>
      <c r="K32" s="6">
        <v>275</v>
      </c>
      <c r="L32" s="7">
        <v>17.153011111111113</v>
      </c>
      <c r="M32" s="7">
        <v>17.153011111111113</v>
      </c>
      <c r="N32" s="7">
        <f>((K32/M32)*(1000/60))/B32</f>
        <v>2.81266150430206</v>
      </c>
      <c r="O32" s="8">
        <v>27.37</v>
      </c>
    </row>
    <row r="33" spans="1:15">
      <c r="A33" s="6">
        <f>(J33/0.8)/4</f>
        <v>69.6875</v>
      </c>
      <c r="B33" s="6">
        <v>68</v>
      </c>
      <c r="C33" s="6">
        <v>1.76</v>
      </c>
      <c r="D33" s="6">
        <v>21.952479338842977</v>
      </c>
      <c r="E33" s="6">
        <v>1</v>
      </c>
      <c r="F33" s="6"/>
      <c r="G33" s="6">
        <v>4651</v>
      </c>
      <c r="H33" s="6">
        <v>4651</v>
      </c>
      <c r="I33" s="6"/>
      <c r="J33" s="6">
        <v>223</v>
      </c>
      <c r="K33" s="6">
        <v>223</v>
      </c>
      <c r="L33" s="7">
        <v>19.09493888888889</v>
      </c>
      <c r="M33" s="7">
        <v>19.09493888888889</v>
      </c>
      <c r="N33" s="7">
        <f>((K33/M33)*(1000/60))/B33</f>
        <v>2.8623743214440034</v>
      </c>
      <c r="O33" s="8">
        <v>59.79</v>
      </c>
    </row>
    <row r="34" spans="1:15">
      <c r="A34" s="6">
        <f>(J34/0.8)/4</f>
        <v>67.8125</v>
      </c>
      <c r="B34" s="6">
        <v>66.3</v>
      </c>
      <c r="C34" s="6">
        <v>1.74</v>
      </c>
      <c r="D34" s="6">
        <v>21.898533491874748</v>
      </c>
      <c r="E34" s="6">
        <v>1</v>
      </c>
      <c r="F34" s="6"/>
      <c r="G34" s="6">
        <v>3474</v>
      </c>
      <c r="H34" s="6">
        <v>3474</v>
      </c>
      <c r="I34" s="6"/>
      <c r="J34" s="6">
        <v>217</v>
      </c>
      <c r="K34" s="6">
        <v>217</v>
      </c>
      <c r="L34" s="7">
        <v>14.262700000000001</v>
      </c>
      <c r="M34" s="7">
        <v>14.262700000000001</v>
      </c>
      <c r="N34" s="7">
        <f>((K34/M34)*(1000/60))/B34</f>
        <v>3.8246632922420321</v>
      </c>
      <c r="O34" s="8">
        <v>26.03</v>
      </c>
    </row>
    <row r="35" spans="1:15">
      <c r="A35" s="6">
        <f>(J35/0.8)/4</f>
        <v>79.0625</v>
      </c>
      <c r="B35" s="6">
        <v>78</v>
      </c>
      <c r="C35" s="6">
        <v>1.68</v>
      </c>
      <c r="D35" s="6">
        <v>27.636054421768716</v>
      </c>
      <c r="E35" s="6">
        <v>1</v>
      </c>
      <c r="F35" s="6"/>
      <c r="G35" s="6">
        <v>3447</v>
      </c>
      <c r="H35" s="6">
        <v>3447</v>
      </c>
      <c r="I35" s="6"/>
      <c r="J35" s="6">
        <v>253</v>
      </c>
      <c r="K35" s="6">
        <v>253</v>
      </c>
      <c r="L35" s="7">
        <v>14.15185</v>
      </c>
      <c r="M35" s="7">
        <v>14.15185</v>
      </c>
      <c r="N35" s="7">
        <f>((K35/M35)*(1000/60))/B35</f>
        <v>3.8199831866384306</v>
      </c>
      <c r="O35" s="8">
        <v>33.549999999999997</v>
      </c>
    </row>
    <row r="36" spans="1:15">
      <c r="A36" s="6">
        <f>(J36/0.8)/4</f>
        <v>89.0625</v>
      </c>
      <c r="B36" s="9">
        <v>101.3</v>
      </c>
      <c r="C36" s="6">
        <v>1.84</v>
      </c>
      <c r="D36" s="6">
        <f>B36/C36^2</f>
        <v>29.920841209829867</v>
      </c>
      <c r="E36" s="6">
        <v>1</v>
      </c>
      <c r="F36" s="6"/>
      <c r="G36" s="6">
        <v>4370</v>
      </c>
      <c r="H36" s="6">
        <v>4370</v>
      </c>
      <c r="I36" s="6"/>
      <c r="J36" s="6">
        <v>285</v>
      </c>
      <c r="K36" s="6">
        <v>285</v>
      </c>
      <c r="L36" s="7">
        <v>17.941277777777767</v>
      </c>
      <c r="M36" s="7">
        <v>17.941277777777767</v>
      </c>
      <c r="N36" s="7">
        <f>((K36/M36)*(1000/60))/B36</f>
        <v>2.6135498854945731</v>
      </c>
      <c r="O36" s="8">
        <v>60.08</v>
      </c>
    </row>
    <row r="37" spans="1:15">
      <c r="A37" s="6">
        <f>(J37/0.8)/4</f>
        <v>79.375</v>
      </c>
      <c r="B37" s="9">
        <v>83</v>
      </c>
      <c r="C37" s="6">
        <v>1.87</v>
      </c>
      <c r="D37" s="6">
        <f>B37/C37^2</f>
        <v>23.735308416025617</v>
      </c>
      <c r="E37" s="6">
        <v>1</v>
      </c>
      <c r="F37" s="6"/>
      <c r="G37" s="6">
        <v>2784</v>
      </c>
      <c r="H37" s="6">
        <v>2784</v>
      </c>
      <c r="I37" s="6"/>
      <c r="J37" s="6">
        <v>254</v>
      </c>
      <c r="K37" s="6">
        <v>254</v>
      </c>
      <c r="L37" s="7">
        <v>11.429866666666671</v>
      </c>
      <c r="M37" s="7">
        <v>11.429866666666671</v>
      </c>
      <c r="N37" s="7">
        <f>((K37/M37)*(1000/60))/B37</f>
        <v>4.4623456731128694</v>
      </c>
      <c r="O37" s="8">
        <v>38.19</v>
      </c>
    </row>
    <row r="38" spans="1:15">
      <c r="A38" s="6">
        <f>(J38/0.8)/4</f>
        <v>75</v>
      </c>
      <c r="B38" s="6">
        <v>74</v>
      </c>
      <c r="C38" s="6">
        <v>1.63</v>
      </c>
      <c r="D38" s="6">
        <v>27.852007979223906</v>
      </c>
      <c r="E38" s="6">
        <v>1</v>
      </c>
      <c r="F38" s="6"/>
      <c r="G38" s="6">
        <v>7764</v>
      </c>
      <c r="H38" s="6">
        <v>7764</v>
      </c>
      <c r="I38" s="6"/>
      <c r="J38" s="6">
        <v>240</v>
      </c>
      <c r="K38" s="6">
        <v>240</v>
      </c>
      <c r="L38" s="7">
        <v>31.875533333333319</v>
      </c>
      <c r="M38" s="7">
        <v>31.875533333333319</v>
      </c>
      <c r="N38" s="7">
        <f>((K38/M38)*(1000/60))/B38</f>
        <v>1.6957850865989406</v>
      </c>
      <c r="O38" s="8">
        <v>56.32</v>
      </c>
    </row>
    <row r="39" spans="1:15">
      <c r="A39" s="6">
        <f>(J39/0.8)/4</f>
        <v>65</v>
      </c>
      <c r="B39" s="9">
        <v>70</v>
      </c>
      <c r="C39" s="6">
        <v>1.61</v>
      </c>
      <c r="D39" s="6">
        <v>27.005130974885223</v>
      </c>
      <c r="E39" s="6">
        <v>1</v>
      </c>
      <c r="F39" s="6"/>
      <c r="G39" s="6">
        <v>5802</v>
      </c>
      <c r="H39" s="6">
        <v>5802</v>
      </c>
      <c r="I39" s="6"/>
      <c r="J39" s="6">
        <v>208</v>
      </c>
      <c r="K39" s="6">
        <v>208</v>
      </c>
      <c r="L39" s="7">
        <v>23.82043333333332</v>
      </c>
      <c r="M39" s="7">
        <v>23.82043333333332</v>
      </c>
      <c r="N39" s="7">
        <f>((K39/M39)*(1000/60))/B39</f>
        <v>2.0790473804902607</v>
      </c>
      <c r="O39" s="8">
        <v>30.26</v>
      </c>
    </row>
    <row r="40" spans="1:15">
      <c r="A40" s="6">
        <f>(J40/0.8)/4</f>
        <v>70</v>
      </c>
      <c r="B40" s="6">
        <v>83</v>
      </c>
      <c r="C40" s="6">
        <v>1.63</v>
      </c>
      <c r="D40" s="6">
        <v>31.239414355075471</v>
      </c>
      <c r="E40" s="6">
        <v>1</v>
      </c>
      <c r="F40" s="6"/>
      <c r="G40" s="6">
        <v>3749</v>
      </c>
      <c r="H40" s="6">
        <v>3749</v>
      </c>
      <c r="I40" s="6"/>
      <c r="J40" s="6">
        <v>224</v>
      </c>
      <c r="K40" s="6">
        <v>224</v>
      </c>
      <c r="L40" s="7">
        <v>15.391727777777779</v>
      </c>
      <c r="M40" s="7">
        <v>15.391727777777779</v>
      </c>
      <c r="N40" s="7">
        <f>((K40/M40)*(1000/60))/B40</f>
        <v>2.9223437633594216</v>
      </c>
      <c r="O40" s="8">
        <v>56.64</v>
      </c>
    </row>
    <row r="41" spans="1:15">
      <c r="A41" s="6">
        <f>(J41/0.8)/4</f>
        <v>59.375</v>
      </c>
      <c r="B41" s="6">
        <v>61</v>
      </c>
      <c r="C41" s="6">
        <v>1.68</v>
      </c>
      <c r="D41" s="6">
        <v>21.612811791383223</v>
      </c>
      <c r="E41" s="6">
        <v>1</v>
      </c>
      <c r="F41" s="6"/>
      <c r="G41" s="6">
        <v>3244</v>
      </c>
      <c r="H41" s="6">
        <v>3244</v>
      </c>
      <c r="I41" s="6"/>
      <c r="J41" s="6">
        <v>190</v>
      </c>
      <c r="K41" s="6">
        <v>190</v>
      </c>
      <c r="L41" s="7">
        <v>13.318422222222221</v>
      </c>
      <c r="M41" s="7">
        <v>13.318422222222221</v>
      </c>
      <c r="N41" s="7">
        <f>((K41/M41)*(1000/60))/B41</f>
        <v>3.8978016644789291</v>
      </c>
      <c r="O41" s="8">
        <v>50.32</v>
      </c>
    </row>
    <row r="42" spans="1:15">
      <c r="A42" s="6">
        <f>(J42/0.8)/4</f>
        <v>79.375</v>
      </c>
      <c r="B42" s="6">
        <v>105</v>
      </c>
      <c r="C42" s="6">
        <v>1.7</v>
      </c>
      <c r="D42" s="6">
        <v>36.33217993079586</v>
      </c>
      <c r="E42" s="6">
        <v>1</v>
      </c>
      <c r="F42" s="6"/>
      <c r="G42" s="6">
        <v>5917</v>
      </c>
      <c r="H42" s="6">
        <v>5917</v>
      </c>
      <c r="I42" s="6"/>
      <c r="J42" s="6">
        <v>254</v>
      </c>
      <c r="K42" s="6">
        <v>254</v>
      </c>
      <c r="L42" s="7">
        <v>24.292572222222216</v>
      </c>
      <c r="M42" s="7">
        <v>24.292572222222216</v>
      </c>
      <c r="N42" s="7">
        <f>((K42/M42)*(1000/60))/B42</f>
        <v>1.659662054254549</v>
      </c>
      <c r="O42" s="8">
        <v>23.73</v>
      </c>
    </row>
    <row r="43" spans="1:15">
      <c r="A43" s="6">
        <f>(J43/0.8)/4</f>
        <v>90</v>
      </c>
      <c r="B43" s="6">
        <v>86.7</v>
      </c>
      <c r="C43" s="6">
        <v>1.75</v>
      </c>
      <c r="D43" s="6">
        <v>28.310204081632651</v>
      </c>
      <c r="E43" s="6">
        <v>1</v>
      </c>
      <c r="F43" s="6"/>
      <c r="G43" s="6">
        <v>7368</v>
      </c>
      <c r="H43" s="6">
        <v>7368</v>
      </c>
      <c r="I43" s="6"/>
      <c r="J43" s="6">
        <v>288</v>
      </c>
      <c r="K43" s="6">
        <v>288</v>
      </c>
      <c r="L43" s="7">
        <v>30.249733333333317</v>
      </c>
      <c r="M43" s="7">
        <v>30.249733333333317</v>
      </c>
      <c r="N43" s="7">
        <f>((K43/M43)*(1000/60))/B43</f>
        <v>1.8302085902456875</v>
      </c>
      <c r="O43" s="8">
        <v>60.57</v>
      </c>
    </row>
    <row r="44" spans="1:15">
      <c r="A44" s="6">
        <f>(J44/0.8)/4</f>
        <v>76.25</v>
      </c>
      <c r="B44" s="6">
        <v>75</v>
      </c>
      <c r="C44" s="6">
        <v>1.69</v>
      </c>
      <c r="D44" s="6">
        <v>26.259584748433181</v>
      </c>
      <c r="E44" s="6">
        <v>1</v>
      </c>
      <c r="F44" s="6"/>
      <c r="G44" s="6">
        <v>3281</v>
      </c>
      <c r="H44" s="6">
        <v>3281</v>
      </c>
      <c r="I44" s="6"/>
      <c r="J44" s="6">
        <v>244</v>
      </c>
      <c r="K44" s="6">
        <v>244</v>
      </c>
      <c r="L44" s="7">
        <v>13.470327777777779</v>
      </c>
      <c r="M44" s="7">
        <v>13.470327777777779</v>
      </c>
      <c r="N44" s="7">
        <f>((K44/M44)*(1000/60))/B44</f>
        <v>4.025308301084813</v>
      </c>
      <c r="O44" s="8">
        <v>59.01</v>
      </c>
    </row>
    <row r="45" spans="1:15">
      <c r="A45" s="6">
        <f>(J45/0.8)/4</f>
        <v>106.5625</v>
      </c>
      <c r="B45" s="6">
        <v>108.4</v>
      </c>
      <c r="C45" s="6">
        <v>1.93</v>
      </c>
      <c r="D45" s="6">
        <v>29.101452387983571</v>
      </c>
      <c r="E45" s="6">
        <v>1</v>
      </c>
      <c r="F45" s="6"/>
      <c r="G45" s="6">
        <v>5418</v>
      </c>
      <c r="H45" s="6">
        <v>5418</v>
      </c>
      <c r="I45" s="6"/>
      <c r="J45" s="6">
        <v>341</v>
      </c>
      <c r="K45" s="6">
        <v>341</v>
      </c>
      <c r="L45" s="7">
        <v>22.2439</v>
      </c>
      <c r="M45" s="7">
        <v>22.2439</v>
      </c>
      <c r="N45" s="7">
        <f>((K45/M45)*(1000/60))/B45</f>
        <v>2.3570180720441529</v>
      </c>
      <c r="O45" s="8">
        <v>59.16</v>
      </c>
    </row>
    <row r="46" spans="1:15">
      <c r="A46" s="6">
        <f>(J46/0.8)/4</f>
        <v>58.125</v>
      </c>
      <c r="B46" s="6">
        <v>58.800000000000004</v>
      </c>
      <c r="C46" s="6">
        <v>1.67</v>
      </c>
      <c r="D46" s="6">
        <v>21.083581340313376</v>
      </c>
      <c r="E46" s="6">
        <v>1</v>
      </c>
      <c r="F46" s="6"/>
      <c r="G46" s="6">
        <v>3988</v>
      </c>
      <c r="H46" s="6">
        <v>3988</v>
      </c>
      <c r="I46" s="6"/>
      <c r="J46" s="6">
        <v>186</v>
      </c>
      <c r="K46" s="6">
        <v>186</v>
      </c>
      <c r="L46" s="7">
        <v>16.372955555555553</v>
      </c>
      <c r="M46" s="7">
        <v>16.372955555555553</v>
      </c>
      <c r="N46" s="7">
        <f>((K46/M46)*(1000/60))/B46</f>
        <v>3.2200104774293612</v>
      </c>
      <c r="O46" s="8">
        <v>54.6</v>
      </c>
    </row>
    <row r="47" spans="1:15">
      <c r="A47" s="6">
        <f>(J47/0.8)/4</f>
        <v>65.3125</v>
      </c>
      <c r="B47" s="6">
        <v>66.5</v>
      </c>
      <c r="C47" s="6">
        <v>1.78</v>
      </c>
      <c r="D47" s="6">
        <v>20.988511551571762</v>
      </c>
      <c r="E47" s="6">
        <v>1</v>
      </c>
      <c r="F47" s="6"/>
      <c r="G47" s="6">
        <v>5156</v>
      </c>
      <c r="H47" s="6">
        <v>5156</v>
      </c>
      <c r="I47" s="6"/>
      <c r="J47" s="6">
        <v>209</v>
      </c>
      <c r="K47" s="6">
        <v>209</v>
      </c>
      <c r="L47" s="7">
        <v>21.16824444444444</v>
      </c>
      <c r="M47" s="7">
        <v>21.16824444444444</v>
      </c>
      <c r="N47" s="7">
        <f>((K47/M47)*(1000/60))/B47</f>
        <v>2.474506212285339</v>
      </c>
      <c r="O47" s="8">
        <v>64.81</v>
      </c>
    </row>
    <row r="48" spans="1:15">
      <c r="A48" s="6">
        <f>(J48/0.8)/4</f>
        <v>93.75</v>
      </c>
      <c r="B48" s="6">
        <v>98</v>
      </c>
      <c r="C48" s="6">
        <v>1.86</v>
      </c>
      <c r="D48" s="6">
        <v>28.326974216672443</v>
      </c>
      <c r="E48" s="6">
        <v>1</v>
      </c>
      <c r="F48" s="6"/>
      <c r="G48" s="6">
        <v>4656</v>
      </c>
      <c r="H48" s="6">
        <v>4656</v>
      </c>
      <c r="I48" s="6"/>
      <c r="J48" s="6">
        <v>300</v>
      </c>
      <c r="K48" s="6">
        <v>300</v>
      </c>
      <c r="L48" s="7">
        <v>19.115466666666663</v>
      </c>
      <c r="M48" s="7">
        <v>19.115466666666663</v>
      </c>
      <c r="N48" s="7">
        <f>((K48/M48)*(1000/60))/B48</f>
        <v>2.6690642218133305</v>
      </c>
      <c r="O48" s="8">
        <v>30.63</v>
      </c>
    </row>
    <row r="49" spans="1:15">
      <c r="A49" s="6">
        <f>(J49/0.8)/4</f>
        <v>87.5</v>
      </c>
      <c r="B49" s="6">
        <v>88.9</v>
      </c>
      <c r="C49" s="6">
        <v>1.91</v>
      </c>
      <c r="D49" s="6">
        <v>24.368849538115722</v>
      </c>
      <c r="E49" s="6">
        <v>1</v>
      </c>
      <c r="F49" s="6"/>
      <c r="G49" s="6">
        <v>5326</v>
      </c>
      <c r="H49" s="6">
        <v>5326</v>
      </c>
      <c r="I49" s="6"/>
      <c r="J49" s="6">
        <v>280</v>
      </c>
      <c r="K49" s="6">
        <v>280</v>
      </c>
      <c r="L49" s="7">
        <v>21.866188888888889</v>
      </c>
      <c r="M49" s="7">
        <v>21.866188888888889</v>
      </c>
      <c r="N49" s="7">
        <f>((K49/M49)*(1000/60))/B49</f>
        <v>2.4006670109249835</v>
      </c>
      <c r="O49" s="8">
        <v>60.87</v>
      </c>
    </row>
    <row r="50" spans="1:15">
      <c r="A50" s="6">
        <f>(J50/0.8)/4</f>
        <v>56.5625</v>
      </c>
      <c r="B50" s="6">
        <v>75.8</v>
      </c>
      <c r="C50" s="6">
        <v>1.53</v>
      </c>
      <c r="D50" s="6">
        <v>32.380708274595243</v>
      </c>
      <c r="E50" s="6">
        <v>1</v>
      </c>
      <c r="F50" s="6"/>
      <c r="G50" s="6">
        <v>3101</v>
      </c>
      <c r="H50" s="6">
        <v>3101</v>
      </c>
      <c r="I50" s="6"/>
      <c r="J50" s="6">
        <v>181</v>
      </c>
      <c r="K50" s="6">
        <v>181</v>
      </c>
      <c r="L50" s="7">
        <v>12.731327777777777</v>
      </c>
      <c r="M50" s="7">
        <v>12.731327777777777</v>
      </c>
      <c r="N50" s="7">
        <f>((K50/M50)*(1000/60))/B50</f>
        <v>3.1259672184411773</v>
      </c>
      <c r="O50" s="8">
        <v>57.74</v>
      </c>
    </row>
    <row r="51" spans="1:15">
      <c r="A51" s="6">
        <f>(J51/0.8)/4</f>
        <v>70.9375</v>
      </c>
      <c r="B51" s="6">
        <v>70.099999999999994</v>
      </c>
      <c r="C51" s="6">
        <v>1.74</v>
      </c>
      <c r="D51" s="6">
        <v>23.153653058528199</v>
      </c>
      <c r="E51" s="6">
        <v>1</v>
      </c>
      <c r="F51" s="6"/>
      <c r="G51" s="6">
        <v>3464</v>
      </c>
      <c r="H51" s="6">
        <v>3464</v>
      </c>
      <c r="I51" s="6"/>
      <c r="J51" s="6">
        <v>227</v>
      </c>
      <c r="K51" s="6">
        <v>227</v>
      </c>
      <c r="L51" s="7">
        <v>14.22164444444444</v>
      </c>
      <c r="M51" s="7">
        <v>14.22164444444444</v>
      </c>
      <c r="N51" s="7">
        <f>((K51/M51)*(1000/60))/B51</f>
        <v>3.7949562385708027</v>
      </c>
      <c r="O51" s="8">
        <v>47.14</v>
      </c>
    </row>
    <row r="52" spans="1:15">
      <c r="A52" s="6">
        <f>(J52/0.8)/4</f>
        <v>83.75</v>
      </c>
      <c r="B52" s="6">
        <v>83.5</v>
      </c>
      <c r="C52" s="6">
        <v>1.7849999999999999</v>
      </c>
      <c r="D52" s="6">
        <v>26.206561055794872</v>
      </c>
      <c r="E52" s="6">
        <v>1</v>
      </c>
      <c r="F52" s="6"/>
      <c r="G52" s="6">
        <v>3984</v>
      </c>
      <c r="H52" s="6">
        <v>3984</v>
      </c>
      <c r="I52" s="6"/>
      <c r="J52" s="6">
        <v>268</v>
      </c>
      <c r="K52" s="6">
        <v>268</v>
      </c>
      <c r="L52" s="7">
        <v>16.356533333333321</v>
      </c>
      <c r="M52" s="7">
        <v>16.356533333333321</v>
      </c>
      <c r="N52" s="7">
        <f>((K52/M52)*(1000/60))/B52</f>
        <v>3.2704371324846306</v>
      </c>
      <c r="O52" s="8">
        <v>55.4</v>
      </c>
    </row>
    <row r="53" spans="1:15">
      <c r="A53" s="6">
        <f>(J53/0.8)/4</f>
        <v>100.3125</v>
      </c>
      <c r="B53" s="6">
        <v>126.4</v>
      </c>
      <c r="C53" s="6">
        <v>1.72</v>
      </c>
      <c r="D53" s="6">
        <v>42.725797728501902</v>
      </c>
      <c r="E53" s="6">
        <v>1</v>
      </c>
      <c r="F53" s="6"/>
      <c r="G53" s="6">
        <v>3729</v>
      </c>
      <c r="H53" s="6">
        <v>3729</v>
      </c>
      <c r="I53" s="6"/>
      <c r="J53" s="6">
        <v>321</v>
      </c>
      <c r="K53" s="6">
        <v>321</v>
      </c>
      <c r="L53" s="7">
        <v>15.309616666666672</v>
      </c>
      <c r="M53" s="7">
        <v>15.309616666666672</v>
      </c>
      <c r="N53" s="7">
        <f>((K53/M53)*(1000/60))/B53</f>
        <v>2.7646642165276463</v>
      </c>
      <c r="O53" s="8">
        <v>39.869999999999997</v>
      </c>
    </row>
    <row r="54" spans="1:15">
      <c r="A54" s="6">
        <f>(J54/0.8)/4</f>
        <v>97.1875</v>
      </c>
      <c r="B54" s="6">
        <v>96</v>
      </c>
      <c r="C54" s="6">
        <v>1.89</v>
      </c>
      <c r="D54" s="6">
        <v>26.87494750986815</v>
      </c>
      <c r="E54" s="6">
        <v>1</v>
      </c>
      <c r="F54" s="6"/>
      <c r="G54" s="6">
        <v>3515</v>
      </c>
      <c r="H54" s="6">
        <v>3515</v>
      </c>
      <c r="I54" s="6"/>
      <c r="J54" s="6">
        <v>311</v>
      </c>
      <c r="K54" s="6">
        <v>311</v>
      </c>
      <c r="L54" s="7">
        <v>14.431027777777778</v>
      </c>
      <c r="M54" s="7">
        <v>14.431027777777778</v>
      </c>
      <c r="N54" s="7">
        <f>((K54/M54)*(1000/60))/B54</f>
        <v>3.7414560062519615</v>
      </c>
      <c r="O54" s="8">
        <v>28.82</v>
      </c>
    </row>
    <row r="55" spans="1:15">
      <c r="A55" s="6">
        <f>(J55/0.8)/4</f>
        <v>80.625</v>
      </c>
      <c r="B55" s="6">
        <v>79.599999999999994</v>
      </c>
      <c r="C55" s="6">
        <v>1.71</v>
      </c>
      <c r="D55" s="6">
        <v>27.222051229438122</v>
      </c>
      <c r="E55" s="6">
        <v>1</v>
      </c>
      <c r="F55" s="6"/>
      <c r="G55" s="6">
        <v>3774</v>
      </c>
      <c r="H55" s="6">
        <v>3774</v>
      </c>
      <c r="I55" s="6"/>
      <c r="J55" s="6">
        <v>258</v>
      </c>
      <c r="K55" s="6">
        <v>258</v>
      </c>
      <c r="L55" s="7">
        <v>15.494366666666661</v>
      </c>
      <c r="M55" s="7">
        <v>15.494366666666661</v>
      </c>
      <c r="N55" s="7">
        <f>((K55/M55)*(1000/60))/B55</f>
        <v>3.4864348872501574</v>
      </c>
      <c r="O55" s="8">
        <v>62.48</v>
      </c>
    </row>
    <row r="56" spans="1:15">
      <c r="A56" s="9">
        <f>(J56/0.8)/4</f>
        <v>81.25</v>
      </c>
      <c r="B56" s="7">
        <v>84.2</v>
      </c>
      <c r="C56" s="6">
        <v>1.79</v>
      </c>
      <c r="D56" s="6">
        <v>26.278830248743802</v>
      </c>
      <c r="E56" s="6">
        <v>1</v>
      </c>
      <c r="F56" s="6"/>
      <c r="G56" s="6">
        <v>3648</v>
      </c>
      <c r="H56" s="6">
        <v>3648</v>
      </c>
      <c r="I56" s="6"/>
      <c r="J56" s="6">
        <v>260</v>
      </c>
      <c r="K56" s="6">
        <v>260</v>
      </c>
      <c r="L56" s="7">
        <v>14.977066666666662</v>
      </c>
      <c r="M56" s="7">
        <v>14.977066666666662</v>
      </c>
      <c r="N56" s="7">
        <f>((K56/M56)*(1000/60))/B56</f>
        <v>3.4362380547906799</v>
      </c>
      <c r="O56" s="8">
        <v>45.37</v>
      </c>
    </row>
    <row r="57" spans="1:15">
      <c r="A57" s="6">
        <f>(J57/0.8)/4</f>
        <v>74.6875</v>
      </c>
      <c r="B57" s="6">
        <v>73.099999999999994</v>
      </c>
      <c r="C57" s="6">
        <v>1.8</v>
      </c>
      <c r="D57" s="6">
        <v>22.561728395061717</v>
      </c>
      <c r="E57" s="6">
        <v>1</v>
      </c>
      <c r="F57" s="6"/>
      <c r="G57" s="6">
        <v>4189</v>
      </c>
      <c r="H57" s="6">
        <v>4189</v>
      </c>
      <c r="I57" s="6"/>
      <c r="J57" s="6">
        <v>239</v>
      </c>
      <c r="K57" s="6">
        <v>239</v>
      </c>
      <c r="L57" s="7">
        <v>17.198172222222219</v>
      </c>
      <c r="M57" s="7">
        <v>17.198172222222219</v>
      </c>
      <c r="N57" s="7">
        <f>((K57/M57)*(1000/60))/B57</f>
        <v>3.1684508890472358</v>
      </c>
      <c r="O57" s="8">
        <v>52.82</v>
      </c>
    </row>
    <row r="58" spans="1:15">
      <c r="A58" s="6">
        <f>(J58/0.8)/4</f>
        <v>50</v>
      </c>
      <c r="B58" s="6">
        <v>49.9</v>
      </c>
      <c r="C58" s="6">
        <v>1.57</v>
      </c>
      <c r="D58" s="6">
        <v>20.24422897480628</v>
      </c>
      <c r="E58" s="6">
        <v>1</v>
      </c>
      <c r="F58" s="6"/>
      <c r="G58" s="6">
        <v>3727</v>
      </c>
      <c r="H58" s="6">
        <v>3727</v>
      </c>
      <c r="I58" s="6"/>
      <c r="J58" s="6">
        <v>160</v>
      </c>
      <c r="K58" s="6">
        <v>160</v>
      </c>
      <c r="L58" s="7">
        <v>15.301405555555551</v>
      </c>
      <c r="M58" s="7">
        <v>15.301405555555551</v>
      </c>
      <c r="N58" s="7">
        <f>((K58/M58)*(1000/60))/B58</f>
        <v>3.492503585165891</v>
      </c>
      <c r="O58" s="8">
        <v>71.099999999999994</v>
      </c>
    </row>
    <row r="59" spans="1:15">
      <c r="A59" s="6">
        <f>(J59/0.8)/4</f>
        <v>64.0625</v>
      </c>
      <c r="B59" s="6">
        <v>65.599999999999994</v>
      </c>
      <c r="C59" s="6">
        <v>1.65</v>
      </c>
      <c r="D59" s="6">
        <v>24.095500459136819</v>
      </c>
      <c r="E59" s="6">
        <v>1</v>
      </c>
      <c r="F59" s="6"/>
      <c r="G59" s="6">
        <v>2421</v>
      </c>
      <c r="H59" s="6">
        <v>2421</v>
      </c>
      <c r="I59" s="6"/>
      <c r="J59" s="6">
        <v>205</v>
      </c>
      <c r="K59" s="6">
        <v>205</v>
      </c>
      <c r="L59" s="7">
        <v>9.9395500000000023</v>
      </c>
      <c r="M59" s="7">
        <v>9.9395500000000023</v>
      </c>
      <c r="N59" s="7">
        <f>((K59/M59)*(1000/60))/B59</f>
        <v>5.240009188880113</v>
      </c>
      <c r="O59" s="8">
        <v>36.33</v>
      </c>
    </row>
    <row r="60" spans="1:15">
      <c r="A60" s="6">
        <f>(J60/0.8)/4</f>
        <v>62.1875</v>
      </c>
      <c r="B60" s="6">
        <v>61.7</v>
      </c>
      <c r="C60" s="6">
        <v>1.64</v>
      </c>
      <c r="D60" s="6">
        <v>22.940214158239147</v>
      </c>
      <c r="E60" s="6">
        <v>1</v>
      </c>
      <c r="F60" s="6"/>
      <c r="G60" s="6">
        <v>4478</v>
      </c>
      <c r="H60" s="6">
        <v>4478</v>
      </c>
      <c r="I60" s="6"/>
      <c r="J60" s="6">
        <v>199</v>
      </c>
      <c r="K60" s="6">
        <v>199</v>
      </c>
      <c r="L60" s="7">
        <v>18.384677777777767</v>
      </c>
      <c r="M60" s="7">
        <v>18.384677777777767</v>
      </c>
      <c r="N60" s="7">
        <f>((K60/M60)*(1000/60))/B60</f>
        <v>2.9238873710082411</v>
      </c>
      <c r="O60" s="8">
        <v>63.28</v>
      </c>
    </row>
    <row r="61" spans="1:15">
      <c r="A61" s="6">
        <f>(J61/0.8)/4</f>
        <v>80</v>
      </c>
      <c r="B61" s="6">
        <v>79.099999999999994</v>
      </c>
      <c r="C61" s="6">
        <v>1.67</v>
      </c>
      <c r="D61" s="6">
        <v>28.362436803040616</v>
      </c>
      <c r="E61" s="6">
        <v>1</v>
      </c>
      <c r="F61" s="6"/>
      <c r="G61" s="6">
        <v>4255</v>
      </c>
      <c r="H61" s="6">
        <v>4255</v>
      </c>
      <c r="I61" s="6"/>
      <c r="J61" s="6">
        <v>256</v>
      </c>
      <c r="K61" s="6">
        <v>256</v>
      </c>
      <c r="L61" s="7">
        <v>17.469138888888885</v>
      </c>
      <c r="M61" s="7">
        <v>17.469138888888885</v>
      </c>
      <c r="N61" s="7">
        <f>((K61/M61)*(1000/60))/B61</f>
        <v>3.0877400699560895</v>
      </c>
      <c r="O61" s="8">
        <v>65.34</v>
      </c>
    </row>
    <row r="62" spans="1:15">
      <c r="A62" s="6">
        <f>(J62/0.8)/4</f>
        <v>76.875</v>
      </c>
      <c r="B62" s="6">
        <v>80.2</v>
      </c>
      <c r="C62" s="6">
        <v>1.65</v>
      </c>
      <c r="D62" s="6">
        <v>29.458218549127633</v>
      </c>
      <c r="E62" s="6">
        <v>1</v>
      </c>
      <c r="F62" s="6"/>
      <c r="G62" s="6">
        <v>3741</v>
      </c>
      <c r="H62" s="6">
        <v>3741</v>
      </c>
      <c r="I62" s="6"/>
      <c r="J62" s="6">
        <v>246</v>
      </c>
      <c r="K62" s="6">
        <v>246</v>
      </c>
      <c r="L62" s="7">
        <v>15.358883333333331</v>
      </c>
      <c r="M62" s="7">
        <v>15.358883333333331</v>
      </c>
      <c r="N62" s="7">
        <f>((K62/M62)*(1000/60))/B62</f>
        <v>3.3285098534973176</v>
      </c>
      <c r="O62" s="8">
        <v>57.02</v>
      </c>
    </row>
    <row r="63" spans="1:15">
      <c r="A63" s="6">
        <f>(J63/0.8)/4</f>
        <v>57.8125</v>
      </c>
      <c r="B63" s="6">
        <v>58.800000000000004</v>
      </c>
      <c r="C63" s="6">
        <v>1.55</v>
      </c>
      <c r="D63" s="6">
        <v>24.474505723204992</v>
      </c>
      <c r="E63" s="6">
        <v>1</v>
      </c>
      <c r="F63" s="6"/>
      <c r="G63" s="6">
        <v>4855</v>
      </c>
      <c r="H63" s="6">
        <v>4855</v>
      </c>
      <c r="I63" s="6"/>
      <c r="J63" s="6">
        <v>185</v>
      </c>
      <c r="K63" s="6">
        <v>185</v>
      </c>
      <c r="L63" s="7">
        <v>19.932472222222216</v>
      </c>
      <c r="M63" s="7">
        <v>19.932472222222216</v>
      </c>
      <c r="N63" s="7">
        <f>((K63/M63)*(1000/60))/B63</f>
        <v>2.6307645704326923</v>
      </c>
      <c r="O63" s="8">
        <v>61.54</v>
      </c>
    </row>
    <row r="64" spans="1:15">
      <c r="A64" s="6">
        <f>(J64/0.8)/4</f>
        <v>64.6875</v>
      </c>
      <c r="B64" s="6">
        <v>67.7</v>
      </c>
      <c r="C64" s="6">
        <v>1.67</v>
      </c>
      <c r="D64" s="6">
        <v>24.274803686041089</v>
      </c>
      <c r="E64" s="6">
        <v>1</v>
      </c>
      <c r="F64" s="6"/>
      <c r="G64" s="6">
        <v>4225</v>
      </c>
      <c r="H64" s="6">
        <v>4225</v>
      </c>
      <c r="I64" s="6"/>
      <c r="J64" s="6">
        <v>207</v>
      </c>
      <c r="K64" s="6">
        <v>207</v>
      </c>
      <c r="L64" s="7">
        <v>17.345972222222219</v>
      </c>
      <c r="M64" s="7">
        <v>17.345972222222219</v>
      </c>
      <c r="N64" s="7">
        <f>((K64/M64)*(1000/60))/B64</f>
        <v>2.9378646244517839</v>
      </c>
      <c r="O64" s="8">
        <v>54.28</v>
      </c>
    </row>
    <row r="65" spans="1:15">
      <c r="A65" s="9">
        <f>(J65/0.8)/4</f>
        <v>62.5</v>
      </c>
      <c r="B65" s="7">
        <v>63.6</v>
      </c>
      <c r="C65" s="6">
        <v>1.74</v>
      </c>
      <c r="D65" s="6">
        <v>21.006738010305185</v>
      </c>
      <c r="E65" s="6">
        <v>1</v>
      </c>
      <c r="F65" s="6"/>
      <c r="G65" s="6">
        <v>3275</v>
      </c>
      <c r="H65" s="6">
        <v>3275</v>
      </c>
      <c r="I65" s="6"/>
      <c r="J65" s="6">
        <v>200</v>
      </c>
      <c r="K65" s="6">
        <v>200</v>
      </c>
      <c r="L65" s="7">
        <v>13.445694444444442</v>
      </c>
      <c r="M65" s="7">
        <v>13.445694444444442</v>
      </c>
      <c r="N65" s="7">
        <f>((K65/M65)*(1000/60))/B65</f>
        <v>3.8979690996295573</v>
      </c>
      <c r="O65" s="8">
        <v>57.25</v>
      </c>
    </row>
    <row r="66" spans="1:15">
      <c r="A66" s="6">
        <f>(J66/0.8)/4</f>
        <v>60.625</v>
      </c>
      <c r="B66" s="6">
        <v>63.6</v>
      </c>
      <c r="C66" s="6">
        <v>1.7</v>
      </c>
      <c r="D66" s="6">
        <v>22.006920415224911</v>
      </c>
      <c r="E66" s="6">
        <v>1</v>
      </c>
      <c r="F66" s="6"/>
      <c r="G66" s="6">
        <v>3243</v>
      </c>
      <c r="H66" s="6">
        <v>3243</v>
      </c>
      <c r="I66" s="6"/>
      <c r="J66" s="6">
        <v>194</v>
      </c>
      <c r="K66" s="6">
        <v>194</v>
      </c>
      <c r="L66" s="7">
        <v>13.314316666666661</v>
      </c>
      <c r="M66" s="7">
        <v>13.314316666666661</v>
      </c>
      <c r="N66" s="7">
        <f>((K66/M66)*(1000/60))/B66</f>
        <v>3.8183389877422753</v>
      </c>
      <c r="O66" s="8">
        <v>54.29</v>
      </c>
    </row>
    <row r="67" spans="1:15">
      <c r="A67" s="6">
        <f>(J67/0.8)/4</f>
        <v>77.1875</v>
      </c>
      <c r="B67" s="6">
        <v>102.6</v>
      </c>
      <c r="C67" s="6">
        <v>1.64</v>
      </c>
      <c r="D67" s="6">
        <v>38.146936347412257</v>
      </c>
      <c r="E67" s="6">
        <v>1</v>
      </c>
      <c r="F67" s="6"/>
      <c r="G67" s="6">
        <v>3598</v>
      </c>
      <c r="H67" s="6">
        <v>3598</v>
      </c>
      <c r="I67" s="6"/>
      <c r="J67" s="6">
        <v>247</v>
      </c>
      <c r="K67" s="6">
        <v>247</v>
      </c>
      <c r="L67" s="7">
        <v>14.77178888888889</v>
      </c>
      <c r="M67" s="7">
        <v>14.77178888888889</v>
      </c>
      <c r="N67" s="7">
        <f>((K67/M67)*(1000/60))/B67</f>
        <v>2.7162219208469534</v>
      </c>
      <c r="O67" s="8">
        <v>55.37</v>
      </c>
    </row>
    <row r="68" spans="1:15">
      <c r="A68" s="6">
        <f>(J68/0.8)/4</f>
        <v>90.9375</v>
      </c>
      <c r="B68" s="6">
        <v>90.7</v>
      </c>
      <c r="C68" s="6">
        <v>1.82</v>
      </c>
      <c r="D68" s="6">
        <v>27.381958700640027</v>
      </c>
      <c r="E68" s="6">
        <v>1</v>
      </c>
      <c r="F68" s="6"/>
      <c r="G68" s="6">
        <v>5441</v>
      </c>
      <c r="H68" s="6">
        <v>5441</v>
      </c>
      <c r="I68" s="6"/>
      <c r="J68" s="6">
        <v>291</v>
      </c>
      <c r="K68" s="6">
        <v>291</v>
      </c>
      <c r="L68" s="7">
        <v>22.338327777777767</v>
      </c>
      <c r="M68" s="7">
        <v>22.338327777777767</v>
      </c>
      <c r="N68" s="7">
        <f>((K68/M68)*(1000/60))/B68</f>
        <v>2.3937775649124875</v>
      </c>
      <c r="O68" s="8">
        <v>66.75</v>
      </c>
    </row>
    <row r="69" spans="1:15">
      <c r="A69" s="6">
        <f>(J69/0.8)/4</f>
        <v>101.25</v>
      </c>
      <c r="B69" s="6">
        <v>120.7</v>
      </c>
      <c r="C69" s="6">
        <v>1.83</v>
      </c>
      <c r="D69" s="6">
        <v>36.041685329511175</v>
      </c>
      <c r="E69" s="6">
        <v>1</v>
      </c>
      <c r="F69" s="6"/>
      <c r="G69" s="6">
        <v>3790</v>
      </c>
      <c r="H69" s="6">
        <v>3790</v>
      </c>
      <c r="I69" s="6"/>
      <c r="J69" s="6">
        <v>324</v>
      </c>
      <c r="K69" s="6">
        <v>324</v>
      </c>
      <c r="L69" s="7">
        <v>15.56005555555555</v>
      </c>
      <c r="M69" s="7">
        <v>15.56005555555555</v>
      </c>
      <c r="N69" s="7">
        <f>((K69/M69)*(1000/60))/B69</f>
        <v>2.8752482412273648</v>
      </c>
      <c r="O69" s="8">
        <v>45.76</v>
      </c>
    </row>
    <row r="70" spans="1:15">
      <c r="A70" s="6">
        <f>(J70/0.8)/4</f>
        <v>85</v>
      </c>
      <c r="B70" s="6">
        <v>84</v>
      </c>
      <c r="C70" s="6">
        <v>1.68</v>
      </c>
      <c r="D70" s="6">
        <v>29.761904761904773</v>
      </c>
      <c r="E70" s="6">
        <v>1</v>
      </c>
      <c r="F70" s="6"/>
      <c r="G70" s="6">
        <v>3671</v>
      </c>
      <c r="H70" s="6">
        <v>3671</v>
      </c>
      <c r="I70" s="6"/>
      <c r="J70" s="6">
        <v>272</v>
      </c>
      <c r="K70" s="6">
        <v>272</v>
      </c>
      <c r="L70" s="7">
        <v>15.071494444444442</v>
      </c>
      <c r="M70" s="7">
        <v>15.071494444444442</v>
      </c>
      <c r="N70" s="7">
        <f>((K70/M70)*(1000/60))/B70</f>
        <v>3.5808163661001386</v>
      </c>
      <c r="O70" s="8">
        <v>51.04</v>
      </c>
    </row>
    <row r="71" spans="1:15">
      <c r="A71" s="6">
        <f>(J71/0.8)/4</f>
        <v>80.3125</v>
      </c>
      <c r="B71" s="6">
        <v>83.1</v>
      </c>
      <c r="C71" s="6">
        <v>1.72</v>
      </c>
      <c r="D71" s="6">
        <v>28.089507842076799</v>
      </c>
      <c r="E71" s="6">
        <v>1</v>
      </c>
      <c r="F71" s="6"/>
      <c r="G71" s="6">
        <v>4143</v>
      </c>
      <c r="H71" s="6">
        <v>4143</v>
      </c>
      <c r="I71" s="6"/>
      <c r="J71" s="6">
        <v>257</v>
      </c>
      <c r="K71" s="6">
        <v>257</v>
      </c>
      <c r="L71" s="7">
        <v>17.00931666666666</v>
      </c>
      <c r="M71" s="7">
        <v>17.00931666666666</v>
      </c>
      <c r="N71" s="7">
        <f>((K71/M71)*(1000/60))/B71</f>
        <v>3.030358309955683</v>
      </c>
      <c r="O71" s="8">
        <v>57.68</v>
      </c>
    </row>
    <row r="72" spans="1:15">
      <c r="A72" s="6">
        <f>(J72/0.8)/4</f>
        <v>71.875</v>
      </c>
      <c r="B72" s="6">
        <v>72.400000000000006</v>
      </c>
      <c r="C72" s="6">
        <v>1.7</v>
      </c>
      <c r="D72" s="6">
        <v>25.051903114186864</v>
      </c>
      <c r="E72" s="6">
        <v>1</v>
      </c>
      <c r="F72" s="6"/>
      <c r="G72" s="6">
        <v>2809</v>
      </c>
      <c r="H72" s="6">
        <v>2809</v>
      </c>
      <c r="I72" s="6"/>
      <c r="J72" s="6">
        <v>230</v>
      </c>
      <c r="K72" s="6">
        <v>230</v>
      </c>
      <c r="L72" s="7">
        <v>11.53250555555555</v>
      </c>
      <c r="M72" s="7">
        <v>11.53250555555555</v>
      </c>
      <c r="N72" s="7">
        <f>((K72/M72)*(1000/60))/B72</f>
        <v>4.5910745715041665</v>
      </c>
      <c r="O72" s="8">
        <v>55.52</v>
      </c>
    </row>
    <row r="73" spans="1:15">
      <c r="A73" s="6">
        <f>(J73/0.8)/4</f>
        <v>70.3125</v>
      </c>
      <c r="B73" s="6">
        <v>68.900000000000006</v>
      </c>
      <c r="C73" s="6">
        <v>1.68</v>
      </c>
      <c r="D73" s="6">
        <v>24.411848072562357</v>
      </c>
      <c r="E73" s="6">
        <v>1</v>
      </c>
      <c r="F73" s="6"/>
      <c r="G73" s="6">
        <v>4559</v>
      </c>
      <c r="H73" s="6">
        <v>4559</v>
      </c>
      <c r="I73" s="6"/>
      <c r="J73" s="6">
        <v>225</v>
      </c>
      <c r="K73" s="6">
        <v>225</v>
      </c>
      <c r="L73" s="7">
        <v>18.717227777777779</v>
      </c>
      <c r="M73" s="7">
        <v>18.717227777777779</v>
      </c>
      <c r="N73" s="7">
        <f>((K73/M73)*(1000/60))/B73</f>
        <v>2.9078400934309441</v>
      </c>
      <c r="O73" s="8">
        <v>60.43</v>
      </c>
    </row>
    <row r="74" spans="1:15">
      <c r="A74" s="6">
        <f>(J74/0.8)/4</f>
        <v>88.75</v>
      </c>
      <c r="B74" s="6">
        <v>101</v>
      </c>
      <c r="C74" s="6">
        <v>1.72</v>
      </c>
      <c r="D74" s="6">
        <v>34.140075716603576</v>
      </c>
      <c r="E74" s="6">
        <v>1</v>
      </c>
      <c r="F74" s="6"/>
      <c r="G74" s="6">
        <v>5181</v>
      </c>
      <c r="H74" s="6">
        <v>5181</v>
      </c>
      <c r="I74" s="6"/>
      <c r="J74" s="6">
        <v>284</v>
      </c>
      <c r="K74" s="6">
        <v>284</v>
      </c>
      <c r="L74" s="7">
        <v>21.270883333333323</v>
      </c>
      <c r="M74" s="7">
        <v>21.270883333333323</v>
      </c>
      <c r="N74" s="7">
        <f>((K74/M74)*(1000/60))/B74</f>
        <v>2.2032317950428428</v>
      </c>
      <c r="O74" s="8">
        <v>65.62</v>
      </c>
    </row>
    <row r="75" spans="1:15">
      <c r="A75" s="6">
        <f>(J75/0.8)/4</f>
        <v>82.1875</v>
      </c>
      <c r="B75" s="6">
        <v>83</v>
      </c>
      <c r="C75" s="6">
        <v>1.83</v>
      </c>
      <c r="D75" s="6">
        <v>24.784257517393769</v>
      </c>
      <c r="E75" s="6">
        <v>1</v>
      </c>
      <c r="F75" s="6"/>
      <c r="G75" s="6">
        <v>5237</v>
      </c>
      <c r="H75" s="6">
        <v>5237</v>
      </c>
      <c r="I75" s="6"/>
      <c r="J75" s="6">
        <v>263</v>
      </c>
      <c r="K75" s="6">
        <v>263</v>
      </c>
      <c r="L75" s="7">
        <v>21.500794444444441</v>
      </c>
      <c r="M75" s="7">
        <v>21.500794444444441</v>
      </c>
      <c r="N75" s="7">
        <f>((K75/M75)*(1000/60))/B75</f>
        <v>2.4562462152911517</v>
      </c>
      <c r="O75" s="8">
        <v>60.62</v>
      </c>
    </row>
    <row r="76" spans="1:15">
      <c r="A76" s="6">
        <f>(J76/0.8)/4</f>
        <v>87.5</v>
      </c>
      <c r="B76" s="6">
        <v>88</v>
      </c>
      <c r="C76" s="6">
        <v>1.93</v>
      </c>
      <c r="D76" s="6">
        <v>23.62479529651803</v>
      </c>
      <c r="E76" s="6">
        <v>1</v>
      </c>
      <c r="F76" s="6"/>
      <c r="G76" s="6">
        <v>3693</v>
      </c>
      <c r="H76" s="6">
        <v>3693</v>
      </c>
      <c r="I76" s="6"/>
      <c r="J76" s="6">
        <v>280</v>
      </c>
      <c r="K76" s="6">
        <v>280</v>
      </c>
      <c r="L76" s="7">
        <v>15.161816666666661</v>
      </c>
      <c r="M76" s="7">
        <v>15.161816666666661</v>
      </c>
      <c r="N76" s="7">
        <f>((K76/M76)*(1000/60))/B76</f>
        <v>3.4976219668247568</v>
      </c>
      <c r="O76" s="8">
        <v>36.65</v>
      </c>
    </row>
    <row r="77" spans="1:15">
      <c r="A77" s="6">
        <f>(J77/0.8)/4</f>
        <v>72.5</v>
      </c>
      <c r="B77" s="6">
        <v>82.4</v>
      </c>
      <c r="C77" s="6">
        <v>1.63</v>
      </c>
      <c r="D77" s="6">
        <v>31.013587263352029</v>
      </c>
      <c r="E77" s="6">
        <v>1</v>
      </c>
      <c r="F77" s="6"/>
      <c r="G77" s="6">
        <v>4234</v>
      </c>
      <c r="H77" s="6">
        <v>4234</v>
      </c>
      <c r="I77" s="6"/>
      <c r="J77" s="6">
        <v>232</v>
      </c>
      <c r="K77" s="6">
        <v>232</v>
      </c>
      <c r="L77" s="7">
        <v>17.382922222222216</v>
      </c>
      <c r="M77" s="7">
        <v>17.382922222222216</v>
      </c>
      <c r="N77" s="7">
        <f>((K77/M77)*(1000/60))/B77</f>
        <v>2.6995211589368289</v>
      </c>
      <c r="O77" s="8">
        <v>58.12</v>
      </c>
    </row>
    <row r="78" spans="1:15">
      <c r="A78" s="6">
        <f>(J78/0.8)/4</f>
        <v>82.5</v>
      </c>
      <c r="B78" s="6">
        <v>86.3</v>
      </c>
      <c r="C78" s="6">
        <v>1.7350000000000001</v>
      </c>
      <c r="D78" s="6">
        <v>28.668953317443041</v>
      </c>
      <c r="E78" s="6">
        <v>1</v>
      </c>
      <c r="F78" s="6"/>
      <c r="G78" s="6">
        <v>5227</v>
      </c>
      <c r="H78" s="6">
        <v>5227</v>
      </c>
      <c r="I78" s="6"/>
      <c r="J78" s="6">
        <v>264</v>
      </c>
      <c r="K78" s="6">
        <v>264</v>
      </c>
      <c r="L78" s="7">
        <v>21.459738888888886</v>
      </c>
      <c r="M78" s="7">
        <v>21.459738888888886</v>
      </c>
      <c r="N78" s="7">
        <f>((K78/M78)*(1000/60))/B78</f>
        <v>2.3758414085470494</v>
      </c>
      <c r="O78" s="8">
        <v>56.26</v>
      </c>
    </row>
    <row r="79" spans="1:15">
      <c r="A79" s="6">
        <f>(J79/0.8)/4</f>
        <v>76.5625</v>
      </c>
      <c r="B79" s="6">
        <v>75.599999999999994</v>
      </c>
      <c r="C79" s="6">
        <v>1.67</v>
      </c>
      <c r="D79" s="6">
        <v>27.107461723260066</v>
      </c>
      <c r="E79" s="6">
        <v>1</v>
      </c>
      <c r="F79" s="6"/>
      <c r="G79" s="6">
        <v>4845</v>
      </c>
      <c r="H79" s="6">
        <v>4845</v>
      </c>
      <c r="I79" s="6"/>
      <c r="J79" s="6">
        <v>245</v>
      </c>
      <c r="K79" s="6">
        <v>245</v>
      </c>
      <c r="L79" s="7">
        <v>19.891416666666661</v>
      </c>
      <c r="M79" s="7">
        <v>19.891416666666661</v>
      </c>
      <c r="N79" s="7">
        <f>((K79/M79)*(1000/60))/B79</f>
        <v>2.7153594228169959</v>
      </c>
      <c r="O79" s="8">
        <v>58.94</v>
      </c>
    </row>
    <row r="80" spans="1:15">
      <c r="A80" s="6">
        <f>(J80/0.8)/4</f>
        <v>90.9375</v>
      </c>
      <c r="B80" s="6">
        <v>91</v>
      </c>
      <c r="C80" s="6">
        <v>1.8</v>
      </c>
      <c r="D80" s="6">
        <v>28.086419753086421</v>
      </c>
      <c r="E80" s="6">
        <v>1</v>
      </c>
      <c r="F80" s="6"/>
      <c r="G80" s="6">
        <v>5247</v>
      </c>
      <c r="H80" s="6">
        <v>5247</v>
      </c>
      <c r="I80" s="6"/>
      <c r="J80" s="6">
        <v>291</v>
      </c>
      <c r="K80" s="6">
        <v>291</v>
      </c>
      <c r="L80" s="7">
        <v>21.54185</v>
      </c>
      <c r="M80" s="7">
        <v>21.54185</v>
      </c>
      <c r="N80" s="7">
        <f>((K80/M80)*(1000/60))/B80</f>
        <v>2.4741005668827558</v>
      </c>
      <c r="O80" s="8">
        <v>52.04</v>
      </c>
    </row>
    <row r="81" spans="1:15">
      <c r="A81" s="6">
        <f>(J81/0.8)/4</f>
        <v>66.5625</v>
      </c>
      <c r="B81" s="6">
        <v>64.5</v>
      </c>
      <c r="C81" s="6">
        <v>1.65</v>
      </c>
      <c r="D81" s="6">
        <v>23.691460055096428</v>
      </c>
      <c r="E81" s="6">
        <v>1</v>
      </c>
      <c r="F81" s="6"/>
      <c r="G81" s="6">
        <v>4999</v>
      </c>
      <c r="H81" s="6">
        <v>4999</v>
      </c>
      <c r="I81" s="6"/>
      <c r="J81" s="6">
        <v>213</v>
      </c>
      <c r="K81" s="6">
        <v>213</v>
      </c>
      <c r="L81" s="7">
        <v>20.523672222222217</v>
      </c>
      <c r="M81" s="7">
        <v>20.523672222222217</v>
      </c>
      <c r="N81" s="7">
        <f>((K81/M81)*(1000/60))/B81</f>
        <v>2.681720848685583</v>
      </c>
      <c r="O81" s="8">
        <v>49.97</v>
      </c>
    </row>
    <row r="82" spans="1:15">
      <c r="A82" s="6">
        <f>(J82/0.8)/4</f>
        <v>90.9375</v>
      </c>
      <c r="B82" s="6">
        <v>91</v>
      </c>
      <c r="C82" s="6">
        <v>1.78</v>
      </c>
      <c r="D82" s="6">
        <v>28.7211210705719</v>
      </c>
      <c r="E82" s="6">
        <v>1</v>
      </c>
      <c r="F82" s="6"/>
      <c r="G82" s="6">
        <v>6040</v>
      </c>
      <c r="H82" s="6">
        <v>6040</v>
      </c>
      <c r="I82" s="6"/>
      <c r="J82" s="6">
        <v>291</v>
      </c>
      <c r="K82" s="6">
        <v>291</v>
      </c>
      <c r="L82" s="7">
        <v>24.797555555555551</v>
      </c>
      <c r="M82" s="7">
        <v>24.797555555555551</v>
      </c>
      <c r="N82" s="7">
        <f>((K82/M82)*(1000/60))/B82</f>
        <v>2.1492724626546065</v>
      </c>
      <c r="O82" s="8">
        <v>61.53</v>
      </c>
    </row>
    <row r="83" spans="1:15">
      <c r="A83" s="6">
        <f>(J83/0.8)/4</f>
        <v>66.25</v>
      </c>
      <c r="B83" s="6">
        <v>67.900000000000006</v>
      </c>
      <c r="C83" s="6">
        <v>1.82</v>
      </c>
      <c r="D83" s="6">
        <v>20.498732037193573</v>
      </c>
      <c r="E83" s="6">
        <v>1</v>
      </c>
      <c r="F83" s="6"/>
      <c r="G83" s="6">
        <v>3220</v>
      </c>
      <c r="H83" s="6">
        <v>3220</v>
      </c>
      <c r="I83" s="6"/>
      <c r="J83" s="6">
        <v>212</v>
      </c>
      <c r="K83" s="6">
        <v>212</v>
      </c>
      <c r="L83" s="7">
        <v>13.219888888888891</v>
      </c>
      <c r="M83" s="7">
        <v>13.219888888888891</v>
      </c>
      <c r="N83" s="7">
        <f>((K83/M83)*(1000/60))/B83</f>
        <v>3.9362894958220931</v>
      </c>
      <c r="O83" s="8">
        <v>49.16</v>
      </c>
    </row>
    <row r="84" spans="1:15">
      <c r="A84" s="6">
        <f>(J84/0.8)/4</f>
        <v>62.1875</v>
      </c>
      <c r="B84" s="6">
        <v>61.5</v>
      </c>
      <c r="C84" s="6">
        <v>1.63</v>
      </c>
      <c r="D84" s="6">
        <v>23.147276901652301</v>
      </c>
      <c r="E84" s="6">
        <v>1</v>
      </c>
      <c r="F84" s="6"/>
      <c r="G84" s="6">
        <v>4486</v>
      </c>
      <c r="H84" s="6">
        <v>4486</v>
      </c>
      <c r="I84" s="6"/>
      <c r="J84" s="6">
        <v>199</v>
      </c>
      <c r="K84" s="6">
        <v>199</v>
      </c>
      <c r="L84" s="7">
        <v>18.417522222222217</v>
      </c>
      <c r="M84" s="7">
        <v>18.417522222222217</v>
      </c>
      <c r="N84" s="7">
        <f>((K84/M84)*(1000/60))/B84</f>
        <v>2.9281647468475773</v>
      </c>
      <c r="O84" s="8">
        <v>40.270000000000003</v>
      </c>
    </row>
    <row r="85" spans="1:15">
      <c r="A85" s="6">
        <f>(J85/0.8)/4</f>
        <v>78.125</v>
      </c>
      <c r="B85" s="6">
        <v>77</v>
      </c>
      <c r="C85" s="6">
        <v>1.83</v>
      </c>
      <c r="D85" s="6">
        <v>22.992624443847223</v>
      </c>
      <c r="E85" s="6">
        <v>1</v>
      </c>
      <c r="F85" s="6"/>
      <c r="G85" s="6">
        <v>3745</v>
      </c>
      <c r="H85" s="6">
        <v>3745</v>
      </c>
      <c r="I85" s="6"/>
      <c r="J85" s="6">
        <v>250</v>
      </c>
      <c r="K85" s="6">
        <v>250</v>
      </c>
      <c r="L85" s="7">
        <v>15.375305555555551</v>
      </c>
      <c r="M85" s="7">
        <v>15.375305555555551</v>
      </c>
      <c r="N85" s="7">
        <f>((K85/M85)*(1000/60))/B85</f>
        <v>3.5194457708192775</v>
      </c>
      <c r="O85" s="8">
        <v>56.77</v>
      </c>
    </row>
    <row r="86" spans="1:15">
      <c r="A86" s="6">
        <f>(J86/0.8)/4</f>
        <v>81.25</v>
      </c>
      <c r="B86" s="6">
        <v>87.7</v>
      </c>
      <c r="C86" s="6">
        <v>1.65</v>
      </c>
      <c r="D86" s="6">
        <v>32.21303948576675</v>
      </c>
      <c r="E86" s="6">
        <v>1</v>
      </c>
      <c r="F86" s="6"/>
      <c r="G86" s="6">
        <v>6388</v>
      </c>
      <c r="H86" s="6">
        <v>6388</v>
      </c>
      <c r="I86" s="6"/>
      <c r="J86" s="6">
        <v>260</v>
      </c>
      <c r="K86" s="6">
        <v>260</v>
      </c>
      <c r="L86" s="7">
        <v>26.226288888888881</v>
      </c>
      <c r="M86" s="7">
        <v>26.226288888888881</v>
      </c>
      <c r="N86" s="7">
        <f>((K86/M86)*(1000/60))/B86</f>
        <v>1.8840206710458263</v>
      </c>
      <c r="O86" s="8">
        <v>59.58</v>
      </c>
    </row>
    <row r="87" spans="1:15">
      <c r="A87" s="6">
        <f>(J87/0.8)/4</f>
        <v>76.5625</v>
      </c>
      <c r="B87" s="6">
        <v>90.4</v>
      </c>
      <c r="C87" s="6">
        <v>1.69</v>
      </c>
      <c r="D87" s="6">
        <v>31.651552816778128</v>
      </c>
      <c r="E87" s="6">
        <v>1</v>
      </c>
      <c r="F87" s="6"/>
      <c r="G87" s="6">
        <v>6628</v>
      </c>
      <c r="H87" s="6">
        <v>6628</v>
      </c>
      <c r="I87" s="6"/>
      <c r="J87" s="6">
        <v>245</v>
      </c>
      <c r="K87" s="6">
        <v>245</v>
      </c>
      <c r="L87" s="7">
        <v>27.211622222222218</v>
      </c>
      <c r="M87" s="7">
        <v>27.211622222222218</v>
      </c>
      <c r="N87" s="7">
        <f>((K87/M87)*(1000/60))/B87</f>
        <v>1.6599383950834996</v>
      </c>
      <c r="O87" s="8">
        <v>63.87</v>
      </c>
    </row>
    <row r="88" spans="1:15">
      <c r="A88" s="6">
        <f>(J88/0.8)/4</f>
        <v>77.8125</v>
      </c>
      <c r="B88" s="6">
        <v>79.3</v>
      </c>
      <c r="C88" s="6">
        <v>1.75</v>
      </c>
      <c r="D88" s="6">
        <v>25.893877551020413</v>
      </c>
      <c r="E88" s="6">
        <v>1</v>
      </c>
      <c r="F88" s="6"/>
      <c r="G88" s="6">
        <v>4182</v>
      </c>
      <c r="H88" s="6">
        <v>4182</v>
      </c>
      <c r="I88" s="6"/>
      <c r="J88" s="6">
        <v>249</v>
      </c>
      <c r="K88" s="6">
        <v>249</v>
      </c>
      <c r="L88" s="7">
        <v>17.16943333333332</v>
      </c>
      <c r="M88" s="7">
        <v>17.16943333333332</v>
      </c>
      <c r="N88" s="7">
        <f>((K88/M88)*(1000/60))/B88</f>
        <v>3.048027967647005</v>
      </c>
      <c r="O88" s="8">
        <v>56.22</v>
      </c>
    </row>
    <row r="89" spans="1:15">
      <c r="A89" s="6">
        <f>(J89/0.8)/4</f>
        <v>59.375</v>
      </c>
      <c r="B89" s="6">
        <v>60.300000000000004</v>
      </c>
      <c r="C89" s="6">
        <v>1.68</v>
      </c>
      <c r="D89" s="6">
        <v>21.364795918367346</v>
      </c>
      <c r="E89" s="6">
        <v>1</v>
      </c>
      <c r="F89" s="6"/>
      <c r="G89" s="6">
        <v>3480</v>
      </c>
      <c r="H89" s="6">
        <v>3480</v>
      </c>
      <c r="I89" s="6"/>
      <c r="J89" s="6">
        <v>190</v>
      </c>
      <c r="K89" s="6">
        <v>190</v>
      </c>
      <c r="L89" s="7">
        <v>14.287333333333329</v>
      </c>
      <c r="M89" s="7">
        <v>14.287333333333329</v>
      </c>
      <c r="N89" s="7">
        <f>((K89/M89)*(1000/60))/B89</f>
        <v>3.6756475504362696</v>
      </c>
      <c r="O89" s="8">
        <v>39.99</v>
      </c>
    </row>
    <row r="90" spans="1:15">
      <c r="A90" s="6">
        <f>(J90/0.8)/4</f>
        <v>77.1875</v>
      </c>
      <c r="B90" s="6">
        <v>92.5</v>
      </c>
      <c r="C90" s="6">
        <v>1.7</v>
      </c>
      <c r="D90" s="6">
        <v>32.006920415224918</v>
      </c>
      <c r="E90" s="6">
        <v>1</v>
      </c>
      <c r="F90" s="6"/>
      <c r="G90" s="6">
        <v>7481</v>
      </c>
      <c r="H90" s="6">
        <v>7481</v>
      </c>
      <c r="I90" s="6"/>
      <c r="J90" s="6">
        <v>247</v>
      </c>
      <c r="K90" s="6">
        <v>247</v>
      </c>
      <c r="L90" s="7">
        <v>30.713661111111112</v>
      </c>
      <c r="M90" s="7">
        <v>30.713661111111112</v>
      </c>
      <c r="N90" s="7">
        <f>((K90/M90)*(1000/60))/B90</f>
        <v>1.4490133346038763</v>
      </c>
      <c r="O90" s="8">
        <v>56.97</v>
      </c>
    </row>
    <row r="91" spans="1:15">
      <c r="A91" s="6">
        <f>(J91/0.8)/4</f>
        <v>65.625</v>
      </c>
      <c r="B91" s="6">
        <v>67.7</v>
      </c>
      <c r="C91" s="6">
        <v>1.68</v>
      </c>
      <c r="D91" s="6">
        <v>23.986678004535143</v>
      </c>
      <c r="E91" s="6">
        <v>1</v>
      </c>
      <c r="F91" s="6"/>
      <c r="G91" s="6">
        <v>3121</v>
      </c>
      <c r="H91" s="6">
        <v>3121</v>
      </c>
      <c r="I91" s="6"/>
      <c r="J91" s="6">
        <v>210</v>
      </c>
      <c r="K91" s="6">
        <v>210</v>
      </c>
      <c r="L91" s="7">
        <v>12.813438888888893</v>
      </c>
      <c r="M91" s="7">
        <v>12.813438888888893</v>
      </c>
      <c r="N91" s="7">
        <f>((K91/M91)*(1000/60))/B91</f>
        <v>4.0347225326405729</v>
      </c>
      <c r="O91" s="8">
        <v>62.92</v>
      </c>
    </row>
    <row r="92" spans="1:15">
      <c r="A92" s="6">
        <f>(J92/0.8)/4</f>
        <v>82.8125</v>
      </c>
      <c r="B92" s="6">
        <v>81.599999999999994</v>
      </c>
      <c r="C92" s="6">
        <v>1.69</v>
      </c>
      <c r="D92" s="6">
        <v>28.570428206295301</v>
      </c>
      <c r="E92" s="6">
        <v>1</v>
      </c>
      <c r="F92" s="6"/>
      <c r="G92" s="6">
        <v>5104</v>
      </c>
      <c r="H92" s="6">
        <v>5104</v>
      </c>
      <c r="I92" s="6"/>
      <c r="J92" s="6">
        <v>265</v>
      </c>
      <c r="K92" s="6">
        <v>265</v>
      </c>
      <c r="L92" s="7">
        <v>20.95475555555555</v>
      </c>
      <c r="M92" s="7">
        <v>20.95475555555555</v>
      </c>
      <c r="N92" s="7">
        <f>((K92/M92)*(1000/60))/B92</f>
        <v>2.5829848909458719</v>
      </c>
      <c r="O92" s="8">
        <v>59.51</v>
      </c>
    </row>
    <row r="93" spans="1:15">
      <c r="A93" s="6">
        <f>(J93/0.8)/4</f>
        <v>78.125</v>
      </c>
      <c r="B93" s="6">
        <v>102</v>
      </c>
      <c r="C93" s="6">
        <v>1.67</v>
      </c>
      <c r="D93" s="6">
        <v>36.573559467890561</v>
      </c>
      <c r="E93" s="6">
        <v>1</v>
      </c>
      <c r="F93" s="6"/>
      <c r="G93" s="6">
        <v>2808</v>
      </c>
      <c r="H93" s="6">
        <v>2808</v>
      </c>
      <c r="I93" s="6"/>
      <c r="J93" s="6">
        <v>250</v>
      </c>
      <c r="K93" s="6">
        <v>250</v>
      </c>
      <c r="L93" s="7">
        <v>11.5284</v>
      </c>
      <c r="M93" s="7">
        <v>11.5284</v>
      </c>
      <c r="N93" s="7">
        <f>((K93/M93)*(1000/60))/B93</f>
        <v>3.5433948512034963</v>
      </c>
      <c r="O93" s="8">
        <v>47.64</v>
      </c>
    </row>
    <row r="94" spans="1:15">
      <c r="A94" s="6">
        <f>(J94/0.8)/4</f>
        <v>56.25</v>
      </c>
      <c r="B94" s="6">
        <v>51.6</v>
      </c>
      <c r="C94" s="6">
        <v>1.59</v>
      </c>
      <c r="D94" s="6">
        <v>20.410585024326572</v>
      </c>
      <c r="E94" s="6">
        <v>1</v>
      </c>
      <c r="F94" s="6"/>
      <c r="G94" s="6">
        <v>4486</v>
      </c>
      <c r="H94" s="6">
        <v>4486</v>
      </c>
      <c r="I94" s="6"/>
      <c r="J94" s="6">
        <v>180</v>
      </c>
      <c r="K94" s="6">
        <v>180</v>
      </c>
      <c r="L94" s="7">
        <v>18.417522222222217</v>
      </c>
      <c r="M94" s="7">
        <v>18.417522222222217</v>
      </c>
      <c r="N94" s="7">
        <f>((K94/M94)*(1000/60))/B94</f>
        <v>3.15675117326971</v>
      </c>
      <c r="O94" s="8">
        <v>33.65</v>
      </c>
    </row>
    <row r="95" spans="1:15">
      <c r="A95" s="6">
        <f>(J95/0.8)/4</f>
        <v>101.25</v>
      </c>
      <c r="B95" s="6">
        <v>103.6</v>
      </c>
      <c r="C95" s="6">
        <v>1.88</v>
      </c>
      <c r="D95" s="6">
        <v>29.311905839746494</v>
      </c>
      <c r="E95" s="6">
        <v>1</v>
      </c>
      <c r="F95" s="6"/>
      <c r="G95" s="6">
        <v>3408</v>
      </c>
      <c r="H95" s="6">
        <v>3408</v>
      </c>
      <c r="I95" s="6"/>
      <c r="J95" s="6">
        <v>324</v>
      </c>
      <c r="K95" s="6">
        <v>324</v>
      </c>
      <c r="L95" s="7">
        <v>13.991733333333331</v>
      </c>
      <c r="M95" s="7">
        <v>13.991733333333331</v>
      </c>
      <c r="N95" s="7">
        <f>((K95/M95)*(1000/60))/B95</f>
        <v>3.7253105731635925</v>
      </c>
      <c r="O95" s="8">
        <v>62.31</v>
      </c>
    </row>
    <row r="96" spans="1:15">
      <c r="A96" s="6">
        <f>(J96/0.8)/4</f>
        <v>89.0625</v>
      </c>
      <c r="B96" s="6">
        <v>91.8</v>
      </c>
      <c r="C96" s="6">
        <v>1.7350000000000001</v>
      </c>
      <c r="D96" s="6">
        <v>30.496059264672901</v>
      </c>
      <c r="E96" s="6">
        <v>1</v>
      </c>
      <c r="F96" s="6"/>
      <c r="G96" s="6">
        <v>4348</v>
      </c>
      <c r="H96" s="6">
        <v>4348</v>
      </c>
      <c r="I96" s="6"/>
      <c r="J96" s="6">
        <v>285</v>
      </c>
      <c r="K96" s="6">
        <v>285</v>
      </c>
      <c r="L96" s="7">
        <v>17.850955555555554</v>
      </c>
      <c r="M96" s="7">
        <v>17.850955555555554</v>
      </c>
      <c r="N96" s="7">
        <f>((K96/M96)*(1000/60))/B96</f>
        <v>2.8986078212420869</v>
      </c>
      <c r="O96" s="8">
        <v>56.55</v>
      </c>
    </row>
    <row r="97" spans="1:15" s="12" customFormat="1">
      <c r="A97" s="7">
        <f>(J97/0.8)/4</f>
        <v>51.5625</v>
      </c>
      <c r="B97" s="7">
        <v>53</v>
      </c>
      <c r="C97" s="7">
        <v>1.73</v>
      </c>
      <c r="D97" s="7">
        <v>17.70857696548498</v>
      </c>
      <c r="E97" s="7">
        <v>1</v>
      </c>
      <c r="F97" s="7"/>
      <c r="G97" s="7">
        <v>3132</v>
      </c>
      <c r="H97" s="7">
        <v>3132</v>
      </c>
      <c r="I97" s="7"/>
      <c r="J97" s="7">
        <v>165</v>
      </c>
      <c r="K97" s="7">
        <v>165</v>
      </c>
      <c r="L97" s="7">
        <v>12.858599999999999</v>
      </c>
      <c r="M97" s="7">
        <v>12.858599999999999</v>
      </c>
      <c r="N97" s="7">
        <f>((K97/M97)*(1000/60))/B97</f>
        <v>4.0351820923607695</v>
      </c>
      <c r="O97" s="11">
        <v>31.47</v>
      </c>
    </row>
    <row r="98" spans="1:15">
      <c r="A98" s="6">
        <f>(J98/0.8)/4</f>
        <v>93.75</v>
      </c>
      <c r="B98" s="6">
        <v>117.3</v>
      </c>
      <c r="C98" s="6">
        <v>1.76</v>
      </c>
      <c r="D98" s="6">
        <v>37.868026859504127</v>
      </c>
      <c r="E98" s="6">
        <v>1</v>
      </c>
      <c r="F98" s="6"/>
      <c r="G98" s="6">
        <v>5302</v>
      </c>
      <c r="H98" s="6">
        <v>5302</v>
      </c>
      <c r="I98" s="6"/>
      <c r="J98" s="6">
        <v>300</v>
      </c>
      <c r="K98" s="6">
        <v>300</v>
      </c>
      <c r="L98" s="7">
        <v>21.76765555555555</v>
      </c>
      <c r="M98" s="7">
        <v>21.76765555555555</v>
      </c>
      <c r="N98" s="7">
        <f>((K98/M98)*(1000/60))/B98</f>
        <v>1.9582148312556875</v>
      </c>
      <c r="O98" s="8">
        <v>42.26</v>
      </c>
    </row>
    <row r="99" spans="1:15">
      <c r="A99" s="6">
        <f>(J99/0.8)/4</f>
        <v>65.3125</v>
      </c>
      <c r="B99" s="6">
        <v>64</v>
      </c>
      <c r="C99" s="6">
        <v>1.75</v>
      </c>
      <c r="D99" s="6">
        <v>20.897959183673475</v>
      </c>
      <c r="E99" s="6">
        <v>1</v>
      </c>
      <c r="F99" s="6"/>
      <c r="G99" s="6">
        <v>4548</v>
      </c>
      <c r="H99" s="6">
        <v>4548</v>
      </c>
      <c r="I99" s="6"/>
      <c r="J99" s="6">
        <v>209</v>
      </c>
      <c r="K99" s="6">
        <v>209</v>
      </c>
      <c r="L99" s="7">
        <v>18.672066666666662</v>
      </c>
      <c r="M99" s="7">
        <v>18.672066666666662</v>
      </c>
      <c r="N99" s="7">
        <f>((K99/M99)*(1000/60))/B99</f>
        <v>2.9148933701322126</v>
      </c>
      <c r="O99" s="8">
        <v>52.88</v>
      </c>
    </row>
    <row r="100" spans="1:15">
      <c r="A100" s="6">
        <f>(J100/0.8)/4</f>
        <v>66.875</v>
      </c>
      <c r="B100" s="6">
        <v>69</v>
      </c>
      <c r="C100" s="6">
        <v>1.65</v>
      </c>
      <c r="D100" s="6">
        <v>25.344352617079888</v>
      </c>
      <c r="E100" s="6">
        <v>1</v>
      </c>
      <c r="F100" s="6"/>
      <c r="G100" s="6">
        <v>4292</v>
      </c>
      <c r="H100" s="6">
        <v>4292</v>
      </c>
      <c r="I100" s="6"/>
      <c r="J100" s="6">
        <v>214</v>
      </c>
      <c r="K100" s="6">
        <v>214</v>
      </c>
      <c r="L100" s="7">
        <v>17.621044444444443</v>
      </c>
      <c r="M100" s="7">
        <v>17.621044444444443</v>
      </c>
      <c r="N100" s="7">
        <f>((K100/M100)*(1000/60))/B100</f>
        <v>2.9334709085496757</v>
      </c>
      <c r="O100" s="8">
        <v>42.19</v>
      </c>
    </row>
    <row r="101" spans="1:15">
      <c r="A101" s="6">
        <f>(J101/0.8)/4</f>
        <v>67.8125</v>
      </c>
      <c r="B101" s="6">
        <v>67</v>
      </c>
      <c r="C101" s="6">
        <v>1.78</v>
      </c>
      <c r="D101" s="6">
        <v>21.146319909102377</v>
      </c>
      <c r="E101" s="6">
        <v>1</v>
      </c>
      <c r="F101" s="6"/>
      <c r="G101" s="6">
        <v>2480</v>
      </c>
      <c r="H101" s="6">
        <v>2480</v>
      </c>
      <c r="I101" s="6"/>
      <c r="J101" s="6">
        <v>217</v>
      </c>
      <c r="K101" s="6">
        <v>217</v>
      </c>
      <c r="L101" s="7">
        <v>10.181777777777778</v>
      </c>
      <c r="M101" s="7">
        <v>10.181777777777778</v>
      </c>
      <c r="N101" s="7">
        <f>((K101/M101)*(1000/60))/B101</f>
        <v>5.3016379536687337</v>
      </c>
      <c r="O101" s="8">
        <v>57.76</v>
      </c>
    </row>
    <row r="102" spans="1:15">
      <c r="A102" s="6">
        <f>(J102/0.8)/4</f>
        <v>75.9375</v>
      </c>
      <c r="B102" s="6">
        <v>73</v>
      </c>
      <c r="C102" s="6">
        <v>1.75</v>
      </c>
      <c r="D102" s="6">
        <v>23.836734693877549</v>
      </c>
      <c r="E102" s="6">
        <v>1</v>
      </c>
      <c r="F102" s="6"/>
      <c r="G102" s="6">
        <v>3819</v>
      </c>
      <c r="H102" s="6">
        <v>3819</v>
      </c>
      <c r="I102" s="6"/>
      <c r="J102" s="6">
        <v>243</v>
      </c>
      <c r="K102" s="6">
        <v>243</v>
      </c>
      <c r="L102" s="7">
        <v>15.679116666666662</v>
      </c>
      <c r="M102" s="7">
        <v>15.679116666666662</v>
      </c>
      <c r="N102" s="7">
        <f>((K102/M102)*(1000/60))/B102</f>
        <v>3.5384296981948098</v>
      </c>
      <c r="O102" s="8">
        <v>59.94</v>
      </c>
    </row>
    <row r="103" spans="1:15">
      <c r="A103" s="9">
        <f>(J103/0.8)/4</f>
        <v>78.125</v>
      </c>
      <c r="B103" s="7">
        <v>81.099999999999994</v>
      </c>
      <c r="C103" s="6">
        <v>1.8</v>
      </c>
      <c r="D103" s="6">
        <f>B103/C103^2</f>
        <v>25.03086419753086</v>
      </c>
      <c r="E103" s="6">
        <v>1</v>
      </c>
      <c r="F103" s="6"/>
      <c r="G103" s="6">
        <v>3492</v>
      </c>
      <c r="H103" s="6">
        <v>3492</v>
      </c>
      <c r="I103" s="6"/>
      <c r="J103" s="6">
        <v>250</v>
      </c>
      <c r="K103" s="6">
        <v>250</v>
      </c>
      <c r="L103" s="7">
        <v>14.336600000000001</v>
      </c>
      <c r="M103" s="7">
        <v>14.336600000000001</v>
      </c>
      <c r="N103" s="7">
        <f>((K103/M103)*(1000/60))/B103</f>
        <v>3.583618218080646</v>
      </c>
      <c r="O103" s="8">
        <v>48</v>
      </c>
    </row>
    <row r="104" spans="1:15" s="12" customFormat="1">
      <c r="A104" s="7">
        <f>(J104/0.8)/4</f>
        <v>95</v>
      </c>
      <c r="B104" s="7">
        <v>95</v>
      </c>
      <c r="C104" s="7">
        <v>1.76</v>
      </c>
      <c r="D104" s="7">
        <v>30.66890495867769</v>
      </c>
      <c r="E104" s="7">
        <v>1</v>
      </c>
      <c r="F104" s="7"/>
      <c r="G104" s="7">
        <v>5315</v>
      </c>
      <c r="H104" s="7">
        <v>5315</v>
      </c>
      <c r="I104" s="7"/>
      <c r="J104" s="7">
        <v>304</v>
      </c>
      <c r="K104" s="7">
        <v>304</v>
      </c>
      <c r="L104" s="7">
        <v>21.821027777777779</v>
      </c>
      <c r="M104" s="7">
        <v>21.821027777777779</v>
      </c>
      <c r="N104" s="7">
        <f>((K104/M104)*(1000/60))/B104</f>
        <v>2.4441256331494721</v>
      </c>
      <c r="O104" s="11">
        <v>62.71</v>
      </c>
    </row>
    <row r="105" spans="1:15" s="12" customFormat="1">
      <c r="A105" s="7">
        <f>(J105/0.8)/4</f>
        <v>107.5</v>
      </c>
      <c r="B105" s="7">
        <v>107</v>
      </c>
      <c r="C105" s="7">
        <v>1.92</v>
      </c>
      <c r="D105" s="7">
        <v>29.025607638888886</v>
      </c>
      <c r="E105" s="7">
        <v>1</v>
      </c>
      <c r="F105" s="7"/>
      <c r="G105" s="7">
        <v>4553</v>
      </c>
      <c r="H105" s="7">
        <v>4553</v>
      </c>
      <c r="I105" s="7"/>
      <c r="J105" s="7">
        <v>344</v>
      </c>
      <c r="K105" s="7">
        <v>344</v>
      </c>
      <c r="L105" s="7">
        <v>18.692594444444442</v>
      </c>
      <c r="M105" s="7">
        <v>18.692594444444442</v>
      </c>
      <c r="N105" s="7">
        <f>((K105/M105)*(1000/60))/B105</f>
        <v>2.8665124403348425</v>
      </c>
      <c r="O105" s="11">
        <v>21.84</v>
      </c>
    </row>
    <row r="106" spans="1:15">
      <c r="A106" s="6">
        <f>(J106/0.8)/4</f>
        <v>74.0625</v>
      </c>
      <c r="B106" s="6">
        <v>74.2</v>
      </c>
      <c r="C106" s="6">
        <v>1.71</v>
      </c>
      <c r="D106" s="6">
        <v>25.375329161109409</v>
      </c>
      <c r="E106" s="6">
        <v>1</v>
      </c>
      <c r="F106" s="6"/>
      <c r="G106" s="6">
        <v>4223</v>
      </c>
      <c r="H106" s="6">
        <v>4223</v>
      </c>
      <c r="I106" s="6"/>
      <c r="J106" s="6">
        <v>237</v>
      </c>
      <c r="K106" s="6">
        <v>237</v>
      </c>
      <c r="L106" s="7">
        <v>17.337761111111114</v>
      </c>
      <c r="M106" s="7">
        <v>17.337761111111114</v>
      </c>
      <c r="N106" s="7">
        <f>((K106/M106)*(1000/60))/B106</f>
        <v>3.0704368924308758</v>
      </c>
      <c r="O106" s="8">
        <v>63.75</v>
      </c>
    </row>
    <row r="107" spans="1:15">
      <c r="A107" s="6">
        <f>(J107/0.8)/4</f>
        <v>71.25</v>
      </c>
      <c r="B107" s="9">
        <v>72.7</v>
      </c>
      <c r="C107" s="6">
        <v>1.76</v>
      </c>
      <c r="D107" s="6">
        <f>B107/C107^2</f>
        <v>23.469783057851242</v>
      </c>
      <c r="E107" s="6">
        <v>1</v>
      </c>
      <c r="F107" s="6"/>
      <c r="G107" s="6">
        <v>3790</v>
      </c>
      <c r="H107" s="6">
        <v>3790</v>
      </c>
      <c r="I107" s="6"/>
      <c r="J107" s="6">
        <v>228</v>
      </c>
      <c r="K107" s="6">
        <v>228</v>
      </c>
      <c r="L107" s="7">
        <v>15.56005555555555</v>
      </c>
      <c r="M107" s="7">
        <v>15.56005555555555</v>
      </c>
      <c r="N107" s="7">
        <f>((K107/M107)*(1000/60))/B107</f>
        <v>3.3592168687180783</v>
      </c>
      <c r="O107" s="8">
        <v>59.44</v>
      </c>
    </row>
    <row r="108" spans="1:15">
      <c r="A108" s="6">
        <f>(J108/0.8)/4</f>
        <v>93.75</v>
      </c>
      <c r="B108" s="6">
        <v>96</v>
      </c>
      <c r="C108" s="6">
        <v>1.8</v>
      </c>
      <c r="D108" s="6">
        <v>29.629629629629626</v>
      </c>
      <c r="E108" s="6">
        <v>1</v>
      </c>
      <c r="F108" s="6"/>
      <c r="G108" s="6">
        <v>5119</v>
      </c>
      <c r="H108" s="6">
        <v>5119</v>
      </c>
      <c r="I108" s="6"/>
      <c r="J108" s="6">
        <v>300</v>
      </c>
      <c r="K108" s="6">
        <v>300</v>
      </c>
      <c r="L108" s="7">
        <v>21.016338888888889</v>
      </c>
      <c r="M108" s="7">
        <v>21.016338888888889</v>
      </c>
      <c r="N108" s="7">
        <f>((K108/M108)*(1000/60))/B108</f>
        <v>2.4782305618829374</v>
      </c>
      <c r="O108" s="8">
        <v>58.78</v>
      </c>
    </row>
    <row r="109" spans="1:15">
      <c r="A109" s="6">
        <f>(J109/0.8)/4</f>
        <v>89.6875</v>
      </c>
      <c r="B109" s="6">
        <v>91.4</v>
      </c>
      <c r="C109" s="6">
        <v>1.87</v>
      </c>
      <c r="D109" s="6">
        <v>26.13743601475592</v>
      </c>
      <c r="E109" s="6">
        <v>1</v>
      </c>
      <c r="F109" s="6"/>
      <c r="G109" s="6">
        <v>4797</v>
      </c>
      <c r="H109" s="6">
        <v>4797</v>
      </c>
      <c r="I109" s="6"/>
      <c r="J109" s="6">
        <v>287</v>
      </c>
      <c r="K109" s="6">
        <v>287</v>
      </c>
      <c r="L109" s="7">
        <v>19.69435</v>
      </c>
      <c r="M109" s="7">
        <v>19.69435</v>
      </c>
      <c r="N109" s="7">
        <f>((K109/M109)*(1000/60))/B109</f>
        <v>2.6573135304255184</v>
      </c>
      <c r="O109" s="8">
        <v>59.94</v>
      </c>
    </row>
    <row r="110" spans="1:15">
      <c r="A110" s="6">
        <f>(J110/0.8)/4</f>
        <v>95.3125</v>
      </c>
      <c r="B110" s="6">
        <v>98</v>
      </c>
      <c r="C110" s="6">
        <v>1.85</v>
      </c>
      <c r="D110" s="6">
        <v>28.634039444850252</v>
      </c>
      <c r="E110" s="6">
        <v>1</v>
      </c>
      <c r="F110" s="6"/>
      <c r="G110" s="6">
        <v>5004</v>
      </c>
      <c r="H110" s="6">
        <v>5004</v>
      </c>
      <c r="I110" s="6"/>
      <c r="J110" s="6">
        <v>305</v>
      </c>
      <c r="K110" s="6">
        <v>305</v>
      </c>
      <c r="L110" s="7">
        <v>20.5442</v>
      </c>
      <c r="M110" s="7">
        <v>20.5442</v>
      </c>
      <c r="N110" s="7">
        <f>((K110/M110)*(1000/60))/B110</f>
        <v>2.5248366107864864</v>
      </c>
      <c r="O110" s="8">
        <v>54.05</v>
      </c>
    </row>
    <row r="111" spans="1:15">
      <c r="A111" s="6">
        <f>(J111/0.8)/4</f>
        <v>80.625</v>
      </c>
      <c r="B111" s="6">
        <v>83.3</v>
      </c>
      <c r="C111" s="6">
        <v>1.83</v>
      </c>
      <c r="D111" s="6">
        <v>24.873839171071086</v>
      </c>
      <c r="E111" s="6">
        <v>1</v>
      </c>
      <c r="F111" s="6"/>
      <c r="G111" s="6">
        <v>4197</v>
      </c>
      <c r="H111" s="6">
        <v>4197</v>
      </c>
      <c r="I111" s="6"/>
      <c r="J111" s="6">
        <v>258</v>
      </c>
      <c r="K111" s="6">
        <v>258</v>
      </c>
      <c r="L111" s="7">
        <v>17.231016666666672</v>
      </c>
      <c r="M111" s="7">
        <v>17.231016666666672</v>
      </c>
      <c r="N111" s="7">
        <f>((K111/M111)*(1000/60))/B111</f>
        <v>2.9957981736018886</v>
      </c>
      <c r="O111" s="8">
        <v>54.36</v>
      </c>
    </row>
    <row r="112" spans="1:15">
      <c r="A112" s="6">
        <f>(J112/0.8)/4</f>
        <v>77.1875</v>
      </c>
      <c r="B112" s="9">
        <v>77</v>
      </c>
      <c r="C112" s="6">
        <v>1.68</v>
      </c>
      <c r="D112" s="6">
        <f>B112/C112^2</f>
        <v>27.281746031746035</v>
      </c>
      <c r="E112" s="6">
        <v>1</v>
      </c>
      <c r="F112" s="6"/>
      <c r="G112" s="6">
        <v>3943</v>
      </c>
      <c r="H112" s="6">
        <v>3943</v>
      </c>
      <c r="I112" s="6"/>
      <c r="J112" s="6">
        <v>247</v>
      </c>
      <c r="K112" s="6">
        <v>247</v>
      </c>
      <c r="L112" s="7">
        <v>16.188205555555548</v>
      </c>
      <c r="M112" s="7">
        <v>16.188205555555548</v>
      </c>
      <c r="N112" s="7">
        <f>((K112/M112)*(1000/60))/B112</f>
        <v>3.3026022112040518</v>
      </c>
      <c r="O112" s="8">
        <v>56.46</v>
      </c>
    </row>
    <row r="113" spans="1:15">
      <c r="A113" s="6">
        <f>(J113/0.8)/4</f>
        <v>78.75</v>
      </c>
      <c r="B113" s="6">
        <v>79</v>
      </c>
      <c r="C113" s="6">
        <v>1.86</v>
      </c>
      <c r="D113" s="6">
        <v>22.835009827725745</v>
      </c>
      <c r="E113" s="6">
        <v>1</v>
      </c>
      <c r="F113" s="6"/>
      <c r="G113" s="6">
        <v>4007</v>
      </c>
      <c r="H113" s="6">
        <v>4007</v>
      </c>
      <c r="I113" s="6"/>
      <c r="J113" s="6">
        <v>252</v>
      </c>
      <c r="K113" s="6">
        <v>252</v>
      </c>
      <c r="L113" s="7">
        <v>16.450961111111113</v>
      </c>
      <c r="M113" s="7">
        <v>16.450961111111113</v>
      </c>
      <c r="N113" s="7">
        <f>((K113/M113)*(1000/60))/B113</f>
        <v>3.2316991452929487</v>
      </c>
      <c r="O113" s="8">
        <v>23.36</v>
      </c>
    </row>
    <row r="114" spans="1:15">
      <c r="A114" s="6">
        <f>(J114/0.8)/4</f>
        <v>97.8125</v>
      </c>
      <c r="B114" s="6">
        <v>99</v>
      </c>
      <c r="C114" s="6">
        <v>1.85</v>
      </c>
      <c r="D114" s="6">
        <v>28.926223520818109</v>
      </c>
      <c r="E114" s="6">
        <v>1</v>
      </c>
      <c r="F114" s="6"/>
      <c r="G114" s="6">
        <v>5065</v>
      </c>
      <c r="H114" s="6">
        <v>5065</v>
      </c>
      <c r="I114" s="6"/>
      <c r="J114" s="6">
        <v>313</v>
      </c>
      <c r="K114" s="6">
        <v>313</v>
      </c>
      <c r="L114" s="7">
        <v>20.794638888888887</v>
      </c>
      <c r="M114" s="7">
        <v>20.794638888888887</v>
      </c>
      <c r="N114" s="7">
        <f>((K114/M114)*(1000/60))/B114</f>
        <v>2.5339994108653769</v>
      </c>
      <c r="O114" s="8">
        <v>53.34</v>
      </c>
    </row>
    <row r="115" spans="1:15">
      <c r="A115" s="6">
        <f>(J115/0.8)/4</f>
        <v>95.3125</v>
      </c>
      <c r="B115" s="6">
        <v>95</v>
      </c>
      <c r="C115" s="6">
        <v>1.8</v>
      </c>
      <c r="D115" s="6">
        <v>29.320987654320987</v>
      </c>
      <c r="E115" s="6">
        <v>1</v>
      </c>
      <c r="F115" s="6"/>
      <c r="G115" s="6">
        <v>3232</v>
      </c>
      <c r="H115" s="6">
        <v>3232</v>
      </c>
      <c r="I115" s="6"/>
      <c r="J115" s="6">
        <v>305</v>
      </c>
      <c r="K115" s="6">
        <v>305</v>
      </c>
      <c r="L115" s="7">
        <v>13.26915555555555</v>
      </c>
      <c r="M115" s="7">
        <v>13.26915555555555</v>
      </c>
      <c r="N115" s="7">
        <f>((K115/M115)*(1000/60))/B115</f>
        <v>4.0325679886555728</v>
      </c>
      <c r="O115" s="8">
        <v>57.9</v>
      </c>
    </row>
    <row r="116" spans="1:15">
      <c r="A116" s="6">
        <f>(J116/0.8)/4</f>
        <v>61.875</v>
      </c>
      <c r="B116" s="6">
        <v>63</v>
      </c>
      <c r="C116" s="6">
        <v>1.61</v>
      </c>
      <c r="D116" s="6">
        <v>24.304617877396701</v>
      </c>
      <c r="E116" s="6">
        <v>1</v>
      </c>
      <c r="F116" s="6"/>
      <c r="G116" s="6">
        <v>3250</v>
      </c>
      <c r="H116" s="6">
        <v>3250</v>
      </c>
      <c r="I116" s="6"/>
      <c r="J116" s="6">
        <v>198</v>
      </c>
      <c r="K116" s="6">
        <v>198</v>
      </c>
      <c r="L116" s="7">
        <v>13.34305555555555</v>
      </c>
      <c r="M116" s="7">
        <v>13.34305555555555</v>
      </c>
      <c r="N116" s="7">
        <f>((K116/M116)*(1000/60))/B116</f>
        <v>3.9257089324748344</v>
      </c>
      <c r="O116" s="8">
        <v>64.48</v>
      </c>
    </row>
    <row r="117" spans="1:15">
      <c r="A117" s="6">
        <f>(J117/0.8)/4</f>
        <v>78.4375</v>
      </c>
      <c r="B117" s="6">
        <v>80.3</v>
      </c>
      <c r="C117" s="6">
        <v>1.89</v>
      </c>
      <c r="D117" s="6">
        <v>22.47977380252512</v>
      </c>
      <c r="E117" s="6">
        <v>1</v>
      </c>
      <c r="F117" s="6"/>
      <c r="G117" s="6">
        <v>8544</v>
      </c>
      <c r="H117" s="6">
        <v>8544</v>
      </c>
      <c r="I117" s="6"/>
      <c r="J117" s="6">
        <v>251</v>
      </c>
      <c r="K117" s="6">
        <v>251</v>
      </c>
      <c r="L117" s="7">
        <v>35.077866666666651</v>
      </c>
      <c r="M117" s="7">
        <v>35.077866666666651</v>
      </c>
      <c r="N117" s="7">
        <f>((K117/M117)*(1000/60))/B117</f>
        <v>1.4851617407642546</v>
      </c>
      <c r="O117" s="8">
        <v>40.03</v>
      </c>
    </row>
    <row r="118" spans="1:15">
      <c r="A118" s="6">
        <f>(J118/0.8)/4</f>
        <v>73.4375</v>
      </c>
      <c r="B118" s="6">
        <v>73.400000000000006</v>
      </c>
      <c r="C118" s="6">
        <v>1.67</v>
      </c>
      <c r="D118" s="6">
        <v>26.318620244540856</v>
      </c>
      <c r="E118" s="6">
        <v>1</v>
      </c>
      <c r="F118" s="6"/>
      <c r="G118" s="6">
        <v>4270</v>
      </c>
      <c r="H118" s="6">
        <v>4270</v>
      </c>
      <c r="I118" s="6"/>
      <c r="J118" s="6">
        <v>235</v>
      </c>
      <c r="K118" s="6">
        <v>235</v>
      </c>
      <c r="L118" s="7">
        <v>17.530722222222217</v>
      </c>
      <c r="M118" s="7">
        <v>17.530722222222217</v>
      </c>
      <c r="N118" s="7">
        <f>((K118/M118)*(1000/60))/B118</f>
        <v>3.0438324567196613</v>
      </c>
      <c r="O118" s="8">
        <v>45.37</v>
      </c>
    </row>
    <row r="119" spans="1:15">
      <c r="A119" s="6">
        <f>(J119/0.8)/4</f>
        <v>48.125</v>
      </c>
      <c r="B119" s="6">
        <v>50.4</v>
      </c>
      <c r="C119" s="6">
        <v>1.65</v>
      </c>
      <c r="D119" s="6">
        <v>18.512396694214882</v>
      </c>
      <c r="E119" s="6">
        <v>1</v>
      </c>
      <c r="F119" s="6"/>
      <c r="G119" s="6">
        <v>3673</v>
      </c>
      <c r="H119" s="6">
        <v>3673</v>
      </c>
      <c r="I119" s="6"/>
      <c r="J119" s="6">
        <v>154</v>
      </c>
      <c r="K119" s="6">
        <v>154</v>
      </c>
      <c r="L119" s="7">
        <v>15.079705555555551</v>
      </c>
      <c r="M119" s="7">
        <v>15.079705555555551</v>
      </c>
      <c r="N119" s="7">
        <f>((K119/M119)*(1000/60))/B119</f>
        <v>3.3771167307152221</v>
      </c>
      <c r="O119" s="8">
        <v>61.44</v>
      </c>
    </row>
    <row r="120" spans="1:15">
      <c r="A120" s="6">
        <f>(J120/0.8)/4</f>
        <v>82.5</v>
      </c>
      <c r="B120" s="6">
        <v>82.7</v>
      </c>
      <c r="C120" s="6">
        <v>1.75</v>
      </c>
      <c r="D120" s="6">
        <v>27.004081632653062</v>
      </c>
      <c r="E120" s="6">
        <v>1</v>
      </c>
      <c r="F120" s="6"/>
      <c r="G120" s="6">
        <v>3723</v>
      </c>
      <c r="H120" s="6">
        <v>3723</v>
      </c>
      <c r="I120" s="6"/>
      <c r="J120" s="6">
        <v>264</v>
      </c>
      <c r="K120" s="6">
        <v>264</v>
      </c>
      <c r="L120" s="7">
        <v>15.284983333333329</v>
      </c>
      <c r="M120" s="7">
        <v>15.284983333333329</v>
      </c>
      <c r="N120" s="7">
        <f>((K120/M120)*(1000/60))/B120</f>
        <v>3.4808250636038713</v>
      </c>
      <c r="O120" s="8">
        <v>55.12</v>
      </c>
    </row>
    <row r="121" spans="1:15">
      <c r="A121" s="6">
        <f>(J121/0.8)/4</f>
        <v>57.8125</v>
      </c>
      <c r="B121" s="6">
        <v>55.4</v>
      </c>
      <c r="C121" s="6">
        <v>1.6</v>
      </c>
      <c r="D121" s="6">
        <v>21.640625</v>
      </c>
      <c r="E121" s="6">
        <v>1</v>
      </c>
      <c r="F121" s="6"/>
      <c r="G121" s="6">
        <v>2684</v>
      </c>
      <c r="H121" s="6">
        <v>2684</v>
      </c>
      <c r="I121" s="6"/>
      <c r="J121" s="6">
        <v>185</v>
      </c>
      <c r="K121" s="6">
        <v>185</v>
      </c>
      <c r="L121" s="7">
        <v>11.019311111111108</v>
      </c>
      <c r="M121" s="7">
        <v>11.019311111111108</v>
      </c>
      <c r="N121" s="7">
        <f>((K121/M121)*(1000/60))/B121</f>
        <v>5.0507546053071737</v>
      </c>
      <c r="O121" s="8">
        <v>55.77</v>
      </c>
    </row>
    <row r="122" spans="1:15">
      <c r="A122" s="6">
        <f>(J122/0.8)/4</f>
        <v>86.5625</v>
      </c>
      <c r="B122" s="6">
        <v>85.1</v>
      </c>
      <c r="C122" s="6">
        <v>1.875</v>
      </c>
      <c r="D122" s="6">
        <v>24.206222222222216</v>
      </c>
      <c r="E122" s="6">
        <v>1</v>
      </c>
      <c r="F122" s="6"/>
      <c r="G122" s="6">
        <v>4199</v>
      </c>
      <c r="H122" s="6">
        <v>4199</v>
      </c>
      <c r="I122" s="6"/>
      <c r="J122" s="6">
        <v>277</v>
      </c>
      <c r="K122" s="6">
        <v>277</v>
      </c>
      <c r="L122" s="7">
        <v>17.239227777777767</v>
      </c>
      <c r="M122" s="7">
        <v>17.239227777777767</v>
      </c>
      <c r="N122" s="7">
        <f>((K122/M122)*(1000/60))/B122</f>
        <v>3.1468870169416689</v>
      </c>
      <c r="O122" s="8">
        <v>37.33</v>
      </c>
    </row>
    <row r="123" spans="1:15">
      <c r="A123" s="6">
        <f>(J123/0.8)/4</f>
        <v>89.375</v>
      </c>
      <c r="B123" s="6">
        <v>89.8</v>
      </c>
      <c r="C123" s="6">
        <v>1.82</v>
      </c>
      <c r="D123" s="6">
        <v>27.11025238497766</v>
      </c>
      <c r="E123" s="6">
        <v>1</v>
      </c>
      <c r="F123" s="6"/>
      <c r="G123" s="6">
        <v>3264</v>
      </c>
      <c r="H123" s="6">
        <v>3264</v>
      </c>
      <c r="I123" s="6"/>
      <c r="J123" s="6">
        <v>286</v>
      </c>
      <c r="K123" s="6">
        <v>286</v>
      </c>
      <c r="L123" s="7">
        <v>13.400533333333332</v>
      </c>
      <c r="M123" s="7">
        <v>13.400533333333332</v>
      </c>
      <c r="N123" s="7">
        <f>((K123/M123)*(1000/60))/B123</f>
        <v>3.9611050727496013</v>
      </c>
      <c r="O123" s="8">
        <v>34.68</v>
      </c>
    </row>
    <row r="124" spans="1:15">
      <c r="A124" s="6">
        <f>(J124/0.8)/4</f>
        <v>75.3125</v>
      </c>
      <c r="B124" s="6">
        <v>75.599999999999994</v>
      </c>
      <c r="C124" s="6">
        <v>1.7</v>
      </c>
      <c r="D124" s="6">
        <v>26.159169550173008</v>
      </c>
      <c r="E124" s="6">
        <v>1</v>
      </c>
      <c r="F124" s="6"/>
      <c r="G124" s="6">
        <v>5385</v>
      </c>
      <c r="H124" s="6">
        <v>5385</v>
      </c>
      <c r="I124" s="6"/>
      <c r="J124" s="6">
        <v>241</v>
      </c>
      <c r="K124" s="6">
        <v>241</v>
      </c>
      <c r="L124" s="7">
        <v>22.10841666666666</v>
      </c>
      <c r="M124" s="7">
        <v>22.10841666666666</v>
      </c>
      <c r="N124" s="7">
        <f>((K124/M124)*(1000/60))/B124</f>
        <v>2.4031803029997545</v>
      </c>
      <c r="O124" s="8">
        <v>57.53</v>
      </c>
    </row>
    <row r="125" spans="1:15" s="15" customFormat="1">
      <c r="A125" s="14">
        <f>I125/0.8</f>
        <v>88.75</v>
      </c>
      <c r="B125" s="15">
        <v>99.6</v>
      </c>
      <c r="C125" s="10">
        <v>1.76</v>
      </c>
      <c r="D125" s="10">
        <f>B125/C125^2</f>
        <v>32.153925619834709</v>
      </c>
      <c r="E125" s="10">
        <v>0</v>
      </c>
      <c r="F125" s="16">
        <v>1545</v>
      </c>
      <c r="H125" s="15">
        <f>F125*4</f>
        <v>6180</v>
      </c>
      <c r="I125" s="17">
        <v>71</v>
      </c>
      <c r="J125" s="17"/>
      <c r="K125" s="16">
        <f>I125*4</f>
        <v>284</v>
      </c>
      <c r="L125" s="10"/>
      <c r="M125" s="10" t="e">
        <f>#REF!*4</f>
        <v>#REF!</v>
      </c>
      <c r="N125" s="7" t="e">
        <f>((K125/M125)*(1000/60))/B125</f>
        <v>#REF!</v>
      </c>
      <c r="O125" s="10">
        <v>38.53</v>
      </c>
    </row>
    <row r="126" spans="1:15" s="15" customFormat="1">
      <c r="A126" s="14">
        <f>I126/0.8</f>
        <v>70</v>
      </c>
      <c r="B126" s="15">
        <v>70</v>
      </c>
      <c r="C126" s="10">
        <v>1.75</v>
      </c>
      <c r="D126" s="10">
        <f t="shared" ref="D126:D184" si="0">B126/C126^2</f>
        <v>22.857142857142858</v>
      </c>
      <c r="E126" s="10">
        <v>0</v>
      </c>
      <c r="F126" s="16">
        <v>1415</v>
      </c>
      <c r="H126" s="15">
        <f t="shared" ref="H126:H184" si="1">F126*4</f>
        <v>5660</v>
      </c>
      <c r="I126" s="16">
        <v>56</v>
      </c>
      <c r="J126" s="17"/>
      <c r="K126" s="16">
        <f t="shared" ref="K126:K184" si="2">I126*4</f>
        <v>224</v>
      </c>
      <c r="L126" s="10"/>
      <c r="M126" s="10" t="e">
        <f>#REF!*4</f>
        <v>#REF!</v>
      </c>
      <c r="N126" s="7" t="e">
        <f>((K126/M126)*(1000/60))/B126</f>
        <v>#REF!</v>
      </c>
      <c r="O126" s="10">
        <v>48.88</v>
      </c>
    </row>
    <row r="127" spans="1:15" s="15" customFormat="1">
      <c r="A127" s="14">
        <f>I127/0.8</f>
        <v>62.5</v>
      </c>
      <c r="B127" s="15">
        <v>64</v>
      </c>
      <c r="C127" s="10">
        <v>1.68</v>
      </c>
      <c r="D127" s="10">
        <f t="shared" si="0"/>
        <v>22.67573696145125</v>
      </c>
      <c r="E127" s="10">
        <v>0</v>
      </c>
      <c r="F127" s="16">
        <v>1018</v>
      </c>
      <c r="H127" s="15">
        <f t="shared" si="1"/>
        <v>4072</v>
      </c>
      <c r="I127" s="16">
        <v>50</v>
      </c>
      <c r="J127" s="17"/>
      <c r="K127" s="16">
        <f t="shared" si="2"/>
        <v>200</v>
      </c>
      <c r="L127" s="10"/>
      <c r="M127" s="10" t="e">
        <f>#REF!*4</f>
        <v>#REF!</v>
      </c>
      <c r="N127" s="7" t="e">
        <f>((K127/M127)*(1000/60))/B127</f>
        <v>#REF!</v>
      </c>
      <c r="O127" s="10">
        <v>39.090000000000003</v>
      </c>
    </row>
    <row r="128" spans="1:15" s="15" customFormat="1">
      <c r="A128" s="14">
        <f>I128/0.8</f>
        <v>50</v>
      </c>
      <c r="B128" s="15">
        <v>51</v>
      </c>
      <c r="C128" s="10">
        <v>1.63</v>
      </c>
      <c r="D128" s="10">
        <f t="shared" si="0"/>
        <v>19.195302796492154</v>
      </c>
      <c r="E128" s="10">
        <v>0</v>
      </c>
      <c r="F128" s="16">
        <v>846</v>
      </c>
      <c r="H128" s="15">
        <f t="shared" si="1"/>
        <v>3384</v>
      </c>
      <c r="I128" s="16">
        <v>40</v>
      </c>
      <c r="J128" s="17"/>
      <c r="K128" s="16">
        <f t="shared" si="2"/>
        <v>160</v>
      </c>
      <c r="L128" s="10"/>
      <c r="M128" s="10" t="e">
        <f>#REF!*4</f>
        <v>#REF!</v>
      </c>
      <c r="N128" s="7" t="e">
        <f>((K128/M128)*(1000/60))/B128</f>
        <v>#REF!</v>
      </c>
      <c r="O128" s="10">
        <v>56.75</v>
      </c>
    </row>
    <row r="129" spans="1:15" s="15" customFormat="1">
      <c r="A129" s="14">
        <f>I129/0.8</f>
        <v>56.25</v>
      </c>
      <c r="B129" s="15">
        <v>57</v>
      </c>
      <c r="C129" s="10">
        <v>1.56</v>
      </c>
      <c r="D129" s="10">
        <f t="shared" si="0"/>
        <v>23.422090729783037</v>
      </c>
      <c r="E129" s="10">
        <v>0</v>
      </c>
      <c r="F129" s="16">
        <v>1373</v>
      </c>
      <c r="H129" s="15">
        <f t="shared" si="1"/>
        <v>5492</v>
      </c>
      <c r="I129" s="16">
        <v>45</v>
      </c>
      <c r="J129" s="17"/>
      <c r="K129" s="16">
        <f t="shared" si="2"/>
        <v>180</v>
      </c>
      <c r="L129" s="10"/>
      <c r="M129" s="10" t="e">
        <f>#REF!*4</f>
        <v>#REF!</v>
      </c>
      <c r="N129" s="7" t="e">
        <f>((K129/M129)*(1000/60))/B129</f>
        <v>#REF!</v>
      </c>
      <c r="O129" s="10">
        <v>26.65</v>
      </c>
    </row>
    <row r="130" spans="1:15" s="15" customFormat="1">
      <c r="A130" s="14">
        <f>I130/0.8</f>
        <v>62.5</v>
      </c>
      <c r="B130" s="15">
        <v>63</v>
      </c>
      <c r="C130" s="10">
        <v>1.51</v>
      </c>
      <c r="D130" s="10">
        <f t="shared" si="0"/>
        <v>27.630367089162757</v>
      </c>
      <c r="E130" s="10">
        <v>0</v>
      </c>
      <c r="F130" s="16">
        <v>775</v>
      </c>
      <c r="H130" s="15">
        <f t="shared" si="1"/>
        <v>3100</v>
      </c>
      <c r="I130" s="16">
        <v>50</v>
      </c>
      <c r="J130" s="17"/>
      <c r="K130" s="16">
        <f t="shared" si="2"/>
        <v>200</v>
      </c>
      <c r="L130" s="10"/>
      <c r="M130" s="10" t="e">
        <f>#REF!*4</f>
        <v>#REF!</v>
      </c>
      <c r="N130" s="7" t="e">
        <f>((K130/M130)*(1000/60))/B130</f>
        <v>#REF!</v>
      </c>
      <c r="O130" s="10">
        <v>48.02</v>
      </c>
    </row>
    <row r="131" spans="1:15" s="15" customFormat="1">
      <c r="A131" s="14">
        <f>I131/0.8</f>
        <v>73.75</v>
      </c>
      <c r="B131" s="15">
        <v>75</v>
      </c>
      <c r="C131" s="10">
        <v>1.71</v>
      </c>
      <c r="D131" s="10">
        <f t="shared" si="0"/>
        <v>25.64891761567662</v>
      </c>
      <c r="E131" s="10">
        <v>0</v>
      </c>
      <c r="F131" s="16">
        <v>702</v>
      </c>
      <c r="H131" s="15">
        <f t="shared" si="1"/>
        <v>2808</v>
      </c>
      <c r="I131" s="16">
        <v>59</v>
      </c>
      <c r="J131" s="17"/>
      <c r="K131" s="16">
        <f t="shared" si="2"/>
        <v>236</v>
      </c>
      <c r="L131" s="10"/>
      <c r="M131" s="10" t="e">
        <f>#REF!*4</f>
        <v>#REF!</v>
      </c>
      <c r="N131" s="7" t="e">
        <f>((K131/M131)*(1000/60))/B131</f>
        <v>#REF!</v>
      </c>
      <c r="O131" s="10">
        <v>62.19</v>
      </c>
    </row>
    <row r="132" spans="1:15" s="15" customFormat="1">
      <c r="A132" s="19">
        <f>I132/0.8</f>
        <v>73.75</v>
      </c>
      <c r="B132" s="20">
        <v>89</v>
      </c>
      <c r="C132" s="10">
        <v>1.74</v>
      </c>
      <c r="D132" s="10">
        <f t="shared" si="0"/>
        <v>29.396221429515126</v>
      </c>
      <c r="E132" s="10">
        <v>0</v>
      </c>
      <c r="F132" s="16">
        <v>1082</v>
      </c>
      <c r="H132" s="15">
        <f t="shared" si="1"/>
        <v>4328</v>
      </c>
      <c r="I132" s="16">
        <v>59</v>
      </c>
      <c r="J132" s="17"/>
      <c r="K132" s="16">
        <f t="shared" si="2"/>
        <v>236</v>
      </c>
      <c r="L132" s="10"/>
      <c r="M132" s="10" t="e">
        <f>#REF!*4</f>
        <v>#REF!</v>
      </c>
      <c r="N132" s="7" t="e">
        <f>((K132/M132)*(1000/60))/B132</f>
        <v>#REF!</v>
      </c>
      <c r="O132" s="10">
        <v>40.22</v>
      </c>
    </row>
    <row r="133" spans="1:15" s="15" customFormat="1">
      <c r="A133" s="14">
        <f>I133/0.8</f>
        <v>62.5</v>
      </c>
      <c r="B133" s="15">
        <v>62</v>
      </c>
      <c r="C133" s="10">
        <v>1.73</v>
      </c>
      <c r="D133" s="10">
        <f t="shared" si="0"/>
        <v>20.715693808680545</v>
      </c>
      <c r="E133" s="10">
        <v>0</v>
      </c>
      <c r="F133" s="16">
        <v>1008</v>
      </c>
      <c r="H133" s="15">
        <f t="shared" si="1"/>
        <v>4032</v>
      </c>
      <c r="I133" s="16">
        <v>50</v>
      </c>
      <c r="J133" s="17"/>
      <c r="K133" s="16">
        <f t="shared" si="2"/>
        <v>200</v>
      </c>
      <c r="L133" s="10"/>
      <c r="M133" s="10" t="e">
        <f>#REF!*4</f>
        <v>#REF!</v>
      </c>
      <c r="N133" s="7" t="e">
        <f>((K133/M133)*(1000/60))/B133</f>
        <v>#REF!</v>
      </c>
      <c r="O133" s="10">
        <v>56.81</v>
      </c>
    </row>
    <row r="134" spans="1:15" s="15" customFormat="1">
      <c r="A134" s="14">
        <f>I134/0.8</f>
        <v>52.5</v>
      </c>
      <c r="B134" s="15">
        <v>54</v>
      </c>
      <c r="C134" s="10">
        <v>1.63</v>
      </c>
      <c r="D134" s="10">
        <f t="shared" si="0"/>
        <v>20.324438255109339</v>
      </c>
      <c r="E134" s="10">
        <v>0</v>
      </c>
      <c r="F134" s="16">
        <v>1011</v>
      </c>
      <c r="H134" s="15">
        <f t="shared" si="1"/>
        <v>4044</v>
      </c>
      <c r="I134" s="16">
        <v>42</v>
      </c>
      <c r="J134" s="17"/>
      <c r="K134" s="16">
        <f t="shared" si="2"/>
        <v>168</v>
      </c>
      <c r="L134" s="10"/>
      <c r="M134" s="10" t="e">
        <f>#REF!*4</f>
        <v>#REF!</v>
      </c>
      <c r="N134" s="7" t="e">
        <f>((K134/M134)*(1000/60))/B134</f>
        <v>#REF!</v>
      </c>
      <c r="O134" s="10">
        <v>53.59</v>
      </c>
    </row>
    <row r="135" spans="1:15" s="15" customFormat="1">
      <c r="A135" s="14">
        <f>I135/0.8</f>
        <v>50</v>
      </c>
      <c r="B135" s="15">
        <v>65</v>
      </c>
      <c r="C135" s="10">
        <v>1.6</v>
      </c>
      <c r="D135" s="10">
        <f t="shared" si="0"/>
        <v>25.390624999999996</v>
      </c>
      <c r="E135" s="10">
        <v>0</v>
      </c>
      <c r="F135" s="16">
        <v>588</v>
      </c>
      <c r="H135" s="15">
        <f t="shared" si="1"/>
        <v>2352</v>
      </c>
      <c r="I135" s="16">
        <v>40</v>
      </c>
      <c r="J135" s="17"/>
      <c r="K135" s="16">
        <f t="shared" si="2"/>
        <v>160</v>
      </c>
      <c r="L135" s="10"/>
      <c r="M135" s="10" t="e">
        <f>#REF!*4</f>
        <v>#REF!</v>
      </c>
      <c r="N135" s="7" t="e">
        <f>((K135/M135)*(1000/60))/B135</f>
        <v>#REF!</v>
      </c>
      <c r="O135" s="10">
        <v>62.2</v>
      </c>
    </row>
    <row r="136" spans="1:15" s="15" customFormat="1">
      <c r="A136" s="14">
        <f>I136/0.8</f>
        <v>56.25</v>
      </c>
      <c r="B136" s="15">
        <v>54</v>
      </c>
      <c r="C136" s="10">
        <v>1.58</v>
      </c>
      <c r="D136" s="10">
        <f t="shared" si="0"/>
        <v>21.631148854350261</v>
      </c>
      <c r="E136" s="10">
        <v>0</v>
      </c>
      <c r="F136" s="16">
        <v>585</v>
      </c>
      <c r="H136" s="15">
        <f t="shared" si="1"/>
        <v>2340</v>
      </c>
      <c r="I136" s="16">
        <v>45</v>
      </c>
      <c r="J136" s="17"/>
      <c r="K136" s="16">
        <f t="shared" si="2"/>
        <v>180</v>
      </c>
      <c r="L136" s="10"/>
      <c r="M136" s="10" t="e">
        <f>#REF!*4</f>
        <v>#REF!</v>
      </c>
      <c r="N136" s="7" t="e">
        <f>((K136/M136)*(1000/60))/B136</f>
        <v>#REF!</v>
      </c>
      <c r="O136" s="10">
        <v>51.14</v>
      </c>
    </row>
    <row r="137" spans="1:15" s="15" customFormat="1">
      <c r="A137" s="14">
        <f>I137/0.8</f>
        <v>58.75</v>
      </c>
      <c r="B137" s="15">
        <v>62</v>
      </c>
      <c r="C137" s="10">
        <v>1.68</v>
      </c>
      <c r="D137" s="10">
        <f t="shared" si="0"/>
        <v>21.9671201814059</v>
      </c>
      <c r="E137" s="10">
        <v>0</v>
      </c>
      <c r="F137" s="16">
        <v>1161</v>
      </c>
      <c r="H137" s="15">
        <f t="shared" si="1"/>
        <v>4644</v>
      </c>
      <c r="I137" s="16">
        <v>47</v>
      </c>
      <c r="J137" s="17"/>
      <c r="K137" s="16">
        <f t="shared" si="2"/>
        <v>188</v>
      </c>
      <c r="L137" s="10"/>
      <c r="M137" s="10" t="e">
        <f>#REF!*4</f>
        <v>#REF!</v>
      </c>
      <c r="N137" s="7" t="e">
        <f>((K137/M137)*(1000/60))/B137</f>
        <v>#REF!</v>
      </c>
      <c r="O137" s="10">
        <v>65.14</v>
      </c>
    </row>
    <row r="138" spans="1:15" s="15" customFormat="1">
      <c r="A138" s="14">
        <f>I138/0.8</f>
        <v>77.5</v>
      </c>
      <c r="B138" s="20">
        <v>79</v>
      </c>
      <c r="C138" s="10">
        <v>1.7</v>
      </c>
      <c r="D138" s="10">
        <f>B138/C138^2</f>
        <v>27.335640138408309</v>
      </c>
      <c r="E138" s="10">
        <v>0</v>
      </c>
      <c r="F138" s="16">
        <v>958</v>
      </c>
      <c r="H138" s="15">
        <f t="shared" si="1"/>
        <v>3832</v>
      </c>
      <c r="I138" s="16">
        <v>62</v>
      </c>
      <c r="J138" s="17"/>
      <c r="K138" s="16">
        <f t="shared" si="2"/>
        <v>248</v>
      </c>
      <c r="L138" s="10"/>
      <c r="M138" s="10" t="e">
        <f>#REF!*4</f>
        <v>#REF!</v>
      </c>
      <c r="N138" s="7" t="e">
        <f>((K138/M138)*(1000/60))/B138</f>
        <v>#REF!</v>
      </c>
      <c r="O138" s="10">
        <v>55.88</v>
      </c>
    </row>
    <row r="139" spans="1:15" s="15" customFormat="1">
      <c r="A139" s="14">
        <f>I139/0.8</f>
        <v>75</v>
      </c>
      <c r="B139" s="15">
        <v>74</v>
      </c>
      <c r="C139" s="10">
        <v>1.78</v>
      </c>
      <c r="D139" s="10">
        <f>B139/C139^2</f>
        <v>23.355636914530994</v>
      </c>
      <c r="E139" s="10">
        <v>0</v>
      </c>
      <c r="F139" s="16">
        <v>817</v>
      </c>
      <c r="H139" s="15">
        <f t="shared" si="1"/>
        <v>3268</v>
      </c>
      <c r="I139" s="16">
        <v>60</v>
      </c>
      <c r="J139" s="17"/>
      <c r="K139" s="16">
        <f t="shared" si="2"/>
        <v>240</v>
      </c>
      <c r="L139" s="10"/>
      <c r="M139" s="10" t="e">
        <f>#REF!*4</f>
        <v>#REF!</v>
      </c>
      <c r="N139" s="7" t="e">
        <f>((K139/M139)*(1000/60))/B139</f>
        <v>#REF!</v>
      </c>
      <c r="O139" s="10">
        <v>45.45</v>
      </c>
    </row>
    <row r="140" spans="1:15" s="15" customFormat="1">
      <c r="A140" s="14">
        <f>I140/0.8</f>
        <v>66.25</v>
      </c>
      <c r="B140" s="15">
        <v>89</v>
      </c>
      <c r="C140" s="10">
        <v>1.65</v>
      </c>
      <c r="D140" s="10">
        <f t="shared" si="0"/>
        <v>32.690541781450875</v>
      </c>
      <c r="E140" s="10">
        <v>0</v>
      </c>
      <c r="F140" s="16">
        <v>1116</v>
      </c>
      <c r="H140" s="15">
        <f t="shared" si="1"/>
        <v>4464</v>
      </c>
      <c r="I140" s="16">
        <v>53</v>
      </c>
      <c r="J140" s="17"/>
      <c r="K140" s="16">
        <f t="shared" si="2"/>
        <v>212</v>
      </c>
      <c r="L140" s="10"/>
      <c r="M140" s="10" t="e">
        <f>#REF!*4</f>
        <v>#REF!</v>
      </c>
      <c r="N140" s="7" t="e">
        <f>((K140/M140)*(1000/60))/B140</f>
        <v>#REF!</v>
      </c>
      <c r="O140" s="10">
        <v>46.61</v>
      </c>
    </row>
    <row r="141" spans="1:15" s="15" customFormat="1">
      <c r="A141" s="14">
        <f>I141/0.8</f>
        <v>65</v>
      </c>
      <c r="B141" s="15">
        <v>65</v>
      </c>
      <c r="C141" s="10">
        <v>1.73</v>
      </c>
      <c r="D141" s="10">
        <f t="shared" si="0"/>
        <v>21.718066089745729</v>
      </c>
      <c r="E141" s="10">
        <v>0</v>
      </c>
      <c r="F141" s="16">
        <v>1054</v>
      </c>
      <c r="H141" s="15">
        <f t="shared" si="1"/>
        <v>4216</v>
      </c>
      <c r="I141" s="16">
        <v>52</v>
      </c>
      <c r="J141" s="17"/>
      <c r="K141" s="16">
        <f t="shared" si="2"/>
        <v>208</v>
      </c>
      <c r="L141" s="10"/>
      <c r="M141" s="10" t="e">
        <f>#REF!*4</f>
        <v>#REF!</v>
      </c>
      <c r="N141" s="7" t="e">
        <f>((K141/M141)*(1000/60))/B141</f>
        <v>#REF!</v>
      </c>
      <c r="O141" s="10">
        <v>64.42</v>
      </c>
    </row>
    <row r="142" spans="1:15" s="15" customFormat="1">
      <c r="A142" s="14">
        <f>I142/0.8</f>
        <v>63.75</v>
      </c>
      <c r="B142" s="15">
        <v>64</v>
      </c>
      <c r="C142" s="10">
        <v>1.55</v>
      </c>
      <c r="D142" s="10">
        <f>B142/C142^2</f>
        <v>26.638917793964616</v>
      </c>
      <c r="E142" s="10">
        <v>0</v>
      </c>
      <c r="F142" s="16">
        <v>1362</v>
      </c>
      <c r="H142" s="15">
        <f t="shared" si="1"/>
        <v>5448</v>
      </c>
      <c r="I142" s="16">
        <v>51</v>
      </c>
      <c r="J142" s="17"/>
      <c r="K142" s="16">
        <f t="shared" si="2"/>
        <v>204</v>
      </c>
      <c r="L142" s="10"/>
      <c r="M142" s="10" t="e">
        <f>#REF!*4</f>
        <v>#REF!</v>
      </c>
      <c r="N142" s="7" t="e">
        <f>((K142/M142)*(1000/60))/B142</f>
        <v>#REF!</v>
      </c>
      <c r="O142" s="10">
        <v>52.87</v>
      </c>
    </row>
    <row r="143" spans="1:15" s="15" customFormat="1">
      <c r="A143" s="14">
        <f>I143/0.8</f>
        <v>77.5</v>
      </c>
      <c r="B143" s="21">
        <v>80</v>
      </c>
      <c r="C143" s="18">
        <v>1.86</v>
      </c>
      <c r="D143" s="10">
        <f>B143/C143^2</f>
        <v>23.12406058503873</v>
      </c>
      <c r="E143" s="10">
        <v>0</v>
      </c>
      <c r="F143" s="16">
        <v>1201</v>
      </c>
      <c r="H143" s="15">
        <f t="shared" si="1"/>
        <v>4804</v>
      </c>
      <c r="I143" s="13">
        <v>62</v>
      </c>
      <c r="J143" s="17"/>
      <c r="K143" s="16">
        <f t="shared" si="2"/>
        <v>248</v>
      </c>
      <c r="L143" s="10"/>
      <c r="M143" s="10" t="e">
        <f>#REF!*4</f>
        <v>#REF!</v>
      </c>
      <c r="N143" s="7" t="e">
        <f>((K143/M143)*(1000/60))/B143</f>
        <v>#REF!</v>
      </c>
      <c r="O143" s="10">
        <v>63.69</v>
      </c>
    </row>
    <row r="144" spans="1:15" s="15" customFormat="1">
      <c r="A144" s="14">
        <f>I144/0.8</f>
        <v>70</v>
      </c>
      <c r="B144" s="15">
        <v>70</v>
      </c>
      <c r="C144" s="10">
        <v>1.71</v>
      </c>
      <c r="D144" s="10">
        <f>B144/C144^2</f>
        <v>23.938989774631512</v>
      </c>
      <c r="E144" s="10">
        <v>0</v>
      </c>
      <c r="F144" s="16">
        <v>1275</v>
      </c>
      <c r="H144" s="15">
        <f t="shared" si="1"/>
        <v>5100</v>
      </c>
      <c r="I144" s="13">
        <v>56</v>
      </c>
      <c r="J144" s="17"/>
      <c r="K144" s="16">
        <f>I144*4</f>
        <v>224</v>
      </c>
      <c r="L144" s="10"/>
      <c r="M144" s="10" t="e">
        <f>#REF!*4</f>
        <v>#REF!</v>
      </c>
      <c r="N144" s="7" t="e">
        <f>((K144/M144)*(1000/60))/B144</f>
        <v>#REF!</v>
      </c>
      <c r="O144" s="10">
        <v>52.77</v>
      </c>
    </row>
    <row r="145" spans="1:15" s="15" customFormat="1">
      <c r="A145" s="14">
        <f>I145/0.8</f>
        <v>86.25</v>
      </c>
      <c r="B145" s="15">
        <v>84</v>
      </c>
      <c r="C145" s="10">
        <v>1.75</v>
      </c>
      <c r="D145" s="10">
        <f>B145/C145^2</f>
        <v>27.428571428571427</v>
      </c>
      <c r="E145" s="10">
        <v>0</v>
      </c>
      <c r="F145" s="16">
        <v>1069</v>
      </c>
      <c r="H145" s="15">
        <f t="shared" si="1"/>
        <v>4276</v>
      </c>
      <c r="I145" s="13">
        <v>69</v>
      </c>
      <c r="J145" s="17"/>
      <c r="K145" s="16">
        <f t="shared" si="2"/>
        <v>276</v>
      </c>
      <c r="L145" s="10"/>
      <c r="M145" s="10" t="e">
        <f>#REF!*4</f>
        <v>#REF!</v>
      </c>
      <c r="N145" s="7" t="e">
        <f>((K145/M145)*(1000/60))/B145</f>
        <v>#REF!</v>
      </c>
      <c r="O145" s="10">
        <v>54.61</v>
      </c>
    </row>
    <row r="146" spans="1:15" s="15" customFormat="1">
      <c r="A146" s="14">
        <f>I146/0.8</f>
        <v>48.75</v>
      </c>
      <c r="B146" s="15">
        <v>52</v>
      </c>
      <c r="C146" s="10">
        <v>1.62</v>
      </c>
      <c r="D146" s="10">
        <f t="shared" si="0"/>
        <v>19.814052735863431</v>
      </c>
      <c r="E146" s="10">
        <v>0</v>
      </c>
      <c r="F146" s="16">
        <v>1299</v>
      </c>
      <c r="H146" s="15">
        <f t="shared" si="1"/>
        <v>5196</v>
      </c>
      <c r="I146" s="13">
        <v>39</v>
      </c>
      <c r="J146" s="17"/>
      <c r="K146" s="16">
        <f t="shared" si="2"/>
        <v>156</v>
      </c>
      <c r="L146" s="10"/>
      <c r="M146" s="10" t="e">
        <f>#REF!*4</f>
        <v>#REF!</v>
      </c>
      <c r="N146" s="7" t="e">
        <f>((K146/M146)*(1000/60))/B146</f>
        <v>#REF!</v>
      </c>
      <c r="O146" s="10">
        <v>63.52</v>
      </c>
    </row>
    <row r="147" spans="1:15" s="15" customFormat="1">
      <c r="A147" s="14">
        <f>I147/0.8</f>
        <v>70</v>
      </c>
      <c r="B147" s="20">
        <v>75</v>
      </c>
      <c r="C147" s="10">
        <v>1.54</v>
      </c>
      <c r="D147" s="10">
        <f t="shared" si="0"/>
        <v>31.624219935908247</v>
      </c>
      <c r="E147" s="10">
        <v>0</v>
      </c>
      <c r="F147" s="16">
        <v>793</v>
      </c>
      <c r="H147" s="15">
        <f t="shared" si="1"/>
        <v>3172</v>
      </c>
      <c r="I147" s="13">
        <v>56</v>
      </c>
      <c r="J147" s="17"/>
      <c r="K147" s="16">
        <f t="shared" si="2"/>
        <v>224</v>
      </c>
      <c r="L147" s="10"/>
      <c r="M147" s="10" t="e">
        <f>#REF!*4</f>
        <v>#REF!</v>
      </c>
      <c r="N147" s="7" t="e">
        <f>((K147/M147)*(1000/60))/B147</f>
        <v>#REF!</v>
      </c>
      <c r="O147" s="10">
        <v>58.56</v>
      </c>
    </row>
    <row r="148" spans="1:15" s="15" customFormat="1">
      <c r="A148" s="14">
        <f>I148/0.8</f>
        <v>72.5</v>
      </c>
      <c r="B148" s="15">
        <v>74</v>
      </c>
      <c r="C148" s="10">
        <v>1.76</v>
      </c>
      <c r="D148" s="10">
        <f t="shared" si="0"/>
        <v>23.889462809917354</v>
      </c>
      <c r="E148" s="10">
        <v>0</v>
      </c>
      <c r="F148" s="16">
        <v>890</v>
      </c>
      <c r="H148" s="15">
        <f t="shared" si="1"/>
        <v>3560</v>
      </c>
      <c r="I148" s="13">
        <v>58</v>
      </c>
      <c r="J148" s="17"/>
      <c r="K148" s="16">
        <f t="shared" si="2"/>
        <v>232</v>
      </c>
      <c r="L148" s="10"/>
      <c r="M148" s="10" t="e">
        <f>#REF!*4</f>
        <v>#REF!</v>
      </c>
      <c r="N148" s="7" t="e">
        <f>((K148/M148)*(1000/60))/B148</f>
        <v>#REF!</v>
      </c>
      <c r="O148" s="10">
        <v>60.32</v>
      </c>
    </row>
    <row r="149" spans="1:15" s="15" customFormat="1">
      <c r="A149" s="14">
        <f>I149/0.8</f>
        <v>52.5</v>
      </c>
      <c r="B149" s="15">
        <v>53</v>
      </c>
      <c r="C149" s="10">
        <v>1.66</v>
      </c>
      <c r="D149" s="10">
        <f>B149/C149^2</f>
        <v>19.233560749020178</v>
      </c>
      <c r="E149" s="10">
        <v>0</v>
      </c>
      <c r="F149" s="16">
        <v>582</v>
      </c>
      <c r="H149" s="15">
        <f t="shared" si="1"/>
        <v>2328</v>
      </c>
      <c r="I149" s="13">
        <v>42</v>
      </c>
      <c r="J149" s="17"/>
      <c r="K149" s="16">
        <f t="shared" si="2"/>
        <v>168</v>
      </c>
      <c r="L149" s="10"/>
      <c r="M149" s="10" t="e">
        <f>#REF!*4</f>
        <v>#REF!</v>
      </c>
      <c r="N149" s="7" t="e">
        <f>((K149/M149)*(1000/60))/B149</f>
        <v>#REF!</v>
      </c>
      <c r="O149" s="10">
        <v>62.02</v>
      </c>
    </row>
    <row r="150" spans="1:15" s="15" customFormat="1">
      <c r="A150" s="14">
        <f>I150/0.8</f>
        <v>65</v>
      </c>
      <c r="B150" s="15">
        <v>65</v>
      </c>
      <c r="C150" s="10">
        <v>1.71</v>
      </c>
      <c r="D150" s="10">
        <f t="shared" si="0"/>
        <v>22.229061933586404</v>
      </c>
      <c r="E150" s="10">
        <v>0</v>
      </c>
      <c r="F150" s="16">
        <v>920</v>
      </c>
      <c r="H150" s="15">
        <f t="shared" si="1"/>
        <v>3680</v>
      </c>
      <c r="I150" s="13">
        <v>52</v>
      </c>
      <c r="J150" s="17"/>
      <c r="K150" s="16">
        <f t="shared" si="2"/>
        <v>208</v>
      </c>
      <c r="L150" s="10"/>
      <c r="M150" s="10" t="e">
        <f>#REF!*4</f>
        <v>#REF!</v>
      </c>
      <c r="N150" s="7" t="e">
        <f>((K150/M150)*(1000/60))/B150</f>
        <v>#REF!</v>
      </c>
      <c r="O150" s="10">
        <v>60.88</v>
      </c>
    </row>
    <row r="151" spans="1:15" s="15" customFormat="1">
      <c r="A151" s="14">
        <f>I151/0.8</f>
        <v>67.5</v>
      </c>
      <c r="B151" s="20">
        <v>72</v>
      </c>
      <c r="C151" s="10">
        <v>1.68</v>
      </c>
      <c r="D151" s="10">
        <f t="shared" si="0"/>
        <v>25.510204081632658</v>
      </c>
      <c r="E151" s="10">
        <v>0</v>
      </c>
      <c r="F151" s="16">
        <v>890</v>
      </c>
      <c r="H151" s="15">
        <f t="shared" si="1"/>
        <v>3560</v>
      </c>
      <c r="I151" s="16">
        <v>54</v>
      </c>
      <c r="J151" s="17"/>
      <c r="K151" s="16">
        <f t="shared" si="2"/>
        <v>216</v>
      </c>
      <c r="L151" s="10"/>
      <c r="M151" s="10" t="e">
        <f>#REF!*4</f>
        <v>#REF!</v>
      </c>
      <c r="N151" s="7" t="e">
        <f>((K151/M151)*(1000/60))/B151</f>
        <v>#REF!</v>
      </c>
      <c r="O151" s="10">
        <v>42.49</v>
      </c>
    </row>
    <row r="152" spans="1:15" s="15" customFormat="1">
      <c r="A152" s="14">
        <f>I152/0.8</f>
        <v>87.5</v>
      </c>
      <c r="B152" s="15">
        <v>106</v>
      </c>
      <c r="C152" s="10">
        <v>1.83</v>
      </c>
      <c r="D152" s="10">
        <f t="shared" si="0"/>
        <v>31.652184299322162</v>
      </c>
      <c r="E152" s="10">
        <v>0</v>
      </c>
      <c r="F152" s="16">
        <v>1279</v>
      </c>
      <c r="H152" s="15">
        <f t="shared" si="1"/>
        <v>5116</v>
      </c>
      <c r="I152" s="16">
        <v>70</v>
      </c>
      <c r="J152" s="17"/>
      <c r="K152" s="16">
        <f t="shared" si="2"/>
        <v>280</v>
      </c>
      <c r="L152" s="10"/>
      <c r="M152" s="10" t="e">
        <f>#REF!*4</f>
        <v>#REF!</v>
      </c>
      <c r="N152" s="7" t="e">
        <f>((K152/M152)*(1000/60))/B152</f>
        <v>#REF!</v>
      </c>
      <c r="O152" s="10">
        <v>46.5</v>
      </c>
    </row>
    <row r="153" spans="1:15" s="15" customFormat="1">
      <c r="A153" s="14">
        <f>I153/0.8</f>
        <v>85</v>
      </c>
      <c r="B153" s="15">
        <v>87.3</v>
      </c>
      <c r="C153" s="10">
        <v>1.82</v>
      </c>
      <c r="D153" s="10">
        <f t="shared" si="0"/>
        <v>26.355512619248881</v>
      </c>
      <c r="E153" s="10">
        <v>0</v>
      </c>
      <c r="F153" s="16">
        <v>1364</v>
      </c>
      <c r="H153" s="15">
        <f t="shared" si="1"/>
        <v>5456</v>
      </c>
      <c r="I153" s="16">
        <v>68</v>
      </c>
      <c r="J153" s="17"/>
      <c r="K153" s="16">
        <f t="shared" si="2"/>
        <v>272</v>
      </c>
      <c r="L153" s="10"/>
      <c r="M153" s="10" t="e">
        <f>#REF!*4</f>
        <v>#REF!</v>
      </c>
      <c r="N153" s="7" t="e">
        <f>((K153/M153)*(1000/60))/B153</f>
        <v>#REF!</v>
      </c>
      <c r="O153" s="10">
        <v>58.51</v>
      </c>
    </row>
    <row r="154" spans="1:15" s="15" customFormat="1">
      <c r="A154" s="14">
        <f>I154/0.8</f>
        <v>70</v>
      </c>
      <c r="B154" s="20">
        <v>72</v>
      </c>
      <c r="C154" s="10">
        <v>1.7</v>
      </c>
      <c r="D154" s="10">
        <f t="shared" si="0"/>
        <v>24.913494809688583</v>
      </c>
      <c r="E154" s="10">
        <v>0</v>
      </c>
      <c r="F154" s="16">
        <v>1527</v>
      </c>
      <c r="H154" s="15">
        <f t="shared" si="1"/>
        <v>6108</v>
      </c>
      <c r="I154" s="16">
        <v>56</v>
      </c>
      <c r="J154" s="17"/>
      <c r="K154" s="16">
        <f t="shared" si="2"/>
        <v>224</v>
      </c>
      <c r="L154" s="10"/>
      <c r="M154" s="10" t="e">
        <f>#REF!*4</f>
        <v>#REF!</v>
      </c>
      <c r="N154" s="7" t="e">
        <f>((K154/M154)*(1000/60))/B154</f>
        <v>#REF!</v>
      </c>
      <c r="O154" s="10">
        <v>64.55</v>
      </c>
    </row>
    <row r="155" spans="1:15" s="15" customFormat="1">
      <c r="A155" s="14">
        <f>I155/0.8</f>
        <v>66.25</v>
      </c>
      <c r="B155" s="15">
        <v>66</v>
      </c>
      <c r="C155" s="10">
        <v>1.6</v>
      </c>
      <c r="D155" s="10">
        <f t="shared" si="0"/>
        <v>25.781249999999996</v>
      </c>
      <c r="E155" s="10">
        <v>0</v>
      </c>
      <c r="F155" s="16">
        <v>918</v>
      </c>
      <c r="H155" s="15">
        <f t="shared" si="1"/>
        <v>3672</v>
      </c>
      <c r="I155" s="16">
        <v>53</v>
      </c>
      <c r="J155" s="17"/>
      <c r="K155" s="16">
        <f t="shared" si="2"/>
        <v>212</v>
      </c>
      <c r="L155" s="10"/>
      <c r="M155" s="10" t="e">
        <f>#REF!*4</f>
        <v>#REF!</v>
      </c>
      <c r="N155" s="7" t="e">
        <f>((K155/M155)*(1000/60))/B155</f>
        <v>#REF!</v>
      </c>
      <c r="O155" s="10">
        <v>51.01</v>
      </c>
    </row>
    <row r="156" spans="1:15" s="15" customFormat="1">
      <c r="A156" s="14">
        <f>I156/0.8</f>
        <v>68.75</v>
      </c>
      <c r="B156" s="15">
        <v>66</v>
      </c>
      <c r="C156" s="10">
        <v>1.73</v>
      </c>
      <c r="D156" s="10">
        <f t="shared" si="0"/>
        <v>22.052190183434128</v>
      </c>
      <c r="E156" s="10">
        <v>0</v>
      </c>
      <c r="F156" s="16">
        <v>860</v>
      </c>
      <c r="H156" s="15">
        <f t="shared" si="1"/>
        <v>3440</v>
      </c>
      <c r="I156" s="16">
        <v>55</v>
      </c>
      <c r="J156" s="17"/>
      <c r="K156" s="16">
        <f t="shared" si="2"/>
        <v>220</v>
      </c>
      <c r="L156" s="10"/>
      <c r="M156" s="10" t="e">
        <f>#REF!*4</f>
        <v>#REF!</v>
      </c>
      <c r="N156" s="7" t="e">
        <f>((K156/M156)*(1000/60))/B156</f>
        <v>#REF!</v>
      </c>
      <c r="O156" s="10">
        <v>59.91</v>
      </c>
    </row>
    <row r="157" spans="1:15" s="15" customFormat="1">
      <c r="A157" s="14">
        <f>I157/0.8</f>
        <v>63.75</v>
      </c>
      <c r="B157" s="15">
        <v>64</v>
      </c>
      <c r="C157" s="10">
        <v>1.62</v>
      </c>
      <c r="D157" s="10">
        <f t="shared" si="0"/>
        <v>24.386526444139609</v>
      </c>
      <c r="E157" s="10">
        <v>0</v>
      </c>
      <c r="F157" s="16">
        <v>727</v>
      </c>
      <c r="H157" s="15">
        <f t="shared" si="1"/>
        <v>2908</v>
      </c>
      <c r="I157" s="16">
        <v>51</v>
      </c>
      <c r="J157" s="17"/>
      <c r="K157" s="16">
        <f t="shared" si="2"/>
        <v>204</v>
      </c>
      <c r="L157" s="10"/>
      <c r="M157" s="10" t="e">
        <f>#REF!*4</f>
        <v>#REF!</v>
      </c>
      <c r="N157" s="7" t="e">
        <f>((K157/M157)*(1000/60))/B157</f>
        <v>#REF!</v>
      </c>
      <c r="O157" s="10">
        <v>43.17</v>
      </c>
    </row>
    <row r="158" spans="1:15" s="15" customFormat="1">
      <c r="A158" s="14">
        <f>I158/0.8</f>
        <v>93.75</v>
      </c>
      <c r="B158" s="22">
        <v>77</v>
      </c>
      <c r="C158" s="10">
        <v>1.88</v>
      </c>
      <c r="D158" s="10">
        <f t="shared" si="0"/>
        <v>21.785875961973744</v>
      </c>
      <c r="E158" s="10">
        <v>0</v>
      </c>
      <c r="F158" s="16">
        <v>671</v>
      </c>
      <c r="H158" s="15">
        <f t="shared" si="1"/>
        <v>2684</v>
      </c>
      <c r="I158" s="16">
        <v>75</v>
      </c>
      <c r="J158" s="17"/>
      <c r="K158" s="16">
        <f t="shared" si="2"/>
        <v>300</v>
      </c>
      <c r="L158" s="10"/>
      <c r="M158" s="10" t="e">
        <f>#REF!*4</f>
        <v>#REF!</v>
      </c>
      <c r="N158" s="7" t="e">
        <f>((K158/M158)*(1000/60))/B158</f>
        <v>#REF!</v>
      </c>
      <c r="O158" s="10">
        <v>44.55</v>
      </c>
    </row>
    <row r="159" spans="1:15" s="15" customFormat="1">
      <c r="A159" s="14">
        <f>I159/0.8</f>
        <v>70</v>
      </c>
      <c r="B159" s="15">
        <v>70</v>
      </c>
      <c r="C159" s="10">
        <v>1.68</v>
      </c>
      <c r="D159" s="10">
        <f t="shared" si="0"/>
        <v>24.801587301587304</v>
      </c>
      <c r="E159" s="10">
        <v>0</v>
      </c>
      <c r="F159" s="16">
        <v>772</v>
      </c>
      <c r="H159" s="15">
        <f t="shared" si="1"/>
        <v>3088</v>
      </c>
      <c r="I159" s="16">
        <v>56</v>
      </c>
      <c r="J159" s="17"/>
      <c r="K159" s="16">
        <f t="shared" si="2"/>
        <v>224</v>
      </c>
      <c r="L159" s="10"/>
      <c r="M159" s="10" t="e">
        <f>#REF!*4</f>
        <v>#REF!</v>
      </c>
      <c r="N159" s="7" t="e">
        <f>((K159/M159)*(1000/60))/B159</f>
        <v>#REF!</v>
      </c>
      <c r="O159" s="10">
        <v>57.45</v>
      </c>
    </row>
    <row r="160" spans="1:15" s="15" customFormat="1">
      <c r="A160" s="14">
        <f>I160/0.8</f>
        <v>52.5</v>
      </c>
      <c r="B160" s="15">
        <v>58</v>
      </c>
      <c r="C160" s="10">
        <v>1.66</v>
      </c>
      <c r="D160" s="10">
        <f t="shared" si="0"/>
        <v>21.048047612135289</v>
      </c>
      <c r="E160" s="10">
        <v>0</v>
      </c>
      <c r="F160" s="16">
        <v>826</v>
      </c>
      <c r="H160" s="15">
        <f t="shared" si="1"/>
        <v>3304</v>
      </c>
      <c r="I160" s="16">
        <v>42</v>
      </c>
      <c r="J160" s="17"/>
      <c r="K160" s="16">
        <f t="shared" si="2"/>
        <v>168</v>
      </c>
      <c r="L160" s="10"/>
      <c r="M160" s="10" t="e">
        <f>#REF!*4</f>
        <v>#REF!</v>
      </c>
      <c r="N160" s="7" t="e">
        <f>((K160/M160)*(1000/60))/B160</f>
        <v>#REF!</v>
      </c>
      <c r="O160" s="10">
        <v>40.840000000000003</v>
      </c>
    </row>
    <row r="161" spans="1:15" s="15" customFormat="1">
      <c r="A161" s="14">
        <f>I161/0.8</f>
        <v>42.5</v>
      </c>
      <c r="B161" s="15">
        <v>44</v>
      </c>
      <c r="C161" s="10">
        <v>1.6</v>
      </c>
      <c r="D161" s="10">
        <f t="shared" si="0"/>
        <v>17.187499999999996</v>
      </c>
      <c r="E161" s="10">
        <v>0</v>
      </c>
      <c r="F161" s="16">
        <v>2664</v>
      </c>
      <c r="H161" s="15">
        <f t="shared" si="1"/>
        <v>10656</v>
      </c>
      <c r="I161" s="16">
        <v>34</v>
      </c>
      <c r="J161" s="17"/>
      <c r="K161" s="16">
        <f t="shared" si="2"/>
        <v>136</v>
      </c>
      <c r="L161" s="10"/>
      <c r="M161" s="10" t="e">
        <f>#REF!*4</f>
        <v>#REF!</v>
      </c>
      <c r="N161" s="7" t="e">
        <f>((K161/M161)*(1000/60))/B161</f>
        <v>#REF!</v>
      </c>
      <c r="O161" s="10">
        <v>63.68</v>
      </c>
    </row>
    <row r="162" spans="1:15" s="15" customFormat="1">
      <c r="A162" s="14">
        <f>I162/0.8</f>
        <v>75</v>
      </c>
      <c r="B162" s="15">
        <v>72</v>
      </c>
      <c r="C162" s="10">
        <v>1.77</v>
      </c>
      <c r="D162" s="10">
        <f t="shared" si="0"/>
        <v>22.981901752370007</v>
      </c>
      <c r="E162" s="10">
        <v>0</v>
      </c>
      <c r="F162" s="16">
        <v>1366</v>
      </c>
      <c r="H162" s="15">
        <f t="shared" si="1"/>
        <v>5464</v>
      </c>
      <c r="I162" s="16">
        <v>60</v>
      </c>
      <c r="J162" s="17"/>
      <c r="K162" s="16">
        <f t="shared" si="2"/>
        <v>240</v>
      </c>
      <c r="L162" s="10"/>
      <c r="M162" s="10" t="e">
        <f>#REF!*4</f>
        <v>#REF!</v>
      </c>
      <c r="N162" s="7" t="e">
        <f>((K162/M162)*(1000/60))/B162</f>
        <v>#REF!</v>
      </c>
      <c r="O162" s="10">
        <v>57.62</v>
      </c>
    </row>
    <row r="163" spans="1:15" s="15" customFormat="1">
      <c r="A163" s="14">
        <f>I163/0.8</f>
        <v>58.75</v>
      </c>
      <c r="B163" s="15">
        <v>62</v>
      </c>
      <c r="C163" s="10">
        <v>1.66</v>
      </c>
      <c r="D163" s="10">
        <f t="shared" si="0"/>
        <v>22.499637102627378</v>
      </c>
      <c r="E163" s="10">
        <v>0</v>
      </c>
      <c r="F163" s="16">
        <v>651</v>
      </c>
      <c r="H163" s="15">
        <f t="shared" si="1"/>
        <v>2604</v>
      </c>
      <c r="I163" s="16">
        <v>47</v>
      </c>
      <c r="J163" s="17"/>
      <c r="K163" s="16">
        <f t="shared" si="2"/>
        <v>188</v>
      </c>
      <c r="L163" s="10"/>
      <c r="M163" s="10" t="e">
        <f>#REF!*4</f>
        <v>#REF!</v>
      </c>
      <c r="N163" s="7" t="e">
        <f>((K163/M163)*(1000/60))/B163</f>
        <v>#REF!</v>
      </c>
      <c r="O163" s="10">
        <v>56.51</v>
      </c>
    </row>
    <row r="164" spans="1:15" s="15" customFormat="1">
      <c r="A164" s="14">
        <f>I164/0.8</f>
        <v>62.5</v>
      </c>
      <c r="B164" s="15">
        <v>83</v>
      </c>
      <c r="C164" s="10">
        <v>1.51</v>
      </c>
      <c r="D164" s="10">
        <f t="shared" si="0"/>
        <v>36.401912196833472</v>
      </c>
      <c r="E164" s="10">
        <v>0</v>
      </c>
      <c r="F164" s="16">
        <v>804</v>
      </c>
      <c r="H164" s="15">
        <f t="shared" si="1"/>
        <v>3216</v>
      </c>
      <c r="I164" s="16">
        <v>50</v>
      </c>
      <c r="J164" s="17"/>
      <c r="K164" s="16">
        <f t="shared" si="2"/>
        <v>200</v>
      </c>
      <c r="L164" s="10"/>
      <c r="M164" s="10" t="e">
        <f>#REF!*4</f>
        <v>#REF!</v>
      </c>
      <c r="N164" s="7" t="e">
        <f>((K164/M164)*(1000/60))/B164</f>
        <v>#REF!</v>
      </c>
      <c r="O164" s="10">
        <v>59.57</v>
      </c>
    </row>
    <row r="165" spans="1:15" s="15" customFormat="1">
      <c r="A165" s="14">
        <f>I165/0.8</f>
        <v>90</v>
      </c>
      <c r="B165" s="15">
        <v>110</v>
      </c>
      <c r="C165" s="10">
        <v>1.77</v>
      </c>
      <c r="D165" s="10">
        <f t="shared" si="0"/>
        <v>35.111238788343066</v>
      </c>
      <c r="E165" s="10">
        <v>0</v>
      </c>
      <c r="F165" s="16">
        <v>1300</v>
      </c>
      <c r="H165" s="15">
        <f t="shared" si="1"/>
        <v>5200</v>
      </c>
      <c r="I165" s="16">
        <v>72</v>
      </c>
      <c r="J165" s="17"/>
      <c r="K165" s="16">
        <f t="shared" si="2"/>
        <v>288</v>
      </c>
      <c r="L165" s="10"/>
      <c r="M165" s="10" t="e">
        <f>#REF!*4</f>
        <v>#REF!</v>
      </c>
      <c r="N165" s="7" t="e">
        <f>((K165/M165)*(1000/60))/B165</f>
        <v>#REF!</v>
      </c>
      <c r="O165" s="10">
        <v>54.57</v>
      </c>
    </row>
    <row r="166" spans="1:15" s="15" customFormat="1">
      <c r="A166" s="14">
        <f>I166/0.8</f>
        <v>77.5</v>
      </c>
      <c r="B166" s="15">
        <v>78</v>
      </c>
      <c r="C166" s="10">
        <v>1.77</v>
      </c>
      <c r="D166" s="10">
        <f t="shared" si="0"/>
        <v>24.897060231734173</v>
      </c>
      <c r="E166" s="10">
        <v>0</v>
      </c>
      <c r="F166" s="16">
        <v>660</v>
      </c>
      <c r="H166" s="15">
        <f t="shared" si="1"/>
        <v>2640</v>
      </c>
      <c r="I166" s="16">
        <v>62</v>
      </c>
      <c r="J166" s="17"/>
      <c r="K166" s="16">
        <f t="shared" si="2"/>
        <v>248</v>
      </c>
      <c r="L166" s="10"/>
      <c r="M166" s="10" t="e">
        <f>#REF!*4</f>
        <v>#REF!</v>
      </c>
      <c r="N166" s="7" t="e">
        <f>((K166/M166)*(1000/60))/B166</f>
        <v>#REF!</v>
      </c>
      <c r="O166" s="10">
        <v>47.86</v>
      </c>
    </row>
    <row r="167" spans="1:15" s="15" customFormat="1">
      <c r="A167" s="19">
        <f>I167/0.8</f>
        <v>78.75</v>
      </c>
      <c r="B167" s="20">
        <v>91</v>
      </c>
      <c r="C167" s="10">
        <v>1.76</v>
      </c>
      <c r="D167" s="10">
        <f t="shared" si="0"/>
        <v>29.377582644628099</v>
      </c>
      <c r="E167" s="10">
        <v>0</v>
      </c>
      <c r="F167" s="16">
        <v>1272</v>
      </c>
      <c r="H167" s="15">
        <f t="shared" si="1"/>
        <v>5088</v>
      </c>
      <c r="I167" s="16">
        <v>63</v>
      </c>
      <c r="J167" s="17"/>
      <c r="K167" s="16">
        <f t="shared" si="2"/>
        <v>252</v>
      </c>
      <c r="L167" s="10"/>
      <c r="M167" s="10" t="e">
        <f>#REF!*4</f>
        <v>#REF!</v>
      </c>
      <c r="N167" s="7" t="e">
        <f>((K167/M167)*(1000/60))/B167</f>
        <v>#REF!</v>
      </c>
      <c r="O167" s="10">
        <v>39.229999999999997</v>
      </c>
    </row>
    <row r="168" spans="1:15" s="15" customFormat="1">
      <c r="A168" s="14">
        <f>I168/0.8</f>
        <v>53.75</v>
      </c>
      <c r="B168" s="15">
        <v>54</v>
      </c>
      <c r="C168" s="10">
        <v>1.61</v>
      </c>
      <c r="D168" s="10">
        <f t="shared" si="0"/>
        <v>20.832529609197174</v>
      </c>
      <c r="E168" s="10">
        <v>0</v>
      </c>
      <c r="F168" s="16">
        <v>1751</v>
      </c>
      <c r="H168" s="15">
        <f t="shared" si="1"/>
        <v>7004</v>
      </c>
      <c r="I168" s="16">
        <v>43</v>
      </c>
      <c r="J168" s="17"/>
      <c r="K168" s="16">
        <f t="shared" si="2"/>
        <v>172</v>
      </c>
      <c r="L168" s="10"/>
      <c r="M168" s="10" t="e">
        <f>#REF!*4</f>
        <v>#REF!</v>
      </c>
      <c r="N168" s="7" t="e">
        <f>((K168/M168)*(1000/60))/B168</f>
        <v>#REF!</v>
      </c>
      <c r="O168" s="10">
        <v>68.75</v>
      </c>
    </row>
    <row r="169" spans="1:15" s="15" customFormat="1">
      <c r="A169" s="14">
        <f>I169/0.8</f>
        <v>85</v>
      </c>
      <c r="B169" s="15">
        <v>88</v>
      </c>
      <c r="C169" s="10">
        <v>1.74</v>
      </c>
      <c r="D169" s="10">
        <f t="shared" si="0"/>
        <v>29.065926806711587</v>
      </c>
      <c r="E169" s="10">
        <v>0</v>
      </c>
      <c r="F169" s="16">
        <v>855</v>
      </c>
      <c r="H169" s="15">
        <f t="shared" si="1"/>
        <v>3420</v>
      </c>
      <c r="I169" s="16">
        <v>68</v>
      </c>
      <c r="J169" s="17"/>
      <c r="K169" s="16">
        <f t="shared" si="2"/>
        <v>272</v>
      </c>
      <c r="L169" s="10"/>
      <c r="M169" s="10" t="e">
        <f>#REF!*4</f>
        <v>#REF!</v>
      </c>
      <c r="N169" s="7" t="e">
        <f>((K169/M169)*(1000/60))/B169</f>
        <v>#REF!</v>
      </c>
      <c r="O169" s="10">
        <v>57.86</v>
      </c>
    </row>
    <row r="170" spans="1:15" s="15" customFormat="1">
      <c r="A170" s="14">
        <f>I170/0.8</f>
        <v>76.25</v>
      </c>
      <c r="B170" s="20">
        <v>72</v>
      </c>
      <c r="C170" s="10">
        <v>1.82</v>
      </c>
      <c r="D170" s="10">
        <f t="shared" si="0"/>
        <v>21.736505252988767</v>
      </c>
      <c r="E170" s="10">
        <v>0</v>
      </c>
      <c r="F170" s="16">
        <v>1019</v>
      </c>
      <c r="H170" s="15">
        <f t="shared" si="1"/>
        <v>4076</v>
      </c>
      <c r="I170" s="16">
        <v>61</v>
      </c>
      <c r="J170" s="17"/>
      <c r="K170" s="16">
        <f t="shared" si="2"/>
        <v>244</v>
      </c>
      <c r="L170" s="10"/>
      <c r="M170" s="10" t="e">
        <f>#REF!*4</f>
        <v>#REF!</v>
      </c>
      <c r="N170" s="7" t="e">
        <f>((K170/M170)*(1000/60))/B170</f>
        <v>#REF!</v>
      </c>
      <c r="O170" s="10">
        <v>59.83</v>
      </c>
    </row>
    <row r="171" spans="1:15" s="15" customFormat="1">
      <c r="A171" s="14">
        <f>I171/0.8</f>
        <v>87.5</v>
      </c>
      <c r="B171" s="20">
        <v>89.3</v>
      </c>
      <c r="C171" s="10">
        <v>1.71</v>
      </c>
      <c r="D171" s="10">
        <f t="shared" si="0"/>
        <v>30.539311241065629</v>
      </c>
      <c r="E171" s="10">
        <v>0</v>
      </c>
      <c r="F171" s="16">
        <v>2477</v>
      </c>
      <c r="H171" s="15">
        <f t="shared" si="1"/>
        <v>9908</v>
      </c>
      <c r="I171" s="16">
        <v>70</v>
      </c>
      <c r="J171" s="17"/>
      <c r="K171" s="16">
        <f t="shared" si="2"/>
        <v>280</v>
      </c>
      <c r="L171" s="10"/>
      <c r="M171" s="10" t="e">
        <f>#REF!*4</f>
        <v>#REF!</v>
      </c>
      <c r="N171" s="7" t="e">
        <f>((K171/M171)*(1000/60))/B171</f>
        <v>#REF!</v>
      </c>
      <c r="O171" s="10">
        <v>48.74</v>
      </c>
    </row>
    <row r="172" spans="1:15" s="15" customFormat="1">
      <c r="A172" s="14">
        <f>I172/0.8</f>
        <v>62.5</v>
      </c>
      <c r="B172" s="15">
        <v>65</v>
      </c>
      <c r="C172" s="10">
        <v>1.7</v>
      </c>
      <c r="D172" s="10">
        <f t="shared" si="0"/>
        <v>22.491349480968861</v>
      </c>
      <c r="E172" s="10">
        <v>0</v>
      </c>
      <c r="F172" s="16">
        <v>1180</v>
      </c>
      <c r="H172" s="15">
        <f t="shared" si="1"/>
        <v>4720</v>
      </c>
      <c r="I172" s="13">
        <v>50</v>
      </c>
      <c r="J172" s="17"/>
      <c r="K172" s="16">
        <f t="shared" si="2"/>
        <v>200</v>
      </c>
      <c r="L172" s="10"/>
      <c r="M172" s="10" t="e">
        <f>#REF!*4</f>
        <v>#REF!</v>
      </c>
      <c r="N172" s="7" t="e">
        <f>((K172/M172)*(1000/60))/B172</f>
        <v>#REF!</v>
      </c>
      <c r="O172" s="10">
        <v>49.26</v>
      </c>
    </row>
    <row r="173" spans="1:15" s="15" customFormat="1">
      <c r="A173" s="14">
        <f>I173/0.8</f>
        <v>77.5</v>
      </c>
      <c r="B173" s="21">
        <v>69</v>
      </c>
      <c r="C173" s="10">
        <v>1.79</v>
      </c>
      <c r="D173" s="10">
        <f t="shared" si="0"/>
        <v>21.534908398614277</v>
      </c>
      <c r="E173" s="10">
        <v>0</v>
      </c>
      <c r="F173" s="16">
        <v>606</v>
      </c>
      <c r="H173" s="15">
        <f t="shared" si="1"/>
        <v>2424</v>
      </c>
      <c r="I173" s="16">
        <v>62</v>
      </c>
      <c r="J173" s="17"/>
      <c r="K173" s="16">
        <f t="shared" si="2"/>
        <v>248</v>
      </c>
      <c r="L173" s="10"/>
      <c r="M173" s="10" t="e">
        <f>#REF!*4</f>
        <v>#REF!</v>
      </c>
      <c r="N173" s="7" t="e">
        <f>((K173/M173)*(1000/60))/B173</f>
        <v>#REF!</v>
      </c>
      <c r="O173" s="10">
        <v>41.33</v>
      </c>
    </row>
    <row r="174" spans="1:15" s="15" customFormat="1">
      <c r="A174" s="14">
        <f>I174/0.8</f>
        <v>62.5</v>
      </c>
      <c r="B174" s="15">
        <v>59</v>
      </c>
      <c r="C174" s="10">
        <v>1.8</v>
      </c>
      <c r="D174" s="10">
        <f t="shared" si="0"/>
        <v>18.209876543209877</v>
      </c>
      <c r="E174" s="10">
        <v>0</v>
      </c>
      <c r="F174" s="16">
        <v>853</v>
      </c>
      <c r="H174" s="15">
        <f t="shared" si="1"/>
        <v>3412</v>
      </c>
      <c r="I174" s="16">
        <v>50</v>
      </c>
      <c r="J174" s="17"/>
      <c r="K174" s="16">
        <f t="shared" si="2"/>
        <v>200</v>
      </c>
      <c r="L174" s="10"/>
      <c r="M174" s="10" t="e">
        <f>#REF!*4</f>
        <v>#REF!</v>
      </c>
      <c r="N174" s="7" t="e">
        <f>((K174/M174)*(1000/60))/B174</f>
        <v>#REF!</v>
      </c>
      <c r="O174" s="10">
        <v>23.39</v>
      </c>
    </row>
    <row r="175" spans="1:15" s="15" customFormat="1">
      <c r="A175" s="14">
        <f>I175/0.8</f>
        <v>70</v>
      </c>
      <c r="B175" s="15">
        <v>69</v>
      </c>
      <c r="C175" s="10">
        <v>1.62</v>
      </c>
      <c r="D175" s="10">
        <f t="shared" si="0"/>
        <v>26.291723822588015</v>
      </c>
      <c r="E175" s="10">
        <v>0</v>
      </c>
      <c r="F175" s="16">
        <v>994</v>
      </c>
      <c r="H175" s="15">
        <f t="shared" si="1"/>
        <v>3976</v>
      </c>
      <c r="I175" s="16">
        <v>56</v>
      </c>
      <c r="J175" s="17"/>
      <c r="K175" s="16">
        <f t="shared" si="2"/>
        <v>224</v>
      </c>
      <c r="L175" s="10"/>
      <c r="M175" s="10" t="e">
        <f>#REF!*4</f>
        <v>#REF!</v>
      </c>
      <c r="N175" s="7" t="e">
        <f>((K175/M175)*(1000/60))/B175</f>
        <v>#REF!</v>
      </c>
      <c r="O175" s="10">
        <v>46.54</v>
      </c>
    </row>
    <row r="176" spans="1:15" s="15" customFormat="1">
      <c r="A176" s="14">
        <f>I176/0.8</f>
        <v>61.25</v>
      </c>
      <c r="B176" s="15">
        <v>60</v>
      </c>
      <c r="C176" s="10">
        <v>1.6</v>
      </c>
      <c r="D176" s="10">
        <f t="shared" si="0"/>
        <v>23.437499999999996</v>
      </c>
      <c r="E176" s="10">
        <v>0</v>
      </c>
      <c r="F176" s="16">
        <v>1126</v>
      </c>
      <c r="H176" s="15">
        <f t="shared" si="1"/>
        <v>4504</v>
      </c>
      <c r="I176" s="13">
        <v>49</v>
      </c>
      <c r="J176" s="17"/>
      <c r="K176" s="16">
        <f t="shared" si="2"/>
        <v>196</v>
      </c>
      <c r="L176" s="10"/>
      <c r="M176" s="10" t="e">
        <f>#REF!*4</f>
        <v>#REF!</v>
      </c>
      <c r="N176" s="7" t="e">
        <f>((K176/M176)*(1000/60))/B176</f>
        <v>#REF!</v>
      </c>
      <c r="O176" s="10">
        <v>25.41</v>
      </c>
    </row>
    <row r="177" spans="1:15" s="15" customFormat="1">
      <c r="A177" s="14">
        <f>I177/0.8</f>
        <v>76.25</v>
      </c>
      <c r="B177" s="15">
        <v>76</v>
      </c>
      <c r="C177" s="10">
        <v>1.77</v>
      </c>
      <c r="D177" s="10">
        <f t="shared" si="0"/>
        <v>24.258674071946118</v>
      </c>
      <c r="E177" s="10">
        <v>0</v>
      </c>
      <c r="F177" s="16">
        <v>1477</v>
      </c>
      <c r="H177" s="15">
        <f t="shared" si="1"/>
        <v>5908</v>
      </c>
      <c r="I177" s="16">
        <v>61</v>
      </c>
      <c r="J177" s="17"/>
      <c r="K177" s="16">
        <f t="shared" si="2"/>
        <v>244</v>
      </c>
      <c r="L177" s="10"/>
      <c r="M177" s="10" t="e">
        <f>#REF!*4</f>
        <v>#REF!</v>
      </c>
      <c r="N177" s="7" t="e">
        <f>((K177/M177)*(1000/60))/B177</f>
        <v>#REF!</v>
      </c>
      <c r="O177" s="10">
        <v>59.13</v>
      </c>
    </row>
    <row r="178" spans="1:15" s="15" customFormat="1">
      <c r="A178" s="14">
        <f>I178/0.8</f>
        <v>57.5</v>
      </c>
      <c r="B178" s="15">
        <v>59</v>
      </c>
      <c r="C178" s="10">
        <v>1.69</v>
      </c>
      <c r="D178" s="10">
        <f t="shared" si="0"/>
        <v>20.65754000210077</v>
      </c>
      <c r="E178" s="10">
        <v>0</v>
      </c>
      <c r="F178" s="16">
        <v>1238</v>
      </c>
      <c r="H178" s="15">
        <f t="shared" si="1"/>
        <v>4952</v>
      </c>
      <c r="I178" s="13">
        <v>46</v>
      </c>
      <c r="J178" s="17"/>
      <c r="K178" s="16">
        <f t="shared" si="2"/>
        <v>184</v>
      </c>
      <c r="L178" s="10"/>
      <c r="M178" s="10" t="e">
        <f>#REF!*4</f>
        <v>#REF!</v>
      </c>
      <c r="N178" s="7" t="e">
        <f>((K178/M178)*(1000/60))/B178</f>
        <v>#REF!</v>
      </c>
      <c r="O178" s="10">
        <v>55.76</v>
      </c>
    </row>
    <row r="179" spans="1:15" s="15" customFormat="1">
      <c r="A179" s="14">
        <f>I179/0.8</f>
        <v>87.5</v>
      </c>
      <c r="B179" s="23">
        <v>84</v>
      </c>
      <c r="C179" s="10">
        <v>1.77</v>
      </c>
      <c r="D179" s="10">
        <f t="shared" si="0"/>
        <v>26.812218711098343</v>
      </c>
      <c r="E179" s="10">
        <v>0</v>
      </c>
      <c r="F179" s="16">
        <v>931</v>
      </c>
      <c r="H179" s="15">
        <f t="shared" si="1"/>
        <v>3724</v>
      </c>
      <c r="I179" s="16">
        <v>70</v>
      </c>
      <c r="J179" s="17"/>
      <c r="K179" s="16">
        <f t="shared" si="2"/>
        <v>280</v>
      </c>
      <c r="L179" s="10"/>
      <c r="M179" s="10" t="e">
        <f>#REF!*4</f>
        <v>#REF!</v>
      </c>
      <c r="N179" s="7" t="e">
        <f>((K179/M179)*(1000/60))/B179</f>
        <v>#REF!</v>
      </c>
      <c r="O179" s="10">
        <v>60.23</v>
      </c>
    </row>
    <row r="180" spans="1:15" s="15" customFormat="1">
      <c r="A180" s="14">
        <f>I180/0.8</f>
        <v>60</v>
      </c>
      <c r="B180" s="15">
        <v>65</v>
      </c>
      <c r="C180" s="10">
        <v>1.74</v>
      </c>
      <c r="D180" s="10">
        <f t="shared" si="0"/>
        <v>21.469150482230148</v>
      </c>
      <c r="E180" s="10">
        <v>0</v>
      </c>
      <c r="F180" s="16">
        <v>1202</v>
      </c>
      <c r="H180" s="15">
        <f t="shared" si="1"/>
        <v>4808</v>
      </c>
      <c r="I180" s="16">
        <v>48</v>
      </c>
      <c r="J180" s="17"/>
      <c r="K180" s="16">
        <f t="shared" si="2"/>
        <v>192</v>
      </c>
      <c r="L180" s="10"/>
      <c r="M180" s="10" t="e">
        <f>#REF!*4</f>
        <v>#REF!</v>
      </c>
      <c r="N180" s="7" t="e">
        <f>((K180/M180)*(1000/60))/B180</f>
        <v>#REF!</v>
      </c>
      <c r="O180" s="10">
        <v>32.61</v>
      </c>
    </row>
    <row r="181" spans="1:15" s="15" customFormat="1">
      <c r="A181" s="14">
        <f>I181/0.8</f>
        <v>56.25</v>
      </c>
      <c r="B181" s="15">
        <v>58</v>
      </c>
      <c r="C181" s="10">
        <v>1.65</v>
      </c>
      <c r="D181" s="10">
        <f t="shared" si="0"/>
        <v>21.30394857667585</v>
      </c>
      <c r="E181" s="10">
        <v>0</v>
      </c>
      <c r="F181" s="16">
        <v>1139</v>
      </c>
      <c r="H181" s="15">
        <f t="shared" si="1"/>
        <v>4556</v>
      </c>
      <c r="I181" s="13">
        <v>45</v>
      </c>
      <c r="J181" s="17"/>
      <c r="K181" s="16">
        <f t="shared" si="2"/>
        <v>180</v>
      </c>
      <c r="L181" s="10"/>
      <c r="M181" s="10" t="e">
        <f>#REF!*4</f>
        <v>#REF!</v>
      </c>
      <c r="N181" s="7" t="e">
        <f>((K181/M181)*(1000/60))/B181</f>
        <v>#REF!</v>
      </c>
      <c r="O181" s="10">
        <v>62.05</v>
      </c>
    </row>
    <row r="182" spans="1:15" s="15" customFormat="1">
      <c r="A182" s="19">
        <f>I182/0.8</f>
        <v>71.25</v>
      </c>
      <c r="B182" s="20">
        <v>83.7</v>
      </c>
      <c r="C182" s="10">
        <v>1.75</v>
      </c>
      <c r="D182" s="10">
        <f t="shared" si="0"/>
        <v>27.33061224489796</v>
      </c>
      <c r="E182" s="10">
        <v>0</v>
      </c>
      <c r="F182" s="16">
        <v>1120</v>
      </c>
      <c r="H182" s="15">
        <f t="shared" si="1"/>
        <v>4480</v>
      </c>
      <c r="I182" s="16">
        <v>57</v>
      </c>
      <c r="J182" s="17"/>
      <c r="K182" s="16">
        <f t="shared" si="2"/>
        <v>228</v>
      </c>
      <c r="L182" s="10"/>
      <c r="M182" s="10" t="e">
        <f>#REF!*4</f>
        <v>#REF!</v>
      </c>
      <c r="N182" s="7" t="e">
        <f>((K182/M182)*(1000/60))/B182</f>
        <v>#REF!</v>
      </c>
      <c r="O182" s="10">
        <v>45.24</v>
      </c>
    </row>
    <row r="183" spans="1:15" s="15" customFormat="1">
      <c r="A183" s="19">
        <f>I183/0.8</f>
        <v>77.5</v>
      </c>
      <c r="B183" s="20">
        <v>81</v>
      </c>
      <c r="C183" s="10">
        <v>1.84</v>
      </c>
      <c r="D183" s="10">
        <f t="shared" si="0"/>
        <v>23.92485822306238</v>
      </c>
      <c r="E183" s="10">
        <v>0</v>
      </c>
      <c r="F183" s="16">
        <v>1934</v>
      </c>
      <c r="H183" s="15">
        <f t="shared" si="1"/>
        <v>7736</v>
      </c>
      <c r="I183" s="16">
        <v>62</v>
      </c>
      <c r="J183" s="17"/>
      <c r="K183" s="16">
        <f t="shared" si="2"/>
        <v>248</v>
      </c>
      <c r="L183" s="10"/>
      <c r="M183" s="10" t="e">
        <f>#REF!*4</f>
        <v>#REF!</v>
      </c>
      <c r="N183" s="7" t="e">
        <f>((K183/M183)*(1000/60))/B183</f>
        <v>#REF!</v>
      </c>
      <c r="O183" s="10">
        <v>38.96</v>
      </c>
    </row>
    <row r="184" spans="1:15" s="15" customFormat="1">
      <c r="A184" s="14">
        <f>I184/0.8</f>
        <v>70</v>
      </c>
      <c r="B184" s="15">
        <v>70</v>
      </c>
      <c r="C184" s="10">
        <v>1.75</v>
      </c>
      <c r="D184" s="10">
        <f t="shared" si="0"/>
        <v>22.857142857142858</v>
      </c>
      <c r="E184" s="10">
        <v>0</v>
      </c>
      <c r="F184" s="16">
        <v>971</v>
      </c>
      <c r="H184" s="15">
        <f t="shared" si="1"/>
        <v>3884</v>
      </c>
      <c r="I184" s="16">
        <v>56</v>
      </c>
      <c r="J184" s="17"/>
      <c r="K184" s="16">
        <f t="shared" si="2"/>
        <v>224</v>
      </c>
      <c r="L184" s="10"/>
      <c r="M184" s="10" t="e">
        <f>#REF!*4</f>
        <v>#REF!</v>
      </c>
      <c r="N184" s="7" t="e">
        <f>((K184/M184)*(1000/60))/B184</f>
        <v>#REF!</v>
      </c>
      <c r="O184" s="10">
        <v>46.23</v>
      </c>
    </row>
    <row r="185" spans="1:15" s="15" customFormat="1">
      <c r="A185" s="14">
        <f>I185/0.8</f>
        <v>75</v>
      </c>
      <c r="B185" s="15">
        <v>83</v>
      </c>
      <c r="C185" s="10">
        <v>1.63</v>
      </c>
      <c r="D185" s="10">
        <f t="shared" ref="D185:D207" si="3">B185/C185^2</f>
        <v>31.239414355075468</v>
      </c>
      <c r="E185" s="10">
        <v>0</v>
      </c>
      <c r="F185" s="16">
        <v>1005</v>
      </c>
      <c r="H185" s="15">
        <f t="shared" ref="H185:H207" si="4">F185*4</f>
        <v>4020</v>
      </c>
      <c r="I185" s="16">
        <v>60</v>
      </c>
      <c r="J185" s="17"/>
      <c r="K185" s="16">
        <f t="shared" ref="K185:K207" si="5">I185*4</f>
        <v>240</v>
      </c>
      <c r="L185" s="10"/>
      <c r="M185" s="10" t="e">
        <f>#REF!*4</f>
        <v>#REF!</v>
      </c>
      <c r="N185" s="7" t="e">
        <f>((K185/M185)*(1000/60))/B185</f>
        <v>#REF!</v>
      </c>
      <c r="O185" s="10">
        <v>52.57</v>
      </c>
    </row>
    <row r="186" spans="1:15" s="15" customFormat="1">
      <c r="A186" s="14">
        <f>I186/0.8</f>
        <v>72.5</v>
      </c>
      <c r="B186" s="15">
        <v>70</v>
      </c>
      <c r="C186" s="10">
        <v>1.9</v>
      </c>
      <c r="D186" s="10">
        <f t="shared" si="3"/>
        <v>19.390581717451525</v>
      </c>
      <c r="E186" s="10">
        <v>0</v>
      </c>
      <c r="F186" s="16">
        <v>1080</v>
      </c>
      <c r="H186" s="15">
        <f t="shared" si="4"/>
        <v>4320</v>
      </c>
      <c r="I186" s="16">
        <v>58</v>
      </c>
      <c r="J186" s="17"/>
      <c r="K186" s="16">
        <f t="shared" si="5"/>
        <v>232</v>
      </c>
      <c r="L186" s="10"/>
      <c r="M186" s="10" t="e">
        <f>#REF!*4</f>
        <v>#REF!</v>
      </c>
      <c r="N186" s="7" t="e">
        <f>((K186/M186)*(1000/60))/B186</f>
        <v>#REF!</v>
      </c>
      <c r="O186" s="10">
        <v>62.71</v>
      </c>
    </row>
    <row r="187" spans="1:15" s="15" customFormat="1">
      <c r="A187" s="14">
        <f>I187/0.8</f>
        <v>58.75</v>
      </c>
      <c r="B187" s="15">
        <v>60</v>
      </c>
      <c r="C187" s="10">
        <v>1.56</v>
      </c>
      <c r="D187" s="10">
        <f t="shared" si="3"/>
        <v>24.654832347140037</v>
      </c>
      <c r="E187" s="10">
        <v>0</v>
      </c>
      <c r="F187" s="16">
        <v>870</v>
      </c>
      <c r="H187" s="15">
        <f t="shared" si="4"/>
        <v>3480</v>
      </c>
      <c r="I187" s="16">
        <v>47</v>
      </c>
      <c r="J187" s="17"/>
      <c r="K187" s="16">
        <f t="shared" si="5"/>
        <v>188</v>
      </c>
      <c r="L187" s="10"/>
      <c r="M187" s="10" t="e">
        <f>#REF!*4</f>
        <v>#REF!</v>
      </c>
      <c r="N187" s="7" t="e">
        <f>((K187/M187)*(1000/60))/B187</f>
        <v>#REF!</v>
      </c>
      <c r="O187" s="10">
        <v>31.48</v>
      </c>
    </row>
    <row r="188" spans="1:15" s="15" customFormat="1">
      <c r="A188" s="19">
        <f>I188/0.8</f>
        <v>86.25</v>
      </c>
      <c r="B188" s="20">
        <v>96</v>
      </c>
      <c r="C188" s="10">
        <v>1.82</v>
      </c>
      <c r="D188" s="10">
        <f t="shared" si="3"/>
        <v>28.982007003985025</v>
      </c>
      <c r="E188" s="10">
        <v>0</v>
      </c>
      <c r="F188" s="16">
        <v>1347</v>
      </c>
      <c r="H188" s="15">
        <f t="shared" si="4"/>
        <v>5388</v>
      </c>
      <c r="I188" s="16">
        <v>69</v>
      </c>
      <c r="J188" s="17"/>
      <c r="K188" s="16">
        <f t="shared" si="5"/>
        <v>276</v>
      </c>
      <c r="L188" s="10"/>
      <c r="M188" s="10" t="e">
        <f>#REF!*4</f>
        <v>#REF!</v>
      </c>
      <c r="N188" s="7" t="e">
        <f>((K188/M188)*(1000/60))/B188</f>
        <v>#REF!</v>
      </c>
      <c r="O188" s="10">
        <v>52.98</v>
      </c>
    </row>
    <row r="189" spans="1:15" s="15" customFormat="1">
      <c r="A189" s="14">
        <f>I189/0.8</f>
        <v>67.5</v>
      </c>
      <c r="B189" s="15">
        <v>66</v>
      </c>
      <c r="C189" s="10">
        <v>1.71</v>
      </c>
      <c r="D189" s="10">
        <f t="shared" si="3"/>
        <v>22.571047501795427</v>
      </c>
      <c r="E189" s="10">
        <v>0</v>
      </c>
      <c r="F189" s="16">
        <v>1192</v>
      </c>
      <c r="H189" s="15">
        <f t="shared" si="4"/>
        <v>4768</v>
      </c>
      <c r="I189" s="16">
        <v>54</v>
      </c>
      <c r="J189" s="17"/>
      <c r="K189" s="16">
        <f t="shared" si="5"/>
        <v>216</v>
      </c>
      <c r="L189" s="10"/>
      <c r="M189" s="10" t="e">
        <f>#REF!*4</f>
        <v>#REF!</v>
      </c>
      <c r="N189" s="7" t="e">
        <f>((K189/M189)*(1000/60))/B189</f>
        <v>#REF!</v>
      </c>
      <c r="O189" s="10">
        <v>51.09</v>
      </c>
    </row>
    <row r="190" spans="1:15" s="15" customFormat="1">
      <c r="A190" s="19">
        <f>I190/0.8</f>
        <v>85</v>
      </c>
      <c r="B190" s="20">
        <v>88.7</v>
      </c>
      <c r="C190" s="10">
        <v>1.76</v>
      </c>
      <c r="D190" s="10">
        <f t="shared" si="3"/>
        <v>28.635072314049587</v>
      </c>
      <c r="E190" s="10">
        <v>0</v>
      </c>
      <c r="F190" s="16">
        <v>1322</v>
      </c>
      <c r="H190" s="15">
        <f t="shared" si="4"/>
        <v>5288</v>
      </c>
      <c r="I190" s="16">
        <v>68</v>
      </c>
      <c r="J190" s="17"/>
      <c r="K190" s="16">
        <f t="shared" si="5"/>
        <v>272</v>
      </c>
      <c r="L190" s="10"/>
      <c r="M190" s="10" t="e">
        <f>#REF!*4</f>
        <v>#REF!</v>
      </c>
      <c r="N190" s="7" t="e">
        <f>((K190/M190)*(1000/60))/B190</f>
        <v>#REF!</v>
      </c>
      <c r="O190" s="10">
        <v>59.93</v>
      </c>
    </row>
    <row r="191" spans="1:15" s="15" customFormat="1">
      <c r="A191" s="14">
        <f>I191/0.8</f>
        <v>88.75</v>
      </c>
      <c r="B191" s="15">
        <v>86</v>
      </c>
      <c r="C191" s="10">
        <v>1.91</v>
      </c>
      <c r="D191" s="10">
        <f t="shared" si="3"/>
        <v>23.573915188728378</v>
      </c>
      <c r="E191" s="10">
        <v>0</v>
      </c>
      <c r="F191" s="16">
        <v>885</v>
      </c>
      <c r="H191" s="15">
        <f t="shared" si="4"/>
        <v>3540</v>
      </c>
      <c r="I191" s="16">
        <v>71</v>
      </c>
      <c r="J191" s="17"/>
      <c r="K191" s="16">
        <f t="shared" si="5"/>
        <v>284</v>
      </c>
      <c r="L191" s="10"/>
      <c r="M191" s="10" t="e">
        <f>#REF!*4</f>
        <v>#REF!</v>
      </c>
      <c r="N191" s="7" t="e">
        <f>((K191/M191)*(1000/60))/B191</f>
        <v>#REF!</v>
      </c>
      <c r="O191" s="10">
        <v>53.9</v>
      </c>
    </row>
    <row r="192" spans="1:15" s="15" customFormat="1">
      <c r="A192" s="14">
        <f>I192/0.8</f>
        <v>71.25</v>
      </c>
      <c r="B192" s="15">
        <v>72</v>
      </c>
      <c r="C192" s="10">
        <v>1.79</v>
      </c>
      <c r="D192" s="10">
        <f t="shared" si="3"/>
        <v>22.471208763771418</v>
      </c>
      <c r="E192" s="10">
        <v>0</v>
      </c>
      <c r="F192" s="16">
        <v>812</v>
      </c>
      <c r="H192" s="15">
        <f t="shared" si="4"/>
        <v>3248</v>
      </c>
      <c r="I192" s="16">
        <v>57</v>
      </c>
      <c r="J192" s="17"/>
      <c r="K192" s="16">
        <f t="shared" si="5"/>
        <v>228</v>
      </c>
      <c r="L192" s="10"/>
      <c r="M192" s="10" t="e">
        <f>#REF!*4</f>
        <v>#REF!</v>
      </c>
      <c r="N192" s="7" t="e">
        <f>((K192/M192)*(1000/60))/B192</f>
        <v>#REF!</v>
      </c>
      <c r="O192" s="10">
        <v>56.01</v>
      </c>
    </row>
    <row r="193" spans="1:15" s="15" customFormat="1">
      <c r="A193" s="14">
        <f>I193/0.8</f>
        <v>68.75</v>
      </c>
      <c r="B193" s="15">
        <v>100</v>
      </c>
      <c r="C193" s="10">
        <v>1.6</v>
      </c>
      <c r="D193" s="10">
        <f t="shared" si="3"/>
        <v>39.062499999999993</v>
      </c>
      <c r="E193" s="10">
        <v>0</v>
      </c>
      <c r="F193" s="16">
        <v>1294</v>
      </c>
      <c r="H193" s="15">
        <f t="shared" si="4"/>
        <v>5176</v>
      </c>
      <c r="I193" s="13">
        <v>55</v>
      </c>
      <c r="J193" s="17"/>
      <c r="K193" s="16">
        <f t="shared" si="5"/>
        <v>220</v>
      </c>
      <c r="L193" s="10"/>
      <c r="M193" s="10" t="e">
        <f>#REF!*4</f>
        <v>#REF!</v>
      </c>
      <c r="N193" s="7" t="e">
        <f>((K193/M193)*(1000/60))/B193</f>
        <v>#REF!</v>
      </c>
      <c r="O193" s="10">
        <v>62.69</v>
      </c>
    </row>
    <row r="194" spans="1:15" s="15" customFormat="1">
      <c r="A194" s="14">
        <f>I194/0.8</f>
        <v>87.5</v>
      </c>
      <c r="B194" s="15">
        <v>88</v>
      </c>
      <c r="C194" s="10">
        <v>1.87</v>
      </c>
      <c r="D194" s="10">
        <f t="shared" si="3"/>
        <v>25.165146272412706</v>
      </c>
      <c r="E194" s="10">
        <v>0</v>
      </c>
      <c r="F194" s="16">
        <v>897</v>
      </c>
      <c r="H194" s="15">
        <f t="shared" si="4"/>
        <v>3588</v>
      </c>
      <c r="I194" s="16">
        <v>70</v>
      </c>
      <c r="J194" s="17"/>
      <c r="K194" s="16">
        <f t="shared" si="5"/>
        <v>280</v>
      </c>
      <c r="L194" s="10"/>
      <c r="M194" s="10" t="e">
        <f>#REF!*4</f>
        <v>#REF!</v>
      </c>
      <c r="N194" s="7" t="e">
        <f>((K194/M194)*(1000/60))/B194</f>
        <v>#REF!</v>
      </c>
      <c r="O194" s="10">
        <v>39.81</v>
      </c>
    </row>
    <row r="195" spans="1:15" s="15" customFormat="1">
      <c r="A195" s="14">
        <f>I195/0.8</f>
        <v>63.75</v>
      </c>
      <c r="B195" s="15">
        <v>62</v>
      </c>
      <c r="C195" s="10">
        <v>1.8</v>
      </c>
      <c r="D195" s="10">
        <f t="shared" si="3"/>
        <v>19.1358024691358</v>
      </c>
      <c r="E195" s="10">
        <v>0</v>
      </c>
      <c r="F195" s="16">
        <v>797</v>
      </c>
      <c r="H195" s="15">
        <f t="shared" si="4"/>
        <v>3188</v>
      </c>
      <c r="I195" s="16">
        <v>51</v>
      </c>
      <c r="J195" s="17"/>
      <c r="K195" s="16">
        <f t="shared" si="5"/>
        <v>204</v>
      </c>
      <c r="L195" s="10"/>
      <c r="M195" s="10" t="e">
        <f>#REF!*4</f>
        <v>#REF!</v>
      </c>
      <c r="N195" s="7" t="e">
        <f>((K195/M195)*(1000/60))/B195</f>
        <v>#REF!</v>
      </c>
      <c r="O195" s="10">
        <v>45.44</v>
      </c>
    </row>
    <row r="196" spans="1:15" s="15" customFormat="1">
      <c r="A196" s="14">
        <f>I196/0.8</f>
        <v>76.25</v>
      </c>
      <c r="B196" s="15">
        <v>76</v>
      </c>
      <c r="C196" s="10">
        <v>1.72</v>
      </c>
      <c r="D196" s="10">
        <f t="shared" si="3"/>
        <v>25.689561925365066</v>
      </c>
      <c r="E196" s="10">
        <v>0</v>
      </c>
      <c r="F196" s="16">
        <v>1005</v>
      </c>
      <c r="H196" s="15">
        <f t="shared" si="4"/>
        <v>4020</v>
      </c>
      <c r="I196" s="13">
        <v>61</v>
      </c>
      <c r="J196" s="17"/>
      <c r="K196" s="16">
        <f t="shared" si="5"/>
        <v>244</v>
      </c>
      <c r="L196" s="10"/>
      <c r="M196" s="10" t="e">
        <f>#REF!*4</f>
        <v>#REF!</v>
      </c>
      <c r="N196" s="7" t="e">
        <f>((K196/M196)*(1000/60))/B196</f>
        <v>#REF!</v>
      </c>
      <c r="O196" s="10">
        <v>36.47</v>
      </c>
    </row>
    <row r="197" spans="1:15" s="15" customFormat="1">
      <c r="A197" s="14">
        <f>I197/0.8</f>
        <v>72.5</v>
      </c>
      <c r="B197" s="15">
        <v>71</v>
      </c>
      <c r="C197" s="10">
        <v>1.79</v>
      </c>
      <c r="D197" s="10">
        <f t="shared" si="3"/>
        <v>22.15910864205237</v>
      </c>
      <c r="E197" s="10">
        <v>0</v>
      </c>
      <c r="F197" s="16">
        <v>845</v>
      </c>
      <c r="H197" s="15">
        <f t="shared" si="4"/>
        <v>3380</v>
      </c>
      <c r="I197" s="16">
        <v>58</v>
      </c>
      <c r="J197" s="17"/>
      <c r="K197" s="16">
        <f t="shared" si="5"/>
        <v>232</v>
      </c>
      <c r="L197" s="10"/>
      <c r="M197" s="10" t="e">
        <f>#REF!*4</f>
        <v>#REF!</v>
      </c>
      <c r="N197" s="7" t="e">
        <f>((K197/M197)*(1000/60))/B197</f>
        <v>#REF!</v>
      </c>
      <c r="O197" s="10">
        <v>23.72</v>
      </c>
    </row>
    <row r="198" spans="1:15" s="15" customFormat="1">
      <c r="A198" s="14">
        <f>I198/0.8</f>
        <v>65</v>
      </c>
      <c r="B198" s="15">
        <v>88</v>
      </c>
      <c r="C198" s="10">
        <v>1.64</v>
      </c>
      <c r="D198" s="10">
        <f t="shared" si="3"/>
        <v>32.718619869125526</v>
      </c>
      <c r="E198" s="10">
        <v>0</v>
      </c>
      <c r="F198" s="16">
        <v>914</v>
      </c>
      <c r="H198" s="15">
        <f t="shared" si="4"/>
        <v>3656</v>
      </c>
      <c r="I198" s="13">
        <v>52</v>
      </c>
      <c r="J198" s="17"/>
      <c r="K198" s="16">
        <f t="shared" si="5"/>
        <v>208</v>
      </c>
      <c r="L198" s="10"/>
      <c r="M198" s="10" t="e">
        <f>#REF!*4</f>
        <v>#REF!</v>
      </c>
      <c r="N198" s="7" t="e">
        <f>((K198/M198)*(1000/60))/B198</f>
        <v>#REF!</v>
      </c>
      <c r="O198" s="10">
        <v>42.45</v>
      </c>
    </row>
    <row r="199" spans="1:15" s="15" customFormat="1">
      <c r="A199" s="14">
        <f>I199/0.8</f>
        <v>65</v>
      </c>
      <c r="B199" s="21">
        <v>75</v>
      </c>
      <c r="C199" s="10">
        <v>1.7</v>
      </c>
      <c r="D199" s="10">
        <f t="shared" si="3"/>
        <v>25.95155709342561</v>
      </c>
      <c r="E199" s="10">
        <v>0</v>
      </c>
      <c r="F199" s="16">
        <v>727</v>
      </c>
      <c r="H199" s="15">
        <f t="shared" si="4"/>
        <v>2908</v>
      </c>
      <c r="I199" s="16">
        <v>52</v>
      </c>
      <c r="J199" s="17"/>
      <c r="K199" s="16">
        <f t="shared" si="5"/>
        <v>208</v>
      </c>
      <c r="L199" s="10"/>
      <c r="M199" s="10" t="e">
        <f>#REF!*4</f>
        <v>#REF!</v>
      </c>
      <c r="N199" s="7" t="e">
        <f>((K199/M199)*(1000/60))/B199</f>
        <v>#REF!</v>
      </c>
      <c r="O199" s="10">
        <v>51.77</v>
      </c>
    </row>
    <row r="200" spans="1:15" s="15" customFormat="1">
      <c r="A200" s="14">
        <f>I200/0.8</f>
        <v>95</v>
      </c>
      <c r="B200" s="15">
        <v>105</v>
      </c>
      <c r="C200" s="10">
        <v>1.83</v>
      </c>
      <c r="D200" s="10">
        <f t="shared" si="3"/>
        <v>31.353578787064404</v>
      </c>
      <c r="E200" s="10">
        <v>0</v>
      </c>
      <c r="F200" s="16">
        <v>883</v>
      </c>
      <c r="H200" s="15">
        <f t="shared" si="4"/>
        <v>3532</v>
      </c>
      <c r="I200" s="16">
        <v>76</v>
      </c>
      <c r="J200" s="17"/>
      <c r="K200" s="16">
        <f t="shared" si="5"/>
        <v>304</v>
      </c>
      <c r="L200" s="10"/>
      <c r="M200" s="10" t="e">
        <f>#REF!*4</f>
        <v>#REF!</v>
      </c>
      <c r="N200" s="7" t="e">
        <f>((K200/M200)*(1000/60))/B200</f>
        <v>#REF!</v>
      </c>
      <c r="O200" s="10">
        <v>52.64</v>
      </c>
    </row>
    <row r="201" spans="1:15" s="15" customFormat="1">
      <c r="A201" s="14">
        <f>I201/0.8</f>
        <v>96.25</v>
      </c>
      <c r="B201" s="15">
        <v>93</v>
      </c>
      <c r="C201" s="10">
        <v>1.8</v>
      </c>
      <c r="D201" s="10">
        <f t="shared" si="3"/>
        <v>28.703703703703702</v>
      </c>
      <c r="E201" s="10">
        <v>0</v>
      </c>
      <c r="F201" s="16">
        <v>1240</v>
      </c>
      <c r="H201" s="15">
        <f t="shared" si="4"/>
        <v>4960</v>
      </c>
      <c r="I201" s="13">
        <v>77</v>
      </c>
      <c r="J201" s="17"/>
      <c r="K201" s="16">
        <f t="shared" si="5"/>
        <v>308</v>
      </c>
      <c r="L201" s="10"/>
      <c r="M201" s="10" t="e">
        <f>#REF!*4</f>
        <v>#REF!</v>
      </c>
      <c r="N201" s="7" t="e">
        <f>((K201/M201)*(1000/60))/B201</f>
        <v>#REF!</v>
      </c>
      <c r="O201" s="10">
        <v>23.77</v>
      </c>
    </row>
    <row r="202" spans="1:15" s="15" customFormat="1">
      <c r="A202" s="19">
        <f>I202/0.8</f>
        <v>61.25</v>
      </c>
      <c r="B202" s="20">
        <v>71</v>
      </c>
      <c r="C202" s="10">
        <v>1.64</v>
      </c>
      <c r="D202" s="10">
        <f t="shared" si="3"/>
        <v>26.397977394408095</v>
      </c>
      <c r="E202" s="10">
        <v>0</v>
      </c>
      <c r="F202" s="16">
        <v>1455</v>
      </c>
      <c r="H202" s="15">
        <f t="shared" si="4"/>
        <v>5820</v>
      </c>
      <c r="I202" s="16">
        <v>49</v>
      </c>
      <c r="J202" s="17"/>
      <c r="K202" s="16">
        <f t="shared" si="5"/>
        <v>196</v>
      </c>
      <c r="L202" s="10"/>
      <c r="M202" s="10" t="e">
        <f>#REF!*4</f>
        <v>#REF!</v>
      </c>
      <c r="N202" s="7" t="e">
        <f>((K202/M202)*(1000/60))/B202</f>
        <v>#REF!</v>
      </c>
      <c r="O202" s="10">
        <v>35.450000000000003</v>
      </c>
    </row>
    <row r="203" spans="1:15" s="15" customFormat="1">
      <c r="A203" s="19">
        <f>I203/0.8</f>
        <v>60</v>
      </c>
      <c r="B203" s="20">
        <v>65</v>
      </c>
      <c r="C203" s="10">
        <v>1.71</v>
      </c>
      <c r="D203" s="10">
        <f t="shared" si="3"/>
        <v>22.229061933586404</v>
      </c>
      <c r="E203" s="10">
        <v>0</v>
      </c>
      <c r="F203" s="16">
        <v>1361</v>
      </c>
      <c r="H203" s="15">
        <f t="shared" si="4"/>
        <v>5444</v>
      </c>
      <c r="I203" s="13">
        <v>48</v>
      </c>
      <c r="J203" s="17"/>
      <c r="K203" s="16">
        <f t="shared" si="5"/>
        <v>192</v>
      </c>
      <c r="L203" s="10"/>
      <c r="M203" s="10" t="e">
        <f>#REF!*4</f>
        <v>#REF!</v>
      </c>
      <c r="N203" s="7" t="e">
        <f>((K203/M203)*(1000/60))/B203</f>
        <v>#REF!</v>
      </c>
      <c r="O203" s="10">
        <v>35.93</v>
      </c>
    </row>
    <row r="204" spans="1:15" s="15" customFormat="1">
      <c r="A204" s="14">
        <f>I204/0.8</f>
        <v>77.5</v>
      </c>
      <c r="B204" s="15">
        <v>83</v>
      </c>
      <c r="C204" s="10">
        <v>1.81</v>
      </c>
      <c r="D204" s="10">
        <f t="shared" si="3"/>
        <v>25.33500198406642</v>
      </c>
      <c r="E204" s="10">
        <v>0</v>
      </c>
      <c r="F204" s="16">
        <v>1325</v>
      </c>
      <c r="H204" s="15">
        <f t="shared" si="4"/>
        <v>5300</v>
      </c>
      <c r="I204" s="16">
        <v>62</v>
      </c>
      <c r="J204" s="17"/>
      <c r="K204" s="16">
        <f t="shared" si="5"/>
        <v>248</v>
      </c>
      <c r="L204" s="10"/>
      <c r="M204" s="10" t="e">
        <f>#REF!*4</f>
        <v>#REF!</v>
      </c>
      <c r="N204" s="7" t="e">
        <f>((K204/M204)*(1000/60))/B204</f>
        <v>#REF!</v>
      </c>
      <c r="O204" s="10">
        <v>47.48</v>
      </c>
    </row>
    <row r="205" spans="1:15" s="15" customFormat="1">
      <c r="A205" s="14">
        <f>I205/0.8</f>
        <v>50</v>
      </c>
      <c r="B205" s="15">
        <v>54</v>
      </c>
      <c r="C205" s="10">
        <v>1.82</v>
      </c>
      <c r="D205" s="10">
        <f t="shared" si="3"/>
        <v>16.302378939741576</v>
      </c>
      <c r="E205" s="10">
        <v>0</v>
      </c>
      <c r="F205" s="16">
        <v>806</v>
      </c>
      <c r="H205" s="15">
        <f t="shared" si="4"/>
        <v>3224</v>
      </c>
      <c r="I205" s="16">
        <v>40</v>
      </c>
      <c r="J205" s="17"/>
      <c r="K205" s="16">
        <f t="shared" si="5"/>
        <v>160</v>
      </c>
      <c r="L205" s="10"/>
      <c r="M205" s="10" t="e">
        <f>#REF!*4</f>
        <v>#REF!</v>
      </c>
      <c r="N205" s="7" t="e">
        <f>((K205/M205)*(1000/60))/B205</f>
        <v>#REF!</v>
      </c>
      <c r="O205" s="10">
        <v>48.04</v>
      </c>
    </row>
    <row r="206" spans="1:15" s="15" customFormat="1">
      <c r="A206" s="14">
        <f>I206/0.8</f>
        <v>71.25</v>
      </c>
      <c r="B206" s="15">
        <v>71</v>
      </c>
      <c r="C206" s="10">
        <v>1.74</v>
      </c>
      <c r="D206" s="10">
        <f t="shared" si="3"/>
        <v>23.450918219051392</v>
      </c>
      <c r="E206" s="10">
        <v>0</v>
      </c>
      <c r="F206" s="16">
        <v>1239</v>
      </c>
      <c r="H206" s="15">
        <f t="shared" si="4"/>
        <v>4956</v>
      </c>
      <c r="I206" s="16">
        <v>57</v>
      </c>
      <c r="J206" s="17"/>
      <c r="K206" s="16">
        <f t="shared" si="5"/>
        <v>228</v>
      </c>
      <c r="L206" s="10"/>
      <c r="M206" s="10" t="e">
        <f>#REF!*4</f>
        <v>#REF!</v>
      </c>
      <c r="N206" s="7" t="e">
        <f>((K206/M206)*(1000/60))/B206</f>
        <v>#REF!</v>
      </c>
      <c r="O206" s="10">
        <v>57.2</v>
      </c>
    </row>
    <row r="207" spans="1:15" s="15" customFormat="1">
      <c r="A207" s="14">
        <f>I207/0.8</f>
        <v>80</v>
      </c>
      <c r="B207" s="15">
        <v>84</v>
      </c>
      <c r="C207" s="10">
        <v>1.77</v>
      </c>
      <c r="D207" s="10">
        <f t="shared" si="3"/>
        <v>26.812218711098343</v>
      </c>
      <c r="E207" s="10">
        <v>0</v>
      </c>
      <c r="F207" s="16">
        <v>1012</v>
      </c>
      <c r="H207" s="15">
        <f t="shared" si="4"/>
        <v>4048</v>
      </c>
      <c r="I207" s="16">
        <v>64</v>
      </c>
      <c r="J207" s="17"/>
      <c r="K207" s="16">
        <f t="shared" si="5"/>
        <v>256</v>
      </c>
      <c r="L207" s="10"/>
      <c r="M207" s="10" t="e">
        <f>#REF!*4</f>
        <v>#REF!</v>
      </c>
      <c r="N207" s="7" t="e">
        <f>((K207/M207)*(1000/60))/B207</f>
        <v>#REF!</v>
      </c>
      <c r="O207" s="10">
        <v>55.84</v>
      </c>
    </row>
    <row r="208" spans="1:15" s="15" customFormat="1">
      <c r="A208" s="14">
        <f>I208/0.8</f>
        <v>71.25</v>
      </c>
      <c r="B208" s="15">
        <v>72</v>
      </c>
      <c r="C208" s="10">
        <v>1.74</v>
      </c>
      <c r="D208" s="10">
        <f t="shared" ref="D208:D232" si="6">B208/C208^2</f>
        <v>23.781212841854934</v>
      </c>
      <c r="E208" s="10">
        <v>0</v>
      </c>
      <c r="F208" s="16">
        <v>1041</v>
      </c>
      <c r="H208" s="15">
        <f t="shared" ref="H208:H232" si="7">F208*4</f>
        <v>4164</v>
      </c>
      <c r="I208" s="13">
        <v>57</v>
      </c>
      <c r="J208" s="17"/>
      <c r="K208" s="16">
        <f t="shared" ref="K208:K232" si="8">I208*4</f>
        <v>228</v>
      </c>
      <c r="L208" s="10"/>
      <c r="M208" s="10" t="e">
        <f>#REF!*4</f>
        <v>#REF!</v>
      </c>
      <c r="N208" s="7" t="e">
        <f>((K208/M208)*(1000/60))/B208</f>
        <v>#REF!</v>
      </c>
      <c r="O208" s="10">
        <v>62.09</v>
      </c>
    </row>
    <row r="209" spans="1:15" s="15" customFormat="1">
      <c r="A209" s="14">
        <f>I209/0.8</f>
        <v>53.75</v>
      </c>
      <c r="B209" s="15">
        <v>59</v>
      </c>
      <c r="C209" s="10">
        <v>1.58</v>
      </c>
      <c r="D209" s="10">
        <f t="shared" si="6"/>
        <v>23.634033007530842</v>
      </c>
      <c r="E209" s="10">
        <v>0</v>
      </c>
      <c r="F209" s="16">
        <v>857</v>
      </c>
      <c r="H209" s="15">
        <f t="shared" si="7"/>
        <v>3428</v>
      </c>
      <c r="I209" s="16">
        <v>43</v>
      </c>
      <c r="J209" s="17"/>
      <c r="K209" s="16">
        <f t="shared" si="8"/>
        <v>172</v>
      </c>
      <c r="L209" s="10"/>
      <c r="M209" s="10" t="e">
        <f>#REF!*4</f>
        <v>#REF!</v>
      </c>
      <c r="N209" s="7" t="e">
        <f>((K209/M209)*(1000/60))/B209</f>
        <v>#REF!</v>
      </c>
      <c r="O209" s="10">
        <v>20.74</v>
      </c>
    </row>
    <row r="210" spans="1:15" s="15" customFormat="1">
      <c r="A210" s="14">
        <f>I210/0.8</f>
        <v>72.5</v>
      </c>
      <c r="B210" s="15">
        <v>70</v>
      </c>
      <c r="C210" s="10">
        <v>1.86</v>
      </c>
      <c r="D210" s="10">
        <f t="shared" si="6"/>
        <v>20.233553011908889</v>
      </c>
      <c r="E210" s="10">
        <v>0</v>
      </c>
      <c r="F210" s="16">
        <v>864</v>
      </c>
      <c r="H210" s="15">
        <f t="shared" si="7"/>
        <v>3456</v>
      </c>
      <c r="I210" s="16">
        <v>58</v>
      </c>
      <c r="J210" s="17"/>
      <c r="K210" s="16">
        <f t="shared" si="8"/>
        <v>232</v>
      </c>
      <c r="L210" s="10"/>
      <c r="M210" s="10" t="e">
        <f>#REF!*4</f>
        <v>#REF!</v>
      </c>
      <c r="N210" s="7" t="e">
        <f>((K210/M210)*(1000/60))/B210</f>
        <v>#REF!</v>
      </c>
      <c r="O210" s="10">
        <v>46.25</v>
      </c>
    </row>
    <row r="211" spans="1:15" s="15" customFormat="1">
      <c r="A211" s="14">
        <f>I211/0.8</f>
        <v>86.25</v>
      </c>
      <c r="B211" s="15">
        <v>90</v>
      </c>
      <c r="C211" s="10">
        <v>1.76</v>
      </c>
      <c r="D211" s="10">
        <f t="shared" si="6"/>
        <v>29.054752066115704</v>
      </c>
      <c r="E211" s="10">
        <v>0</v>
      </c>
      <c r="F211" s="16">
        <v>895</v>
      </c>
      <c r="H211" s="15">
        <f t="shared" si="7"/>
        <v>3580</v>
      </c>
      <c r="I211" s="13">
        <v>69</v>
      </c>
      <c r="J211" s="17"/>
      <c r="K211" s="16">
        <f t="shared" si="8"/>
        <v>276</v>
      </c>
      <c r="L211" s="10"/>
      <c r="M211" s="10" t="e">
        <f>#REF!*4</f>
        <v>#REF!</v>
      </c>
      <c r="N211" s="7" t="e">
        <f>((K211/M211)*(1000/60))/B211</f>
        <v>#REF!</v>
      </c>
      <c r="O211" s="10">
        <v>51.59</v>
      </c>
    </row>
    <row r="212" spans="1:15" s="15" customFormat="1">
      <c r="A212" s="14">
        <f>I212/0.8</f>
        <v>88.75</v>
      </c>
      <c r="B212" s="15">
        <v>91</v>
      </c>
      <c r="C212" s="10">
        <v>1.9</v>
      </c>
      <c r="D212" s="10">
        <f t="shared" si="6"/>
        <v>25.207756232686982</v>
      </c>
      <c r="E212" s="10">
        <v>0</v>
      </c>
      <c r="F212" s="16">
        <v>1037</v>
      </c>
      <c r="H212" s="15">
        <f t="shared" si="7"/>
        <v>4148</v>
      </c>
      <c r="I212" s="13">
        <v>71</v>
      </c>
      <c r="J212" s="17"/>
      <c r="K212" s="16">
        <f t="shared" si="8"/>
        <v>284</v>
      </c>
      <c r="L212" s="10"/>
      <c r="M212" s="10" t="e">
        <f>#REF!*4</f>
        <v>#REF!</v>
      </c>
      <c r="N212" s="7" t="e">
        <f>((K212/M212)*(1000/60))/B212</f>
        <v>#REF!</v>
      </c>
      <c r="O212" s="10">
        <v>37.57</v>
      </c>
    </row>
    <row r="213" spans="1:15" s="15" customFormat="1">
      <c r="A213" s="14">
        <f>I213/0.8</f>
        <v>95</v>
      </c>
      <c r="B213" s="15">
        <v>92</v>
      </c>
      <c r="C213" s="10">
        <v>1.87</v>
      </c>
      <c r="D213" s="10">
        <f t="shared" si="6"/>
        <v>26.309016557522373</v>
      </c>
      <c r="E213" s="10">
        <v>0</v>
      </c>
      <c r="F213" s="16">
        <v>1006</v>
      </c>
      <c r="H213" s="15">
        <f t="shared" si="7"/>
        <v>4024</v>
      </c>
      <c r="I213" s="13">
        <v>76</v>
      </c>
      <c r="J213" s="17"/>
      <c r="K213" s="16">
        <f t="shared" si="8"/>
        <v>304</v>
      </c>
      <c r="L213" s="10"/>
      <c r="M213" s="10" t="e">
        <f>#REF!*4</f>
        <v>#REF!</v>
      </c>
      <c r="N213" s="7" t="e">
        <f>((K213/M213)*(1000/60))/B213</f>
        <v>#REF!</v>
      </c>
      <c r="O213" s="10">
        <v>32.880000000000003</v>
      </c>
    </row>
    <row r="214" spans="1:15" s="15" customFormat="1">
      <c r="A214" s="14">
        <f>I214/0.8</f>
        <v>87.5</v>
      </c>
      <c r="B214" s="15">
        <v>99</v>
      </c>
      <c r="C214" s="10">
        <v>1.77</v>
      </c>
      <c r="D214" s="10">
        <f t="shared" si="6"/>
        <v>31.600114909508758</v>
      </c>
      <c r="E214" s="10">
        <v>0</v>
      </c>
      <c r="F214" s="16">
        <v>1045</v>
      </c>
      <c r="H214" s="15">
        <f t="shared" si="7"/>
        <v>4180</v>
      </c>
      <c r="I214" s="13">
        <v>70</v>
      </c>
      <c r="J214" s="17"/>
      <c r="K214" s="16">
        <f t="shared" si="8"/>
        <v>280</v>
      </c>
      <c r="L214" s="10"/>
      <c r="M214" s="10" t="e">
        <f>#REF!*4</f>
        <v>#REF!</v>
      </c>
      <c r="N214" s="7" t="e">
        <f>((K214/M214)*(1000/60))/B214</f>
        <v>#REF!</v>
      </c>
      <c r="O214" s="10">
        <v>62.34</v>
      </c>
    </row>
    <row r="215" spans="1:15" s="15" customFormat="1">
      <c r="A215" s="14">
        <f>I215/0.8</f>
        <v>52.5</v>
      </c>
      <c r="B215" s="15">
        <v>52</v>
      </c>
      <c r="C215" s="10">
        <v>1.68</v>
      </c>
      <c r="D215" s="10">
        <f t="shared" si="6"/>
        <v>18.424036281179141</v>
      </c>
      <c r="E215" s="10">
        <v>0</v>
      </c>
      <c r="F215" s="16">
        <v>867</v>
      </c>
      <c r="H215" s="15">
        <f t="shared" si="7"/>
        <v>3468</v>
      </c>
      <c r="I215" s="16">
        <v>42</v>
      </c>
      <c r="J215" s="17"/>
      <c r="K215" s="16">
        <f t="shared" si="8"/>
        <v>168</v>
      </c>
      <c r="L215" s="10"/>
      <c r="M215" s="10" t="e">
        <f>#REF!*4</f>
        <v>#REF!</v>
      </c>
      <c r="N215" s="7" t="e">
        <f>((K215/M215)*(1000/60))/B215</f>
        <v>#REF!</v>
      </c>
      <c r="O215" s="10">
        <v>68.39</v>
      </c>
    </row>
    <row r="216" spans="1:15" s="15" customFormat="1">
      <c r="A216" s="14">
        <f>I216/0.8</f>
        <v>80</v>
      </c>
      <c r="B216" s="15">
        <v>80</v>
      </c>
      <c r="C216" s="10">
        <v>1.81</v>
      </c>
      <c r="D216" s="10">
        <f t="shared" si="6"/>
        <v>24.419279020786909</v>
      </c>
      <c r="E216" s="10">
        <v>0</v>
      </c>
      <c r="F216" s="16">
        <v>1214</v>
      </c>
      <c r="H216" s="15">
        <f t="shared" si="7"/>
        <v>4856</v>
      </c>
      <c r="I216" s="13">
        <v>64</v>
      </c>
      <c r="J216" s="17"/>
      <c r="K216" s="16">
        <f t="shared" si="8"/>
        <v>256</v>
      </c>
      <c r="L216" s="10"/>
      <c r="M216" s="10" t="e">
        <f>#REF!*4</f>
        <v>#REF!</v>
      </c>
      <c r="N216" s="7" t="e">
        <f>((K216/M216)*(1000/60))/B216</f>
        <v>#REF!</v>
      </c>
      <c r="O216" s="10">
        <v>42.07</v>
      </c>
    </row>
    <row r="217" spans="1:15" s="15" customFormat="1">
      <c r="A217" s="14">
        <f>I217/0.8</f>
        <v>53.75</v>
      </c>
      <c r="B217" s="20">
        <v>56.5</v>
      </c>
      <c r="C217" s="10">
        <v>1.72</v>
      </c>
      <c r="D217" s="10">
        <f>B217/C217^2</f>
        <v>19.098161168199027</v>
      </c>
      <c r="E217" s="10">
        <v>0</v>
      </c>
      <c r="F217" s="16">
        <v>748</v>
      </c>
      <c r="H217" s="15">
        <f t="shared" si="7"/>
        <v>2992</v>
      </c>
      <c r="I217" s="13">
        <v>43</v>
      </c>
      <c r="J217" s="17"/>
      <c r="K217" s="16">
        <f t="shared" si="8"/>
        <v>172</v>
      </c>
      <c r="L217" s="10"/>
      <c r="M217" s="10" t="e">
        <f>#REF!*4</f>
        <v>#REF!</v>
      </c>
      <c r="N217" s="7" t="e">
        <f>((K217/M217)*(1000/60))/B217</f>
        <v>#REF!</v>
      </c>
      <c r="O217" s="10">
        <v>32.06</v>
      </c>
    </row>
    <row r="218" spans="1:15" s="15" customFormat="1">
      <c r="A218" s="14">
        <f>I218/0.8</f>
        <v>100</v>
      </c>
      <c r="B218" s="15">
        <v>114</v>
      </c>
      <c r="C218" s="10">
        <v>1.9</v>
      </c>
      <c r="D218" s="10">
        <f t="shared" si="6"/>
        <v>31.578947368421055</v>
      </c>
      <c r="E218" s="10">
        <v>0</v>
      </c>
      <c r="F218" s="16">
        <v>709</v>
      </c>
      <c r="H218" s="15">
        <f t="shared" si="7"/>
        <v>2836</v>
      </c>
      <c r="I218" s="13">
        <v>80</v>
      </c>
      <c r="J218" s="17"/>
      <c r="K218" s="16">
        <f t="shared" si="8"/>
        <v>320</v>
      </c>
      <c r="L218" s="10"/>
      <c r="M218" s="10" t="e">
        <f>#REF!*4</f>
        <v>#REF!</v>
      </c>
      <c r="N218" s="7" t="e">
        <f>((K218/M218)*(1000/60))/B218</f>
        <v>#REF!</v>
      </c>
      <c r="O218" s="10">
        <v>47.97</v>
      </c>
    </row>
    <row r="219" spans="1:15" s="15" customFormat="1">
      <c r="A219" s="14">
        <f>I219/0.8</f>
        <v>56.25</v>
      </c>
      <c r="B219" s="15">
        <v>56</v>
      </c>
      <c r="C219" s="10">
        <v>1.76</v>
      </c>
      <c r="D219" s="10">
        <f t="shared" si="6"/>
        <v>18.078512396694215</v>
      </c>
      <c r="E219" s="10">
        <v>0</v>
      </c>
      <c r="F219" s="16">
        <v>728</v>
      </c>
      <c r="H219" s="15">
        <f t="shared" si="7"/>
        <v>2912</v>
      </c>
      <c r="I219" s="16">
        <v>45</v>
      </c>
      <c r="J219" s="17"/>
      <c r="K219" s="16">
        <f t="shared" si="8"/>
        <v>180</v>
      </c>
      <c r="L219" s="10"/>
      <c r="M219" s="10" t="e">
        <f>#REF!*4</f>
        <v>#REF!</v>
      </c>
      <c r="N219" s="7" t="e">
        <f>((K219/M219)*(1000/60))/B219</f>
        <v>#REF!</v>
      </c>
      <c r="O219" s="10">
        <v>52.86</v>
      </c>
    </row>
    <row r="220" spans="1:15" s="15" customFormat="1">
      <c r="A220" s="14">
        <f>I220/0.8</f>
        <v>60</v>
      </c>
      <c r="B220" s="15">
        <v>78</v>
      </c>
      <c r="C220" s="10">
        <v>1.58</v>
      </c>
      <c r="D220" s="10">
        <f t="shared" si="6"/>
        <v>31.244992789617044</v>
      </c>
      <c r="E220" s="10">
        <v>0</v>
      </c>
      <c r="F220" s="16">
        <v>535</v>
      </c>
      <c r="H220" s="15">
        <f t="shared" si="7"/>
        <v>2140</v>
      </c>
      <c r="I220" s="16">
        <v>48</v>
      </c>
      <c r="J220" s="17"/>
      <c r="K220" s="16">
        <f t="shared" si="8"/>
        <v>192</v>
      </c>
      <c r="L220" s="10"/>
      <c r="M220" s="10" t="e">
        <f>#REF!*4</f>
        <v>#REF!</v>
      </c>
      <c r="N220" s="7" t="e">
        <f>((K220/M220)*(1000/60))/B220</f>
        <v>#REF!</v>
      </c>
      <c r="O220" s="10">
        <v>59.29</v>
      </c>
    </row>
    <row r="221" spans="1:15" s="15" customFormat="1">
      <c r="A221" s="14">
        <f>I221/0.8</f>
        <v>62.5</v>
      </c>
      <c r="B221" s="20">
        <v>66</v>
      </c>
      <c r="C221" s="10">
        <v>1.69</v>
      </c>
      <c r="D221" s="10">
        <f t="shared" si="6"/>
        <v>23.1084345786212</v>
      </c>
      <c r="E221" s="10">
        <v>0</v>
      </c>
      <c r="F221" s="16">
        <v>760</v>
      </c>
      <c r="H221" s="15">
        <f t="shared" si="7"/>
        <v>3040</v>
      </c>
      <c r="I221" s="16">
        <v>50</v>
      </c>
      <c r="J221" s="17"/>
      <c r="K221" s="16">
        <f t="shared" si="8"/>
        <v>200</v>
      </c>
      <c r="L221" s="10"/>
      <c r="M221" s="10" t="e">
        <f>#REF!*4</f>
        <v>#REF!</v>
      </c>
      <c r="N221" s="7" t="e">
        <f>((K221/M221)*(1000/60))/B221</f>
        <v>#REF!</v>
      </c>
      <c r="O221" s="10">
        <v>51.16</v>
      </c>
    </row>
    <row r="222" spans="1:15" s="15" customFormat="1">
      <c r="A222" s="14">
        <f>I222/0.8</f>
        <v>58.75</v>
      </c>
      <c r="B222" s="15">
        <v>63</v>
      </c>
      <c r="C222" s="10">
        <v>1.61</v>
      </c>
      <c r="D222" s="10">
        <f t="shared" si="6"/>
        <v>24.304617877396701</v>
      </c>
      <c r="E222" s="10">
        <v>0</v>
      </c>
      <c r="F222" s="16">
        <v>1397</v>
      </c>
      <c r="H222" s="15">
        <f t="shared" si="7"/>
        <v>5588</v>
      </c>
      <c r="I222" s="16">
        <v>47</v>
      </c>
      <c r="J222" s="17"/>
      <c r="K222" s="16">
        <f t="shared" si="8"/>
        <v>188</v>
      </c>
      <c r="L222" s="10"/>
      <c r="M222" s="10" t="e">
        <f>#REF!*4</f>
        <v>#REF!</v>
      </c>
      <c r="N222" s="7" t="e">
        <f>((K222/M222)*(1000/60))/B222</f>
        <v>#REF!</v>
      </c>
      <c r="O222" s="10">
        <v>57.63</v>
      </c>
    </row>
    <row r="223" spans="1:15" s="15" customFormat="1">
      <c r="A223" s="19">
        <f>I223/0.8</f>
        <v>72.5</v>
      </c>
      <c r="B223" s="20">
        <v>78</v>
      </c>
      <c r="C223" s="10">
        <v>1.75</v>
      </c>
      <c r="D223" s="10">
        <f t="shared" si="6"/>
        <v>25.469387755102041</v>
      </c>
      <c r="E223" s="10">
        <v>0</v>
      </c>
      <c r="F223" s="16">
        <v>1223</v>
      </c>
      <c r="H223" s="15">
        <f t="shared" si="7"/>
        <v>4892</v>
      </c>
      <c r="I223" s="13">
        <v>58</v>
      </c>
      <c r="J223" s="17"/>
      <c r="K223" s="16">
        <f t="shared" si="8"/>
        <v>232</v>
      </c>
      <c r="L223" s="10"/>
      <c r="M223" s="10" t="e">
        <f>#REF!*4</f>
        <v>#REF!</v>
      </c>
      <c r="N223" s="7" t="e">
        <f>((K223/M223)*(1000/60))/B223</f>
        <v>#REF!</v>
      </c>
      <c r="O223" s="10">
        <v>62.38</v>
      </c>
    </row>
    <row r="224" spans="1:15" s="15" customFormat="1">
      <c r="A224" s="14">
        <f>I224/0.8</f>
        <v>85</v>
      </c>
      <c r="B224" s="15">
        <v>88</v>
      </c>
      <c r="C224" s="10">
        <v>1.76</v>
      </c>
      <c r="D224" s="10">
        <f t="shared" si="6"/>
        <v>28.40909090909091</v>
      </c>
      <c r="E224" s="10">
        <v>0</v>
      </c>
      <c r="F224" s="16">
        <v>1068</v>
      </c>
      <c r="H224" s="15">
        <f t="shared" si="7"/>
        <v>4272</v>
      </c>
      <c r="I224" s="13">
        <v>68</v>
      </c>
      <c r="J224" s="17"/>
      <c r="K224" s="16">
        <f t="shared" si="8"/>
        <v>272</v>
      </c>
      <c r="L224" s="10"/>
      <c r="M224" s="10" t="e">
        <f>#REF!*4</f>
        <v>#REF!</v>
      </c>
      <c r="N224" s="7" t="e">
        <f>((K224/M224)*(1000/60))/B224</f>
        <v>#REF!</v>
      </c>
      <c r="O224" s="10">
        <v>60.73</v>
      </c>
    </row>
    <row r="225" spans="1:15" s="15" customFormat="1">
      <c r="A225" s="14">
        <f>I225/0.8</f>
        <v>68.75</v>
      </c>
      <c r="B225" s="15">
        <v>70</v>
      </c>
      <c r="C225" s="10">
        <v>1.75</v>
      </c>
      <c r="D225" s="10">
        <f t="shared" si="6"/>
        <v>22.857142857142858</v>
      </c>
      <c r="E225" s="10">
        <v>0</v>
      </c>
      <c r="F225" s="16">
        <v>879</v>
      </c>
      <c r="H225" s="15">
        <f t="shared" si="7"/>
        <v>3516</v>
      </c>
      <c r="I225" s="13">
        <v>55</v>
      </c>
      <c r="J225" s="17"/>
      <c r="K225" s="16">
        <f t="shared" si="8"/>
        <v>220</v>
      </c>
      <c r="L225" s="10"/>
      <c r="M225" s="10" t="e">
        <f>#REF!*4</f>
        <v>#REF!</v>
      </c>
      <c r="N225" s="7" t="e">
        <f>((K225/M225)*(1000/60))/B225</f>
        <v>#REF!</v>
      </c>
      <c r="O225" s="10">
        <v>65.959999999999994</v>
      </c>
    </row>
    <row r="226" spans="1:15" s="15" customFormat="1">
      <c r="A226" s="14">
        <f>I226/0.8</f>
        <v>60</v>
      </c>
      <c r="B226" s="15">
        <v>62</v>
      </c>
      <c r="C226" s="10">
        <v>1.64</v>
      </c>
      <c r="D226" s="10">
        <f t="shared" si="6"/>
        <v>23.051754907792983</v>
      </c>
      <c r="E226" s="10">
        <v>0</v>
      </c>
      <c r="F226" s="16">
        <v>1248</v>
      </c>
      <c r="H226" s="15">
        <f t="shared" si="7"/>
        <v>4992</v>
      </c>
      <c r="I226" s="16">
        <v>48</v>
      </c>
      <c r="J226" s="17"/>
      <c r="K226" s="16">
        <f t="shared" si="8"/>
        <v>192</v>
      </c>
      <c r="L226" s="10"/>
      <c r="M226" s="10" t="e">
        <f>#REF!*4</f>
        <v>#REF!</v>
      </c>
      <c r="N226" s="7" t="e">
        <f>((K226/M226)*(1000/60))/B226</f>
        <v>#REF!</v>
      </c>
      <c r="O226" s="10">
        <v>46.39</v>
      </c>
    </row>
    <row r="227" spans="1:15" s="15" customFormat="1">
      <c r="A227" s="19">
        <f>I227/0.8</f>
        <v>65</v>
      </c>
      <c r="B227" s="20">
        <v>71</v>
      </c>
      <c r="C227" s="10">
        <v>1.7</v>
      </c>
      <c r="D227" s="10">
        <f t="shared" si="6"/>
        <v>24.567474048442911</v>
      </c>
      <c r="E227" s="10">
        <v>0</v>
      </c>
      <c r="F227" s="16">
        <v>1821</v>
      </c>
      <c r="H227" s="15">
        <f t="shared" si="7"/>
        <v>7284</v>
      </c>
      <c r="I227" s="16">
        <v>52</v>
      </c>
      <c r="J227" s="17"/>
      <c r="K227" s="16">
        <f t="shared" si="8"/>
        <v>208</v>
      </c>
      <c r="L227" s="10"/>
      <c r="M227" s="10" t="e">
        <f>#REF!*4</f>
        <v>#REF!</v>
      </c>
      <c r="N227" s="7" t="e">
        <f>((K227/M227)*(1000/60))/B227</f>
        <v>#REF!</v>
      </c>
      <c r="O227" s="10">
        <v>66.3</v>
      </c>
    </row>
    <row r="228" spans="1:15" s="15" customFormat="1">
      <c r="A228" s="14">
        <f>I228/0.8</f>
        <v>65</v>
      </c>
      <c r="B228" s="15">
        <v>67</v>
      </c>
      <c r="C228" s="10">
        <v>1.6</v>
      </c>
      <c r="D228" s="10">
        <f t="shared" si="6"/>
        <v>26.171874999999996</v>
      </c>
      <c r="E228" s="10">
        <v>0</v>
      </c>
      <c r="F228" s="16">
        <v>1110</v>
      </c>
      <c r="H228" s="15">
        <f t="shared" si="7"/>
        <v>4440</v>
      </c>
      <c r="I228" s="13">
        <v>52</v>
      </c>
      <c r="J228" s="17"/>
      <c r="K228" s="16">
        <f t="shared" si="8"/>
        <v>208</v>
      </c>
      <c r="L228" s="10"/>
      <c r="M228" s="10" t="e">
        <f>#REF!*4</f>
        <v>#REF!</v>
      </c>
      <c r="N228" s="7" t="e">
        <f>((K228/M228)*(1000/60))/B228</f>
        <v>#REF!</v>
      </c>
      <c r="O228" s="10">
        <v>56.55</v>
      </c>
    </row>
    <row r="229" spans="1:15" s="15" customFormat="1">
      <c r="A229" s="14">
        <f>I229/0.8</f>
        <v>78.75</v>
      </c>
      <c r="B229" s="15">
        <v>78</v>
      </c>
      <c r="C229" s="10">
        <v>1.8</v>
      </c>
      <c r="D229" s="10">
        <f t="shared" si="6"/>
        <v>24.074074074074073</v>
      </c>
      <c r="E229" s="10">
        <v>0</v>
      </c>
      <c r="F229" s="16">
        <v>738</v>
      </c>
      <c r="H229" s="15">
        <f t="shared" si="7"/>
        <v>2952</v>
      </c>
      <c r="I229" s="16">
        <v>63</v>
      </c>
      <c r="J229" s="17"/>
      <c r="K229" s="16">
        <f t="shared" si="8"/>
        <v>252</v>
      </c>
      <c r="L229" s="10"/>
      <c r="M229" s="10" t="e">
        <f>#REF!*4</f>
        <v>#REF!</v>
      </c>
      <c r="N229" s="7" t="e">
        <f>((K229/M229)*(1000/60))/B229</f>
        <v>#REF!</v>
      </c>
      <c r="O229" s="10">
        <v>37.770000000000003</v>
      </c>
    </row>
    <row r="230" spans="1:15" s="15" customFormat="1">
      <c r="A230" s="24">
        <f>I230/0.8</f>
        <v>90</v>
      </c>
      <c r="B230" s="20">
        <v>98.6</v>
      </c>
      <c r="C230" s="10">
        <v>1.9</v>
      </c>
      <c r="D230" s="10">
        <f>B230/C230^2</f>
        <v>27.313019390581715</v>
      </c>
      <c r="E230" s="10">
        <v>0</v>
      </c>
      <c r="F230" s="16">
        <v>943</v>
      </c>
      <c r="H230" s="15">
        <f t="shared" si="7"/>
        <v>3772</v>
      </c>
      <c r="I230" s="13">
        <v>72</v>
      </c>
      <c r="J230" s="17"/>
      <c r="K230" s="16">
        <f t="shared" si="8"/>
        <v>288</v>
      </c>
      <c r="L230" s="10"/>
      <c r="M230" s="10" t="e">
        <f>#REF!*4</f>
        <v>#REF!</v>
      </c>
      <c r="N230" s="7" t="e">
        <f>((K230/M230)*(1000/60))/B230</f>
        <v>#REF!</v>
      </c>
      <c r="O230" s="10">
        <v>54.62</v>
      </c>
    </row>
    <row r="231" spans="1:15" s="15" customFormat="1">
      <c r="A231" s="14">
        <f>I231/0.8</f>
        <v>90</v>
      </c>
      <c r="B231" s="15">
        <v>94</v>
      </c>
      <c r="C231" s="10">
        <v>1.92</v>
      </c>
      <c r="D231" s="10">
        <f t="shared" si="6"/>
        <v>25.499131944444446</v>
      </c>
      <c r="E231" s="10">
        <v>0</v>
      </c>
      <c r="F231" s="16">
        <v>834</v>
      </c>
      <c r="H231" s="15">
        <f t="shared" si="7"/>
        <v>3336</v>
      </c>
      <c r="I231" s="16">
        <v>72</v>
      </c>
      <c r="J231" s="17"/>
      <c r="K231" s="16">
        <f t="shared" si="8"/>
        <v>288</v>
      </c>
      <c r="L231" s="10"/>
      <c r="M231" s="10" t="e">
        <f>#REF!*4</f>
        <v>#REF!</v>
      </c>
      <c r="N231" s="7" t="e">
        <f>((K231/M231)*(1000/60))/B231</f>
        <v>#REF!</v>
      </c>
      <c r="O231" s="10">
        <v>29.39</v>
      </c>
    </row>
    <row r="232" spans="1:15" s="15" customFormat="1">
      <c r="A232" s="14">
        <f>I232/0.8</f>
        <v>63.75</v>
      </c>
      <c r="B232" s="15">
        <v>62</v>
      </c>
      <c r="C232" s="10">
        <v>1.58</v>
      </c>
      <c r="D232" s="10">
        <f t="shared" si="6"/>
        <v>24.835763499439189</v>
      </c>
      <c r="E232" s="10">
        <v>0</v>
      </c>
      <c r="F232" s="16">
        <v>935</v>
      </c>
      <c r="H232" s="15">
        <f t="shared" si="7"/>
        <v>3740</v>
      </c>
      <c r="I232" s="13">
        <v>51</v>
      </c>
      <c r="J232" s="17"/>
      <c r="K232" s="16">
        <f t="shared" si="8"/>
        <v>204</v>
      </c>
      <c r="L232" s="10"/>
      <c r="M232" s="10" t="e">
        <f>#REF!*4</f>
        <v>#REF!</v>
      </c>
      <c r="N232" s="7" t="e">
        <f>((K232/M232)*(1000/60))/B232</f>
        <v>#REF!</v>
      </c>
      <c r="O232" s="10">
        <v>30.55</v>
      </c>
    </row>
    <row r="233" spans="1:15" s="15" customFormat="1">
      <c r="A233" s="14">
        <f>I233/0.8</f>
        <v>73.75</v>
      </c>
      <c r="B233" s="15">
        <v>74</v>
      </c>
      <c r="C233" s="10">
        <v>1.77</v>
      </c>
      <c r="D233" s="10">
        <f t="shared" ref="D233:D260" si="9">B233/C233^2</f>
        <v>23.620287912158062</v>
      </c>
      <c r="E233" s="10">
        <v>0</v>
      </c>
      <c r="F233" s="16">
        <v>874</v>
      </c>
      <c r="H233" s="15">
        <f t="shared" ref="H233:H260" si="10">F233*4</f>
        <v>3496</v>
      </c>
      <c r="I233" s="16">
        <v>59</v>
      </c>
      <c r="J233" s="17"/>
      <c r="K233" s="16">
        <f t="shared" ref="K233:K260" si="11">I233*4</f>
        <v>236</v>
      </c>
      <c r="L233" s="10"/>
      <c r="M233" s="10" t="e">
        <f>#REF!*4</f>
        <v>#REF!</v>
      </c>
      <c r="N233" s="7" t="e">
        <f>((K233/M233)*(1000/60))/B233</f>
        <v>#REF!</v>
      </c>
      <c r="O233" s="10">
        <v>50.37</v>
      </c>
    </row>
    <row r="234" spans="1:15" s="15" customFormat="1">
      <c r="A234" s="14">
        <f>I234/0.8</f>
        <v>78.75</v>
      </c>
      <c r="B234" s="15">
        <v>79</v>
      </c>
      <c r="C234" s="10">
        <v>1.79</v>
      </c>
      <c r="D234" s="10">
        <f t="shared" si="9"/>
        <v>24.655909615804749</v>
      </c>
      <c r="E234" s="10">
        <v>0</v>
      </c>
      <c r="F234" s="16">
        <v>731</v>
      </c>
      <c r="H234" s="15">
        <f t="shared" si="10"/>
        <v>2924</v>
      </c>
      <c r="I234" s="16">
        <v>63</v>
      </c>
      <c r="J234" s="17"/>
      <c r="K234" s="16">
        <f t="shared" si="11"/>
        <v>252</v>
      </c>
      <c r="L234" s="10"/>
      <c r="M234" s="10" t="e">
        <f>#REF!*4</f>
        <v>#REF!</v>
      </c>
      <c r="N234" s="7" t="e">
        <f>((K234/M234)*(1000/60))/B234</f>
        <v>#REF!</v>
      </c>
      <c r="O234" s="10">
        <v>53.34</v>
      </c>
    </row>
    <row r="235" spans="1:15" s="15" customFormat="1">
      <c r="A235" s="14">
        <f>I235/0.8</f>
        <v>58.75</v>
      </c>
      <c r="B235" s="15">
        <v>57</v>
      </c>
      <c r="C235" s="10">
        <v>1.73</v>
      </c>
      <c r="D235" s="10">
        <f t="shared" si="9"/>
        <v>19.045073340238563</v>
      </c>
      <c r="E235" s="10">
        <v>0</v>
      </c>
      <c r="F235" s="16">
        <v>849</v>
      </c>
      <c r="H235" s="15">
        <f t="shared" si="10"/>
        <v>3396</v>
      </c>
      <c r="I235" s="16">
        <v>47</v>
      </c>
      <c r="J235" s="17"/>
      <c r="K235" s="16">
        <f t="shared" si="11"/>
        <v>188</v>
      </c>
      <c r="L235" s="10"/>
      <c r="M235" s="10" t="e">
        <f>#REF!*4</f>
        <v>#REF!</v>
      </c>
      <c r="N235" s="7" t="e">
        <f>((K235/M235)*(1000/60))/B235</f>
        <v>#REF!</v>
      </c>
      <c r="O235" s="10">
        <v>46.57</v>
      </c>
    </row>
    <row r="236" spans="1:15" s="15" customFormat="1">
      <c r="A236" s="14">
        <f>I236/0.8</f>
        <v>85</v>
      </c>
      <c r="B236" s="15">
        <v>83</v>
      </c>
      <c r="C236" s="10">
        <v>1.83</v>
      </c>
      <c r="D236" s="10">
        <f t="shared" si="9"/>
        <v>24.784257517393769</v>
      </c>
      <c r="E236" s="10">
        <v>0</v>
      </c>
      <c r="F236" s="16">
        <v>1261</v>
      </c>
      <c r="H236" s="15">
        <f t="shared" si="10"/>
        <v>5044</v>
      </c>
      <c r="I236" s="13">
        <v>68</v>
      </c>
      <c r="J236" s="17"/>
      <c r="K236" s="16">
        <f t="shared" si="11"/>
        <v>272</v>
      </c>
      <c r="L236" s="10"/>
      <c r="M236" s="10" t="e">
        <f>#REF!*4</f>
        <v>#REF!</v>
      </c>
      <c r="N236" s="7" t="e">
        <f>((K236/M236)*(1000/60))/B236</f>
        <v>#REF!</v>
      </c>
      <c r="O236" s="10">
        <v>35.75</v>
      </c>
    </row>
    <row r="237" spans="1:15" s="15" customFormat="1">
      <c r="A237" s="14">
        <f>I237/0.8</f>
        <v>78.75</v>
      </c>
      <c r="B237" s="15">
        <v>87</v>
      </c>
      <c r="C237" s="10">
        <v>1.72</v>
      </c>
      <c r="D237" s="10">
        <f t="shared" si="9"/>
        <v>29.407787993510009</v>
      </c>
      <c r="E237" s="10">
        <v>0</v>
      </c>
      <c r="F237" s="16">
        <v>875</v>
      </c>
      <c r="H237" s="15">
        <f t="shared" si="10"/>
        <v>3500</v>
      </c>
      <c r="I237" s="16">
        <v>63</v>
      </c>
      <c r="J237" s="17"/>
      <c r="K237" s="16">
        <f t="shared" si="11"/>
        <v>252</v>
      </c>
      <c r="L237" s="10"/>
      <c r="M237" s="10" t="e">
        <f>#REF!*4</f>
        <v>#REF!</v>
      </c>
      <c r="N237" s="7" t="e">
        <f>((K237/M237)*(1000/60))/B237</f>
        <v>#REF!</v>
      </c>
      <c r="O237" s="10">
        <v>34.78</v>
      </c>
    </row>
    <row r="238" spans="1:15" s="15" customFormat="1">
      <c r="A238" s="14">
        <f>I238/0.8</f>
        <v>86.25</v>
      </c>
      <c r="B238" s="20">
        <v>94</v>
      </c>
      <c r="C238" s="10">
        <v>1.73</v>
      </c>
      <c r="D238" s="10">
        <f t="shared" si="9"/>
        <v>31.40766480670921</v>
      </c>
      <c r="E238" s="10">
        <v>0</v>
      </c>
      <c r="F238" s="16">
        <v>1018</v>
      </c>
      <c r="H238" s="15">
        <f t="shared" si="10"/>
        <v>4072</v>
      </c>
      <c r="I238" s="13">
        <v>69</v>
      </c>
      <c r="J238" s="17"/>
      <c r="K238" s="16">
        <f t="shared" si="11"/>
        <v>276</v>
      </c>
      <c r="L238" s="10"/>
      <c r="M238" s="10" t="e">
        <f>#REF!*4</f>
        <v>#REF!</v>
      </c>
      <c r="N238" s="7" t="e">
        <f>((K238/M238)*(1000/60))/B238</f>
        <v>#REF!</v>
      </c>
      <c r="O238" s="10">
        <v>32.29</v>
      </c>
    </row>
    <row r="239" spans="1:15" s="15" customFormat="1">
      <c r="A239" s="24">
        <f>I239/0.8</f>
        <v>66.25</v>
      </c>
      <c r="B239" s="20">
        <v>74</v>
      </c>
      <c r="C239" s="10">
        <v>1.78</v>
      </c>
      <c r="D239" s="10">
        <f t="shared" si="9"/>
        <v>23.355636914530994</v>
      </c>
      <c r="E239" s="10">
        <v>0</v>
      </c>
      <c r="F239" s="16">
        <v>729</v>
      </c>
      <c r="H239" s="15">
        <f t="shared" si="10"/>
        <v>2916</v>
      </c>
      <c r="I239" s="16">
        <v>53</v>
      </c>
      <c r="J239" s="17"/>
      <c r="K239" s="16">
        <f t="shared" si="11"/>
        <v>212</v>
      </c>
      <c r="L239" s="10"/>
      <c r="M239" s="10" t="e">
        <f>#REF!*4</f>
        <v>#REF!</v>
      </c>
      <c r="N239" s="7" t="e">
        <f>((K239/M239)*(1000/60))/B239</f>
        <v>#REF!</v>
      </c>
      <c r="O239" s="10">
        <v>45.45</v>
      </c>
    </row>
    <row r="240" spans="1:15" s="15" customFormat="1">
      <c r="A240" s="24">
        <f>I240/0.8</f>
        <v>50</v>
      </c>
      <c r="B240" s="20">
        <v>65</v>
      </c>
      <c r="C240" s="10">
        <v>1.48</v>
      </c>
      <c r="D240" s="10">
        <f t="shared" si="9"/>
        <v>29.674945215485756</v>
      </c>
      <c r="E240" s="10">
        <v>0</v>
      </c>
      <c r="F240" s="16">
        <v>542</v>
      </c>
      <c r="H240" s="15">
        <f t="shared" si="10"/>
        <v>2168</v>
      </c>
      <c r="I240" s="13">
        <v>40</v>
      </c>
      <c r="J240" s="17"/>
      <c r="K240" s="16">
        <f t="shared" si="11"/>
        <v>160</v>
      </c>
      <c r="L240" s="10"/>
      <c r="M240" s="10" t="e">
        <f>#REF!*4</f>
        <v>#REF!</v>
      </c>
      <c r="N240" s="7" t="e">
        <f>((K240/M240)*(1000/60))/B240</f>
        <v>#REF!</v>
      </c>
      <c r="O240" s="10">
        <v>32.79</v>
      </c>
    </row>
    <row r="241" spans="1:15" s="15" customFormat="1">
      <c r="A241" s="14">
        <f>I241/0.8</f>
        <v>76.25</v>
      </c>
      <c r="B241" s="15">
        <v>112</v>
      </c>
      <c r="C241" s="10">
        <v>1.66</v>
      </c>
      <c r="D241" s="10">
        <f t="shared" si="9"/>
        <v>40.644505733778487</v>
      </c>
      <c r="E241" s="10">
        <v>0</v>
      </c>
      <c r="F241" s="16">
        <v>646</v>
      </c>
      <c r="H241" s="15">
        <f t="shared" si="10"/>
        <v>2584</v>
      </c>
      <c r="I241" s="16">
        <v>61</v>
      </c>
      <c r="J241" s="17"/>
      <c r="K241" s="16">
        <f t="shared" si="11"/>
        <v>244</v>
      </c>
      <c r="L241" s="10"/>
      <c r="M241" s="10" t="e">
        <f>#REF!*4</f>
        <v>#REF!</v>
      </c>
      <c r="N241" s="7" t="e">
        <f>((K241/M241)*(1000/60))/B241</f>
        <v>#REF!</v>
      </c>
      <c r="O241" s="10">
        <v>36.229999999999997</v>
      </c>
    </row>
    <row r="242" spans="1:15" s="15" customFormat="1">
      <c r="A242" s="14">
        <f>I242/0.8</f>
        <v>80</v>
      </c>
      <c r="B242" s="15">
        <v>83</v>
      </c>
      <c r="C242" s="10">
        <v>1.85</v>
      </c>
      <c r="D242" s="10">
        <f t="shared" si="9"/>
        <v>24.251278305332356</v>
      </c>
      <c r="E242" s="10">
        <v>0</v>
      </c>
      <c r="F242" s="16">
        <v>1050</v>
      </c>
      <c r="H242" s="15">
        <f t="shared" si="10"/>
        <v>4200</v>
      </c>
      <c r="I242" s="13">
        <v>64</v>
      </c>
      <c r="J242" s="17"/>
      <c r="K242" s="16">
        <f t="shared" si="11"/>
        <v>256</v>
      </c>
      <c r="L242" s="10"/>
      <c r="M242" s="10" t="e">
        <f>#REF!*4</f>
        <v>#REF!</v>
      </c>
      <c r="N242" s="7" t="e">
        <f>((K242/M242)*(1000/60))/B242</f>
        <v>#REF!</v>
      </c>
      <c r="O242" s="10">
        <v>69.3</v>
      </c>
    </row>
    <row r="243" spans="1:15" s="15" customFormat="1">
      <c r="A243" s="14">
        <f>I243/0.8</f>
        <v>61.25</v>
      </c>
      <c r="B243" s="15">
        <v>61</v>
      </c>
      <c r="C243" s="10">
        <v>1.7</v>
      </c>
      <c r="D243" s="10">
        <f t="shared" si="9"/>
        <v>21.107266435986162</v>
      </c>
      <c r="E243" s="10">
        <v>0</v>
      </c>
      <c r="F243" s="16">
        <v>862</v>
      </c>
      <c r="H243" s="15">
        <f t="shared" si="10"/>
        <v>3448</v>
      </c>
      <c r="I243" s="16">
        <v>49</v>
      </c>
      <c r="J243" s="17"/>
      <c r="K243" s="16">
        <f t="shared" si="11"/>
        <v>196</v>
      </c>
      <c r="L243" s="10"/>
      <c r="M243" s="10" t="e">
        <f>#REF!*4</f>
        <v>#REF!</v>
      </c>
      <c r="N243" s="7" t="e">
        <f>((K243/M243)*(1000/60))/B243</f>
        <v>#REF!</v>
      </c>
      <c r="O243" s="10">
        <v>30.2</v>
      </c>
    </row>
    <row r="244" spans="1:15" s="15" customFormat="1">
      <c r="A244" s="14">
        <f>I244/0.8</f>
        <v>67.5</v>
      </c>
      <c r="B244" s="15">
        <v>71.5</v>
      </c>
      <c r="C244" s="10">
        <v>1.64</v>
      </c>
      <c r="D244" s="10">
        <f t="shared" si="9"/>
        <v>26.583878643664491</v>
      </c>
      <c r="E244" s="10">
        <v>0</v>
      </c>
      <c r="F244" s="16">
        <v>898</v>
      </c>
      <c r="H244" s="15">
        <f t="shared" si="10"/>
        <v>3592</v>
      </c>
      <c r="I244" s="16">
        <v>54</v>
      </c>
      <c r="J244" s="17"/>
      <c r="K244" s="16">
        <f t="shared" si="11"/>
        <v>216</v>
      </c>
      <c r="L244" s="10"/>
      <c r="M244" s="10" t="e">
        <f>#REF!*4</f>
        <v>#REF!</v>
      </c>
      <c r="N244" s="7" t="e">
        <f>((K244/M244)*(1000/60))/B244</f>
        <v>#REF!</v>
      </c>
      <c r="O244" s="10">
        <v>60.93</v>
      </c>
    </row>
    <row r="245" spans="1:15" s="15" customFormat="1">
      <c r="A245" s="14">
        <f>I245/0.8</f>
        <v>65</v>
      </c>
      <c r="B245" s="15">
        <v>67</v>
      </c>
      <c r="C245" s="10">
        <v>1.89</v>
      </c>
      <c r="D245" s="10">
        <f t="shared" si="9"/>
        <v>18.756473782928811</v>
      </c>
      <c r="E245" s="10">
        <v>0</v>
      </c>
      <c r="F245" s="16">
        <v>853</v>
      </c>
      <c r="H245" s="15">
        <f t="shared" si="10"/>
        <v>3412</v>
      </c>
      <c r="I245" s="16">
        <v>52</v>
      </c>
      <c r="J245" s="17"/>
      <c r="K245" s="16">
        <f t="shared" si="11"/>
        <v>208</v>
      </c>
      <c r="L245" s="10"/>
      <c r="M245" s="10" t="e">
        <f>#REF!*4</f>
        <v>#REF!</v>
      </c>
      <c r="N245" s="7" t="e">
        <f>((K245/M245)*(1000/60))/B245</f>
        <v>#REF!</v>
      </c>
      <c r="O245" s="10">
        <v>51.52</v>
      </c>
    </row>
    <row r="246" spans="1:15" s="15" customFormat="1">
      <c r="A246" s="24">
        <f>I246/0.8</f>
        <v>57.5</v>
      </c>
      <c r="B246" s="20">
        <v>73.5</v>
      </c>
      <c r="C246" s="10">
        <v>1.73</v>
      </c>
      <c r="D246" s="10">
        <f t="shared" si="9"/>
        <v>24.558120886097097</v>
      </c>
      <c r="E246" s="10">
        <v>0</v>
      </c>
      <c r="F246" s="16">
        <v>864</v>
      </c>
      <c r="H246" s="15">
        <f t="shared" si="10"/>
        <v>3456</v>
      </c>
      <c r="I246" s="16">
        <v>46</v>
      </c>
      <c r="J246" s="17"/>
      <c r="K246" s="16">
        <f t="shared" si="11"/>
        <v>184</v>
      </c>
      <c r="L246" s="10"/>
      <c r="M246" s="10" t="e">
        <f>#REF!*4</f>
        <v>#REF!</v>
      </c>
      <c r="N246" s="7" t="e">
        <f>((K246/M246)*(1000/60))/B246</f>
        <v>#REF!</v>
      </c>
      <c r="O246" s="10">
        <v>64.03</v>
      </c>
    </row>
    <row r="247" spans="1:15" s="15" customFormat="1">
      <c r="A247" s="24">
        <f>I247/0.8</f>
        <v>57.5</v>
      </c>
      <c r="B247" s="20">
        <v>74.3</v>
      </c>
      <c r="C247" s="10">
        <v>1.71</v>
      </c>
      <c r="D247" s="10">
        <f t="shared" si="9"/>
        <v>25.409527717930306</v>
      </c>
      <c r="E247" s="10">
        <v>0</v>
      </c>
      <c r="F247" s="16">
        <v>819</v>
      </c>
      <c r="H247" s="15">
        <f t="shared" si="10"/>
        <v>3276</v>
      </c>
      <c r="I247" s="16">
        <v>46</v>
      </c>
      <c r="J247" s="17"/>
      <c r="K247" s="16">
        <f t="shared" si="11"/>
        <v>184</v>
      </c>
      <c r="L247" s="10"/>
      <c r="M247" s="10" t="e">
        <f>#REF!*4</f>
        <v>#REF!</v>
      </c>
      <c r="N247" s="7" t="e">
        <f>((K247/M247)*(1000/60))/B247</f>
        <v>#REF!</v>
      </c>
      <c r="O247" s="10">
        <v>59.49</v>
      </c>
    </row>
    <row r="248" spans="1:15" s="15" customFormat="1">
      <c r="A248" s="14">
        <f>I248/0.8</f>
        <v>51.25</v>
      </c>
      <c r="B248" s="15">
        <v>53</v>
      </c>
      <c r="C248" s="10">
        <v>1.6</v>
      </c>
      <c r="D248" s="10">
        <f t="shared" si="9"/>
        <v>20.703124999999996</v>
      </c>
      <c r="E248" s="10">
        <v>0</v>
      </c>
      <c r="F248" s="16">
        <v>1114</v>
      </c>
      <c r="H248" s="15">
        <f t="shared" si="10"/>
        <v>4456</v>
      </c>
      <c r="I248" s="13">
        <v>41</v>
      </c>
      <c r="J248" s="17"/>
      <c r="K248" s="16">
        <f t="shared" si="11"/>
        <v>164</v>
      </c>
      <c r="L248" s="10"/>
      <c r="M248" s="10" t="e">
        <f>#REF!*4</f>
        <v>#REF!</v>
      </c>
      <c r="N248" s="7" t="e">
        <f>((K248/M248)*(1000/60))/B248</f>
        <v>#REF!</v>
      </c>
      <c r="O248" s="10">
        <v>58.02</v>
      </c>
    </row>
    <row r="249" spans="1:15" s="15" customFormat="1">
      <c r="A249" s="14">
        <f>I249/0.8</f>
        <v>92.5</v>
      </c>
      <c r="B249" s="15">
        <v>92</v>
      </c>
      <c r="C249" s="10">
        <v>1.81</v>
      </c>
      <c r="D249" s="10">
        <f t="shared" si="9"/>
        <v>28.082170873904946</v>
      </c>
      <c r="E249" s="10">
        <v>0</v>
      </c>
      <c r="F249" s="16">
        <v>799</v>
      </c>
      <c r="H249" s="15">
        <f t="shared" si="10"/>
        <v>3196</v>
      </c>
      <c r="I249" s="16">
        <v>74</v>
      </c>
      <c r="J249" s="17"/>
      <c r="K249" s="16">
        <f t="shared" si="11"/>
        <v>296</v>
      </c>
      <c r="L249" s="10"/>
      <c r="M249" s="10" t="e">
        <f>#REF!*4</f>
        <v>#REF!</v>
      </c>
      <c r="N249" s="7" t="e">
        <f>((K249/M249)*(1000/60))/B249</f>
        <v>#REF!</v>
      </c>
      <c r="O249" s="10">
        <v>49.07</v>
      </c>
    </row>
    <row r="250" spans="1:15" s="15" customFormat="1">
      <c r="A250" s="14">
        <f>I250/0.8</f>
        <v>67.5</v>
      </c>
      <c r="B250" s="15">
        <v>68</v>
      </c>
      <c r="C250" s="10">
        <v>1.62</v>
      </c>
      <c r="D250" s="10">
        <f t="shared" si="9"/>
        <v>25.910684346898332</v>
      </c>
      <c r="E250" s="10">
        <v>0</v>
      </c>
      <c r="F250" s="16">
        <v>989</v>
      </c>
      <c r="H250" s="15">
        <f t="shared" si="10"/>
        <v>3956</v>
      </c>
      <c r="I250" s="13">
        <v>54</v>
      </c>
      <c r="J250" s="17"/>
      <c r="K250" s="16">
        <f t="shared" si="11"/>
        <v>216</v>
      </c>
      <c r="L250" s="10"/>
      <c r="M250" s="10" t="e">
        <f>#REF!*4</f>
        <v>#REF!</v>
      </c>
      <c r="N250" s="7" t="e">
        <f>((K250/M250)*(1000/60))/B250</f>
        <v>#REF!</v>
      </c>
      <c r="O250" s="10">
        <v>61.92</v>
      </c>
    </row>
    <row r="251" spans="1:15" s="15" customFormat="1">
      <c r="A251" s="14">
        <f>I251/0.8</f>
        <v>50</v>
      </c>
      <c r="B251" s="15">
        <v>52</v>
      </c>
      <c r="C251" s="10">
        <v>1.59</v>
      </c>
      <c r="D251" s="10">
        <f t="shared" si="9"/>
        <v>20.568806613662431</v>
      </c>
      <c r="E251" s="10">
        <v>0</v>
      </c>
      <c r="F251" s="16">
        <v>688</v>
      </c>
      <c r="H251" s="15">
        <f t="shared" si="10"/>
        <v>2752</v>
      </c>
      <c r="I251" s="16">
        <v>40</v>
      </c>
      <c r="J251" s="17"/>
      <c r="K251" s="16">
        <f t="shared" si="11"/>
        <v>160</v>
      </c>
      <c r="L251" s="10"/>
      <c r="M251" s="10" t="e">
        <f>#REF!*4</f>
        <v>#REF!</v>
      </c>
      <c r="N251" s="7" t="e">
        <f>((K251/M251)*(1000/60))/B251</f>
        <v>#REF!</v>
      </c>
      <c r="O251" s="10">
        <v>25.15</v>
      </c>
    </row>
    <row r="252" spans="1:15" s="15" customFormat="1">
      <c r="A252" s="14">
        <f>I252/0.8</f>
        <v>63.75</v>
      </c>
      <c r="B252" s="15">
        <v>67</v>
      </c>
      <c r="C252" s="10">
        <v>1.65</v>
      </c>
      <c r="D252" s="10">
        <f t="shared" si="9"/>
        <v>24.609733700642796</v>
      </c>
      <c r="E252" s="10">
        <v>0</v>
      </c>
      <c r="F252" s="16">
        <v>1347</v>
      </c>
      <c r="H252" s="15">
        <f t="shared" si="10"/>
        <v>5388</v>
      </c>
      <c r="I252" s="13">
        <v>51</v>
      </c>
      <c r="J252" s="17"/>
      <c r="K252" s="16">
        <f t="shared" si="11"/>
        <v>204</v>
      </c>
      <c r="L252" s="10"/>
      <c r="M252" s="10" t="e">
        <f>#REF!*4</f>
        <v>#REF!</v>
      </c>
      <c r="N252" s="7" t="e">
        <f>((K252/M252)*(1000/60))/B252</f>
        <v>#REF!</v>
      </c>
      <c r="O252" s="10">
        <v>60.11</v>
      </c>
    </row>
    <row r="253" spans="1:15" s="15" customFormat="1">
      <c r="A253" s="14">
        <f>I253/0.8</f>
        <v>60</v>
      </c>
      <c r="B253" s="15">
        <v>63</v>
      </c>
      <c r="C253" s="10">
        <v>1.47</v>
      </c>
      <c r="D253" s="10">
        <f t="shared" si="9"/>
        <v>29.154518950437321</v>
      </c>
      <c r="E253" s="10">
        <v>0</v>
      </c>
      <c r="F253" s="16">
        <v>783</v>
      </c>
      <c r="H253" s="15">
        <f t="shared" si="10"/>
        <v>3132</v>
      </c>
      <c r="I253" s="13">
        <v>48</v>
      </c>
      <c r="J253" s="17"/>
      <c r="K253" s="16">
        <f t="shared" si="11"/>
        <v>192</v>
      </c>
      <c r="L253" s="10"/>
      <c r="M253" s="10" t="e">
        <f>#REF!*4</f>
        <v>#REF!</v>
      </c>
      <c r="N253" s="7" t="e">
        <f>((K253/M253)*(1000/60))/B253</f>
        <v>#REF!</v>
      </c>
      <c r="O253" s="10">
        <v>18.059999999999999</v>
      </c>
    </row>
    <row r="254" spans="1:15" s="15" customFormat="1">
      <c r="A254" s="14">
        <f>I254/0.8</f>
        <v>62.5</v>
      </c>
      <c r="B254" s="15">
        <v>63</v>
      </c>
      <c r="C254" s="10">
        <v>1.76</v>
      </c>
      <c r="D254" s="10">
        <f t="shared" si="9"/>
        <v>20.338326446280991</v>
      </c>
      <c r="E254" s="10">
        <v>0</v>
      </c>
      <c r="F254" s="16">
        <v>1157</v>
      </c>
      <c r="H254" s="15">
        <f t="shared" si="10"/>
        <v>4628</v>
      </c>
      <c r="I254" s="16">
        <v>50</v>
      </c>
      <c r="J254" s="17"/>
      <c r="K254" s="16">
        <f t="shared" si="11"/>
        <v>200</v>
      </c>
      <c r="L254" s="10"/>
      <c r="M254" s="10" t="e">
        <f>#REF!*4</f>
        <v>#REF!</v>
      </c>
      <c r="N254" s="7" t="e">
        <f>((K254/M254)*(1000/60))/B254</f>
        <v>#REF!</v>
      </c>
      <c r="O254" s="10">
        <v>54.02</v>
      </c>
    </row>
    <row r="255" spans="1:15" s="15" customFormat="1">
      <c r="A255" s="14">
        <f>I255/0.8</f>
        <v>47.5</v>
      </c>
      <c r="B255" s="15">
        <v>47.8</v>
      </c>
      <c r="C255" s="10">
        <v>1.56</v>
      </c>
      <c r="D255" s="10">
        <f t="shared" si="9"/>
        <v>19.641683103221563</v>
      </c>
      <c r="E255" s="10">
        <v>0</v>
      </c>
      <c r="F255" s="16">
        <v>863</v>
      </c>
      <c r="H255" s="15">
        <f t="shared" si="10"/>
        <v>3452</v>
      </c>
      <c r="I255" s="16">
        <v>38</v>
      </c>
      <c r="J255" s="17"/>
      <c r="K255" s="16">
        <f t="shared" si="11"/>
        <v>152</v>
      </c>
      <c r="L255" s="10"/>
      <c r="M255" s="10" t="e">
        <f>#REF!*4</f>
        <v>#REF!</v>
      </c>
      <c r="N255" s="7" t="e">
        <f>((K255/M255)*(1000/60))/B255</f>
        <v>#REF!</v>
      </c>
      <c r="O255" s="10">
        <v>47.27</v>
      </c>
    </row>
    <row r="256" spans="1:15" s="15" customFormat="1">
      <c r="A256" s="14">
        <f>I256/0.8</f>
        <v>68.75</v>
      </c>
      <c r="B256" s="15">
        <v>70</v>
      </c>
      <c r="C256" s="10">
        <v>1.75</v>
      </c>
      <c r="D256" s="10">
        <f t="shared" si="9"/>
        <v>22.857142857142858</v>
      </c>
      <c r="E256" s="10">
        <v>0</v>
      </c>
      <c r="F256" s="16">
        <v>780</v>
      </c>
      <c r="H256" s="15">
        <f t="shared" si="10"/>
        <v>3120</v>
      </c>
      <c r="I256" s="16">
        <v>55</v>
      </c>
      <c r="J256" s="17"/>
      <c r="K256" s="16">
        <f t="shared" si="11"/>
        <v>220</v>
      </c>
      <c r="L256" s="10"/>
      <c r="M256" s="10" t="e">
        <f>#REF!*4</f>
        <v>#REF!</v>
      </c>
      <c r="N256" s="7" t="e">
        <f>((K256/M256)*(1000/60))/B256</f>
        <v>#REF!</v>
      </c>
      <c r="O256" s="10">
        <v>40.64</v>
      </c>
    </row>
    <row r="257" spans="1:15" s="15" customFormat="1">
      <c r="A257" s="14">
        <f>I257/0.8</f>
        <v>101.25</v>
      </c>
      <c r="B257" s="15">
        <v>112</v>
      </c>
      <c r="C257" s="10">
        <v>1.87</v>
      </c>
      <c r="D257" s="10">
        <f t="shared" si="9"/>
        <v>32.028367983070716</v>
      </c>
      <c r="E257" s="10">
        <v>0</v>
      </c>
      <c r="F257" s="16">
        <v>1327</v>
      </c>
      <c r="H257" s="15">
        <f t="shared" si="10"/>
        <v>5308</v>
      </c>
      <c r="I257" s="13">
        <v>81</v>
      </c>
      <c r="J257" s="17"/>
      <c r="K257" s="16">
        <f t="shared" si="11"/>
        <v>324</v>
      </c>
      <c r="L257" s="10"/>
      <c r="M257" s="10" t="e">
        <f>#REF!*4</f>
        <v>#REF!</v>
      </c>
      <c r="N257" s="7" t="e">
        <f>((K257/M257)*(1000/60))/B257</f>
        <v>#REF!</v>
      </c>
      <c r="O257" s="10">
        <v>45.77</v>
      </c>
    </row>
    <row r="258" spans="1:15" s="15" customFormat="1">
      <c r="A258" s="14">
        <f>I258/0.8</f>
        <v>91.25</v>
      </c>
      <c r="B258" s="15">
        <v>107</v>
      </c>
      <c r="C258" s="10">
        <v>1.75</v>
      </c>
      <c r="D258" s="10">
        <f t="shared" si="9"/>
        <v>34.938775510204081</v>
      </c>
      <c r="E258" s="10">
        <v>0</v>
      </c>
      <c r="F258" s="16">
        <v>686</v>
      </c>
      <c r="H258" s="15">
        <f t="shared" si="10"/>
        <v>2744</v>
      </c>
      <c r="I258" s="16">
        <v>73</v>
      </c>
      <c r="J258" s="17"/>
      <c r="K258" s="16">
        <f t="shared" si="11"/>
        <v>292</v>
      </c>
      <c r="L258" s="10"/>
      <c r="M258" s="10" t="e">
        <f>#REF!*4</f>
        <v>#REF!</v>
      </c>
      <c r="N258" s="7" t="e">
        <f>((K258/M258)*(1000/60))/B258</f>
        <v>#REF!</v>
      </c>
      <c r="O258" s="10">
        <v>58.19</v>
      </c>
    </row>
    <row r="259" spans="1:15" s="15" customFormat="1">
      <c r="A259" s="14">
        <f>I259/0.8</f>
        <v>78.75</v>
      </c>
      <c r="B259" s="15">
        <v>79</v>
      </c>
      <c r="C259" s="10">
        <v>1.78</v>
      </c>
      <c r="D259" s="10">
        <f t="shared" si="9"/>
        <v>24.933720489837143</v>
      </c>
      <c r="E259" s="10">
        <v>0</v>
      </c>
      <c r="F259" s="16">
        <v>932</v>
      </c>
      <c r="H259" s="15">
        <f t="shared" si="10"/>
        <v>3728</v>
      </c>
      <c r="I259" s="13">
        <v>63</v>
      </c>
      <c r="J259" s="17"/>
      <c r="K259" s="16">
        <f t="shared" si="11"/>
        <v>252</v>
      </c>
      <c r="L259" s="10"/>
      <c r="M259" s="10" t="e">
        <f>#REF!*4</f>
        <v>#REF!</v>
      </c>
      <c r="N259" s="7" t="e">
        <f>((K259/M259)*(1000/60))/B259</f>
        <v>#REF!</v>
      </c>
      <c r="O259" s="10">
        <v>32.75</v>
      </c>
    </row>
    <row r="260" spans="1:15" s="15" customFormat="1">
      <c r="A260" s="14">
        <f>I260/0.8</f>
        <v>70</v>
      </c>
      <c r="B260" s="15">
        <v>68.8</v>
      </c>
      <c r="C260" s="10">
        <v>1.77</v>
      </c>
      <c r="D260" s="10">
        <f t="shared" si="9"/>
        <v>21.960483896709118</v>
      </c>
      <c r="E260" s="10">
        <v>0</v>
      </c>
      <c r="F260" s="16">
        <v>828</v>
      </c>
      <c r="H260" s="15">
        <f t="shared" si="10"/>
        <v>3312</v>
      </c>
      <c r="I260" s="16">
        <v>56</v>
      </c>
      <c r="J260" s="17"/>
      <c r="K260" s="16">
        <f t="shared" si="11"/>
        <v>224</v>
      </c>
      <c r="L260" s="10"/>
      <c r="M260" s="10" t="e">
        <f>#REF!*4</f>
        <v>#REF!</v>
      </c>
      <c r="N260" s="7" t="e">
        <f>((K260/M260)*(1000/60))/B260</f>
        <v>#REF!</v>
      </c>
      <c r="O260" s="10">
        <v>49.92</v>
      </c>
    </row>
    <row r="261" spans="1:15" s="16" customFormat="1" ht="12"/>
    <row r="262" spans="1:15" s="16" customFormat="1" ht="12"/>
    <row r="263" spans="1:15" s="16" customFormat="1" ht="12"/>
    <row r="264" spans="1:15" s="16" customFormat="1" ht="12"/>
    <row r="265" spans="1:15" s="16" customFormat="1" ht="12"/>
    <row r="266" spans="1:15" s="16" customFormat="1" ht="12"/>
    <row r="267" spans="1:15" s="16" customFormat="1" ht="12"/>
    <row r="268" spans="1:15" s="16" customFormat="1" ht="12"/>
    <row r="269" spans="1:15" s="16" customFormat="1" ht="12"/>
    <row r="270" spans="1:15" s="16" customFormat="1" ht="12"/>
    <row r="271" spans="1:15" s="16" customFormat="1" ht="12"/>
    <row r="272" spans="1:15" s="16" customFormat="1" ht="12"/>
    <row r="273" s="16" customFormat="1" ht="12"/>
    <row r="274" s="16" customFormat="1" ht="12"/>
    <row r="275" s="16" customFormat="1" ht="12"/>
    <row r="276" s="16" customFormat="1" ht="12"/>
    <row r="277" s="16" customFormat="1" ht="12"/>
    <row r="278" s="16" customFormat="1" ht="12"/>
    <row r="279" s="16" customFormat="1" ht="12"/>
    <row r="280" s="16" customFormat="1" ht="12"/>
    <row r="281" s="16" customFormat="1" ht="12"/>
    <row r="282" s="16" customFormat="1" ht="12"/>
  </sheetData>
  <autoFilter ref="A1:O260"/>
  <phoneticPr fontId="10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clean_0224</vt:lpstr>
    </vt:vector>
  </TitlesOfParts>
  <Company>USB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Seydoux Claire</dc:creator>
  <cp:lastModifiedBy>Claire Seydoux</cp:lastModifiedBy>
  <cp:lastPrinted>2024-02-20T14:26:11Z</cp:lastPrinted>
  <dcterms:created xsi:type="dcterms:W3CDTF">2023-10-03T14:18:05Z</dcterms:created>
  <dcterms:modified xsi:type="dcterms:W3CDTF">2024-04-24T12:14:28Z</dcterms:modified>
</cp:coreProperties>
</file>