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kov\Documents\UARK PhD Research\Summer2020REU\"/>
    </mc:Choice>
  </mc:AlternateContent>
  <xr:revisionPtr revIDLastSave="0" documentId="8_{BCCD9169-6153-4FD7-B03E-F99DF01DEB82}" xr6:coauthVersionLast="45" xr6:coauthVersionMax="45" xr10:uidLastSave="{00000000-0000-0000-0000-000000000000}"/>
  <bookViews>
    <workbookView xWindow="-98" yWindow="-98" windowWidth="22695" windowHeight="14595" tabRatio="500" xr2:uid="{00000000-000D-0000-FFFF-FFFF00000000}"/>
  </bookViews>
  <sheets>
    <sheet name="S437" sheetId="1" r:id="rId1"/>
    <sheet name="S444" sheetId="2" r:id="rId2"/>
    <sheet name="S200" sheetId="3" r:id="rId3"/>
    <sheet name="S150S147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4" l="1"/>
  <c r="E12" i="4"/>
  <c r="E11" i="4"/>
  <c r="E10" i="4"/>
  <c r="E9" i="4"/>
  <c r="E8" i="4"/>
  <c r="E7" i="4"/>
  <c r="E6" i="4"/>
  <c r="E5" i="4"/>
  <c r="E4" i="4"/>
  <c r="E3" i="4"/>
  <c r="I13" i="4"/>
  <c r="I12" i="4"/>
  <c r="I11" i="4"/>
  <c r="I10" i="4"/>
  <c r="I9" i="4"/>
  <c r="I8" i="4"/>
  <c r="I7" i="4"/>
  <c r="I6" i="4"/>
  <c r="I5" i="4"/>
  <c r="I4" i="4"/>
  <c r="I3" i="4"/>
  <c r="Q13" i="4"/>
  <c r="Q12" i="4"/>
  <c r="Q11" i="4"/>
  <c r="Q10" i="4"/>
  <c r="Q9" i="4"/>
  <c r="Q8" i="4"/>
  <c r="Q7" i="4"/>
  <c r="Q6" i="4"/>
  <c r="Q5" i="4"/>
  <c r="Q4" i="4"/>
  <c r="Q3" i="4"/>
  <c r="Q2" i="4"/>
  <c r="M13" i="4"/>
  <c r="M12" i="4"/>
  <c r="M11" i="4"/>
  <c r="M10" i="4"/>
  <c r="M9" i="4"/>
  <c r="M8" i="4"/>
  <c r="M7" i="4"/>
  <c r="M6" i="4"/>
  <c r="M5" i="4"/>
  <c r="M4" i="4"/>
  <c r="M3" i="4"/>
  <c r="M2" i="4"/>
  <c r="I2" i="4"/>
  <c r="E2" i="4"/>
  <c r="Q4" i="3"/>
  <c r="Q3" i="3"/>
  <c r="Q18" i="3"/>
  <c r="M18" i="3"/>
  <c r="I18" i="3"/>
  <c r="E18" i="3"/>
  <c r="Q17" i="3"/>
  <c r="M17" i="3"/>
  <c r="I17" i="3"/>
  <c r="E17" i="3"/>
  <c r="Q16" i="3"/>
  <c r="M16" i="3"/>
  <c r="I16" i="3"/>
  <c r="E16" i="3"/>
  <c r="Q15" i="3"/>
  <c r="M15" i="3"/>
  <c r="I15" i="3"/>
  <c r="E15" i="3"/>
  <c r="Q14" i="3"/>
  <c r="M14" i="3"/>
  <c r="I14" i="3"/>
  <c r="E14" i="3"/>
  <c r="Q13" i="3"/>
  <c r="M13" i="3"/>
  <c r="I13" i="3"/>
  <c r="E13" i="3"/>
  <c r="Q12" i="3"/>
  <c r="M12" i="3"/>
  <c r="I12" i="3"/>
  <c r="E12" i="3"/>
  <c r="Q11" i="3"/>
  <c r="M11" i="3"/>
  <c r="I11" i="3"/>
  <c r="E11" i="3"/>
  <c r="Q10" i="3"/>
  <c r="M10" i="3"/>
  <c r="I10" i="3"/>
  <c r="E10" i="3"/>
  <c r="Q9" i="3"/>
  <c r="M9" i="3"/>
  <c r="I9" i="3"/>
  <c r="E9" i="3"/>
  <c r="Q8" i="3"/>
  <c r="M8" i="3"/>
  <c r="I8" i="3"/>
  <c r="E8" i="3"/>
  <c r="Q7" i="3"/>
  <c r="M7" i="3"/>
  <c r="I7" i="3"/>
  <c r="E7" i="3"/>
  <c r="Q6" i="3"/>
  <c r="M6" i="3"/>
  <c r="I6" i="3"/>
  <c r="E6" i="3"/>
  <c r="Q5" i="3"/>
  <c r="M5" i="3"/>
  <c r="I5" i="3"/>
  <c r="E5" i="3"/>
  <c r="M4" i="3"/>
  <c r="I4" i="3"/>
  <c r="E4" i="3"/>
  <c r="M3" i="3"/>
  <c r="I3" i="3"/>
  <c r="E3" i="3"/>
  <c r="Q2" i="3"/>
  <c r="M2" i="3"/>
  <c r="I2" i="3"/>
  <c r="E2" i="3"/>
  <c r="K4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8" i="2"/>
  <c r="I18" i="2"/>
  <c r="E18" i="2"/>
  <c r="M17" i="2"/>
  <c r="I17" i="2"/>
  <c r="E17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11" i="2"/>
  <c r="I11" i="2"/>
  <c r="E11" i="2"/>
  <c r="M10" i="2"/>
  <c r="I10" i="2"/>
  <c r="E10" i="2"/>
  <c r="M9" i="2"/>
  <c r="I9" i="2"/>
  <c r="E9" i="2"/>
  <c r="M8" i="2"/>
  <c r="I8" i="2"/>
  <c r="E8" i="2"/>
  <c r="M7" i="2"/>
  <c r="I7" i="2"/>
  <c r="E7" i="2"/>
  <c r="M6" i="2"/>
  <c r="I6" i="2"/>
  <c r="E6" i="2"/>
  <c r="M5" i="2"/>
  <c r="I5" i="2"/>
  <c r="E5" i="2"/>
  <c r="M4" i="2"/>
  <c r="I4" i="2"/>
  <c r="E4" i="2"/>
  <c r="M3" i="2"/>
  <c r="I3" i="2"/>
  <c r="E3" i="2"/>
  <c r="M2" i="2"/>
  <c r="I2" i="2"/>
  <c r="E2" i="2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<sst xmlns="http://schemas.openxmlformats.org/spreadsheetml/2006/main" count="68" uniqueCount="68">
  <si>
    <t>S437</t>
  </si>
  <si>
    <t>S437CTL1</t>
  </si>
  <si>
    <t>S437CTL2</t>
  </si>
  <si>
    <t>S437CTL3</t>
  </si>
  <si>
    <t>S437CTLAVG</t>
  </si>
  <si>
    <t>S437SSV1A</t>
  </si>
  <si>
    <t>S437SSV1B</t>
  </si>
  <si>
    <t>S437SSV1C</t>
  </si>
  <si>
    <t>S437SSV1AVG</t>
  </si>
  <si>
    <t>S437SSV8A</t>
  </si>
  <si>
    <t>S437SSV8B</t>
  </si>
  <si>
    <t>S437SSV8C</t>
  </si>
  <si>
    <t>S437SSV8AVG</t>
  </si>
  <si>
    <t>S437SSV9A</t>
  </si>
  <si>
    <t>S437SSV9B</t>
  </si>
  <si>
    <t>S437SSV9C</t>
  </si>
  <si>
    <t>S437SSV9AVG</t>
  </si>
  <si>
    <t>S444</t>
  </si>
  <si>
    <t>S444CTL1</t>
  </si>
  <si>
    <t>S444CTL2</t>
  </si>
  <si>
    <t>S444CTL3</t>
  </si>
  <si>
    <t>S444CTLAVG</t>
  </si>
  <si>
    <t>S444SSV1A</t>
  </si>
  <si>
    <t>S444SSV1B</t>
  </si>
  <si>
    <t>S444SSV1C</t>
  </si>
  <si>
    <t>S444SSV1AVG</t>
  </si>
  <si>
    <t>S444SSV8A</t>
  </si>
  <si>
    <t>S444SSV8B</t>
  </si>
  <si>
    <t>S444SSV8C</t>
  </si>
  <si>
    <t>S444SSV8AVG</t>
  </si>
  <si>
    <t>S444SSV9A</t>
  </si>
  <si>
    <t>S444SSV9B</t>
  </si>
  <si>
    <t>S444SSV9C</t>
  </si>
  <si>
    <t>S444SSV9AVG</t>
  </si>
  <si>
    <t>S200</t>
  </si>
  <si>
    <t>S200CTL1</t>
  </si>
  <si>
    <t>S200CTL2</t>
  </si>
  <si>
    <t>S200CTL3</t>
  </si>
  <si>
    <t>S200CTLAVG</t>
  </si>
  <si>
    <t>S200SSV1A</t>
  </si>
  <si>
    <t>S200SSV1B</t>
  </si>
  <si>
    <t>S200SSV1C</t>
  </si>
  <si>
    <t>S200SSV1AVG</t>
  </si>
  <si>
    <t>S200SSV8A</t>
  </si>
  <si>
    <t>S200SSV8B</t>
  </si>
  <si>
    <t>S200SSV8C</t>
  </si>
  <si>
    <t>S200SSV8AVG</t>
  </si>
  <si>
    <t>S200SSV9A</t>
  </si>
  <si>
    <t>S200SSV9B</t>
  </si>
  <si>
    <t>S200SSV9C</t>
  </si>
  <si>
    <t>S200SSV9AVG</t>
  </si>
  <si>
    <t>S150S147</t>
  </si>
  <si>
    <t>S147CTL1</t>
  </si>
  <si>
    <t>S150CTL2</t>
  </si>
  <si>
    <t>S150CTL1</t>
  </si>
  <si>
    <t>S150CTL3</t>
  </si>
  <si>
    <t>S150CTLAVG</t>
  </si>
  <si>
    <t>S150SSV9A</t>
  </si>
  <si>
    <t>S150SSV9B</t>
  </si>
  <si>
    <t>S150SSV9C</t>
  </si>
  <si>
    <t>S150SSV9AVG</t>
  </si>
  <si>
    <t>S147CTL2</t>
  </si>
  <si>
    <t>S147CTL3</t>
  </si>
  <si>
    <t>S147CTLAVG</t>
  </si>
  <si>
    <t>S147SSV9A</t>
  </si>
  <si>
    <t>S147SSV9B</t>
  </si>
  <si>
    <t>S147SSV9C</t>
  </si>
  <si>
    <t>S147SSV9AVG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</si>
</sst>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right" vertical="center" wrapText="1"/>
    </xf>
    <xf numFmtId="2" fontId="0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1D2AFB"/>
      <color rgb="FFC3F1F7"/>
      <color rgb="FF7A9FFB"/>
      <color rgb="FFFF8EA4"/>
      <color rgb="FFF13C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S. solfataricus</a:t>
            </a:r>
            <a:r>
              <a:rPr lang="en-US" sz="1400" i="1" baseline="0"/>
              <a:t> </a:t>
            </a:r>
            <a:r>
              <a:rPr lang="en-US" sz="1400" baseline="0"/>
              <a:t>(DSM1617)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4282253179899"/>
          <c:y val="0.128626865671642"/>
          <c:w val="0.84715717746820096"/>
          <c:h val="0.716093783053238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'S437'!$A$2:$A$18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</c:numCache>
            </c:numRef>
          </c:cat>
          <c:val>
            <c:numRef>
              <c:f>'S437'!$B$2:$B$18</c:f>
              <c:numCache>
                <c:formatCode>0.00</c:formatCode>
                <c:ptCount val="17"/>
                <c:pt idx="0">
                  <c:v>0.08</c:v>
                </c:pt>
                <c:pt idx="1">
                  <c:v>0.16400000000000001</c:v>
                </c:pt>
                <c:pt idx="2">
                  <c:v>0.432</c:v>
                </c:pt>
                <c:pt idx="3">
                  <c:v>0.59499999999999997</c:v>
                </c:pt>
                <c:pt idx="4">
                  <c:v>0.72399999999999998</c:v>
                </c:pt>
                <c:pt idx="5">
                  <c:v>0.88800000000000001</c:v>
                </c:pt>
                <c:pt idx="6">
                  <c:v>1.113</c:v>
                </c:pt>
                <c:pt idx="7">
                  <c:v>1.087</c:v>
                </c:pt>
                <c:pt idx="8">
                  <c:v>1.48</c:v>
                </c:pt>
                <c:pt idx="9">
                  <c:v>1.65</c:v>
                </c:pt>
                <c:pt idx="10">
                  <c:v>1.82</c:v>
                </c:pt>
                <c:pt idx="11">
                  <c:v>1.88</c:v>
                </c:pt>
                <c:pt idx="12">
                  <c:v>1.92</c:v>
                </c:pt>
                <c:pt idx="13">
                  <c:v>1.9</c:v>
                </c:pt>
                <c:pt idx="14">
                  <c:v>1.85</c:v>
                </c:pt>
                <c:pt idx="15">
                  <c:v>1.81</c:v>
                </c:pt>
                <c:pt idx="16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7-429A-8BB1-56586613AEF5}"/>
            </c:ext>
          </c:extLst>
        </c:ser>
        <c:ser>
          <c:idx val="1"/>
          <c:order val="1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'S437'!$C$2:$C$18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0.18</c:v>
                </c:pt>
                <c:pt idx="2">
                  <c:v>0.42</c:v>
                </c:pt>
                <c:pt idx="3">
                  <c:v>0.54</c:v>
                </c:pt>
                <c:pt idx="4">
                  <c:v>0.65</c:v>
                </c:pt>
                <c:pt idx="5">
                  <c:v>0.86</c:v>
                </c:pt>
                <c:pt idx="6">
                  <c:v>1.1599999999999999</c:v>
                </c:pt>
                <c:pt idx="7">
                  <c:v>1.02</c:v>
                </c:pt>
                <c:pt idx="8">
                  <c:v>1.32</c:v>
                </c:pt>
                <c:pt idx="9">
                  <c:v>1.63</c:v>
                </c:pt>
                <c:pt idx="10">
                  <c:v>1.79</c:v>
                </c:pt>
                <c:pt idx="11">
                  <c:v>1.96</c:v>
                </c:pt>
                <c:pt idx="12">
                  <c:v>1.96</c:v>
                </c:pt>
                <c:pt idx="13">
                  <c:v>2.13</c:v>
                </c:pt>
                <c:pt idx="14">
                  <c:v>1.91</c:v>
                </c:pt>
                <c:pt idx="15">
                  <c:v>1.88</c:v>
                </c:pt>
                <c:pt idx="16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7-429A-8BB1-56586613AEF5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'S437'!$D$2:$D$18</c:f>
              <c:numCache>
                <c:formatCode>0.00</c:formatCode>
                <c:ptCount val="17"/>
                <c:pt idx="0">
                  <c:v>0.08</c:v>
                </c:pt>
                <c:pt idx="1">
                  <c:v>0.22</c:v>
                </c:pt>
                <c:pt idx="2">
                  <c:v>0.47</c:v>
                </c:pt>
                <c:pt idx="3">
                  <c:v>0.44</c:v>
                </c:pt>
                <c:pt idx="4">
                  <c:v>0.62</c:v>
                </c:pt>
                <c:pt idx="5">
                  <c:v>0.92</c:v>
                </c:pt>
                <c:pt idx="6">
                  <c:v>1.23</c:v>
                </c:pt>
                <c:pt idx="7">
                  <c:v>1.18</c:v>
                </c:pt>
                <c:pt idx="8">
                  <c:v>1.26</c:v>
                </c:pt>
                <c:pt idx="9">
                  <c:v>1.66</c:v>
                </c:pt>
                <c:pt idx="10">
                  <c:v>1.81</c:v>
                </c:pt>
                <c:pt idx="11">
                  <c:v>1.84</c:v>
                </c:pt>
                <c:pt idx="12">
                  <c:v>1.93</c:v>
                </c:pt>
                <c:pt idx="13">
                  <c:v>1.86</c:v>
                </c:pt>
                <c:pt idx="14">
                  <c:v>1.82</c:v>
                </c:pt>
                <c:pt idx="15">
                  <c:v>1.71</c:v>
                </c:pt>
                <c:pt idx="16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7-429A-8BB1-56586613AEF5}"/>
            </c:ext>
          </c:extLst>
        </c:ser>
        <c:ser>
          <c:idx val="3"/>
          <c:order val="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'S437'!$N$2:$N$18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0.12</c:v>
                </c:pt>
                <c:pt idx="2">
                  <c:v>0.25</c:v>
                </c:pt>
                <c:pt idx="3">
                  <c:v>0.51</c:v>
                </c:pt>
                <c:pt idx="4">
                  <c:v>0.28999999999999998</c:v>
                </c:pt>
                <c:pt idx="5">
                  <c:v>0.18</c:v>
                </c:pt>
                <c:pt idx="6">
                  <c:v>0.439</c:v>
                </c:pt>
                <c:pt idx="7">
                  <c:v>0.56799999999999995</c:v>
                </c:pt>
                <c:pt idx="8">
                  <c:v>0.18</c:v>
                </c:pt>
                <c:pt idx="9">
                  <c:v>0.39800000000000002</c:v>
                </c:pt>
                <c:pt idx="10">
                  <c:v>0.35299999999999998</c:v>
                </c:pt>
                <c:pt idx="11">
                  <c:v>0.21</c:v>
                </c:pt>
                <c:pt idx="12">
                  <c:v>0.309</c:v>
                </c:pt>
                <c:pt idx="13">
                  <c:v>0.32</c:v>
                </c:pt>
                <c:pt idx="14">
                  <c:v>0.22</c:v>
                </c:pt>
                <c:pt idx="15">
                  <c:v>0.40899999999999997</c:v>
                </c:pt>
                <c:pt idx="16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7-429A-8BB1-56586613AEF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'S437'!$O$2:$O$18</c:f>
              <c:numCache>
                <c:formatCode>0.00</c:formatCode>
                <c:ptCount val="17"/>
                <c:pt idx="0">
                  <c:v>0.08</c:v>
                </c:pt>
                <c:pt idx="1">
                  <c:v>0.18</c:v>
                </c:pt>
                <c:pt idx="2">
                  <c:v>0.27</c:v>
                </c:pt>
                <c:pt idx="3">
                  <c:v>0.64</c:v>
                </c:pt>
                <c:pt idx="4">
                  <c:v>0.31</c:v>
                </c:pt>
                <c:pt idx="5">
                  <c:v>0.11</c:v>
                </c:pt>
                <c:pt idx="6">
                  <c:v>0.43</c:v>
                </c:pt>
                <c:pt idx="7">
                  <c:v>0.21</c:v>
                </c:pt>
                <c:pt idx="8">
                  <c:v>0.22</c:v>
                </c:pt>
                <c:pt idx="9">
                  <c:v>0.24</c:v>
                </c:pt>
                <c:pt idx="10">
                  <c:v>0.38</c:v>
                </c:pt>
                <c:pt idx="11">
                  <c:v>0.21</c:v>
                </c:pt>
                <c:pt idx="12">
                  <c:v>0.22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0.18</c:v>
                </c:pt>
                <c:pt idx="1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7-429A-8BB1-56586613AEF5}"/>
            </c:ext>
          </c:extLst>
        </c:ser>
        <c:ser>
          <c:idx val="5"/>
          <c:order val="5"/>
          <c:spPr>
            <a:ln w="28575" cap="rnd">
              <a:solidFill>
                <a:srgbClr val="FF8EA4"/>
              </a:solidFill>
              <a:round/>
            </a:ln>
            <a:effectLst/>
          </c:spPr>
          <c:marker>
            <c:symbol val="none"/>
          </c:marker>
          <c:val>
            <c:numRef>
              <c:f>'S437'!$P$2:$P$18</c:f>
              <c:numCache>
                <c:formatCode>0.00</c:formatCode>
                <c:ptCount val="17"/>
                <c:pt idx="0">
                  <c:v>0.06</c:v>
                </c:pt>
                <c:pt idx="1">
                  <c:v>0.09</c:v>
                </c:pt>
                <c:pt idx="2">
                  <c:v>0.17</c:v>
                </c:pt>
                <c:pt idx="3">
                  <c:v>0.42</c:v>
                </c:pt>
                <c:pt idx="4">
                  <c:v>0.43</c:v>
                </c:pt>
                <c:pt idx="5">
                  <c:v>0.48699999999999999</c:v>
                </c:pt>
                <c:pt idx="6">
                  <c:v>0.78</c:v>
                </c:pt>
                <c:pt idx="7">
                  <c:v>0.47699999999999998</c:v>
                </c:pt>
                <c:pt idx="8">
                  <c:v>0.66100000000000003</c:v>
                </c:pt>
                <c:pt idx="9">
                  <c:v>0.69</c:v>
                </c:pt>
                <c:pt idx="10">
                  <c:v>0.31</c:v>
                </c:pt>
                <c:pt idx="11">
                  <c:v>0.38200000000000001</c:v>
                </c:pt>
                <c:pt idx="12">
                  <c:v>0.42</c:v>
                </c:pt>
                <c:pt idx="13">
                  <c:v>0.53800000000000003</c:v>
                </c:pt>
                <c:pt idx="14">
                  <c:v>0.54</c:v>
                </c:pt>
                <c:pt idx="15">
                  <c:v>0.313</c:v>
                </c:pt>
                <c:pt idx="16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C7-429A-8BB1-56586613AEF5}"/>
            </c:ext>
          </c:extLst>
        </c:ser>
        <c:ser>
          <c:idx val="6"/>
          <c:order val="6"/>
          <c:spPr>
            <a:ln w="28575" cap="rnd">
              <a:solidFill>
                <a:srgbClr val="1D2AFB"/>
              </a:solidFill>
              <a:round/>
            </a:ln>
            <a:effectLst/>
          </c:spPr>
          <c:marker>
            <c:symbol val="none"/>
          </c:marker>
          <c:val>
            <c:numRef>
              <c:f>'S437'!$F$2:$F$18</c:f>
              <c:numCache>
                <c:formatCode>0.00</c:formatCode>
                <c:ptCount val="17"/>
                <c:pt idx="0">
                  <c:v>0.08</c:v>
                </c:pt>
                <c:pt idx="1">
                  <c:v>0.16</c:v>
                </c:pt>
                <c:pt idx="2">
                  <c:v>0.45</c:v>
                </c:pt>
                <c:pt idx="3">
                  <c:v>0.67</c:v>
                </c:pt>
                <c:pt idx="4">
                  <c:v>0.92</c:v>
                </c:pt>
                <c:pt idx="5">
                  <c:v>1.05</c:v>
                </c:pt>
                <c:pt idx="6">
                  <c:v>1.1599999999999999</c:v>
                </c:pt>
                <c:pt idx="7">
                  <c:v>1.33</c:v>
                </c:pt>
                <c:pt idx="8">
                  <c:v>1.38</c:v>
                </c:pt>
                <c:pt idx="9">
                  <c:v>1.52</c:v>
                </c:pt>
                <c:pt idx="10">
                  <c:v>1.57</c:v>
                </c:pt>
                <c:pt idx="11">
                  <c:v>1.68</c:v>
                </c:pt>
                <c:pt idx="12">
                  <c:v>1.64</c:v>
                </c:pt>
                <c:pt idx="13">
                  <c:v>1.66</c:v>
                </c:pt>
                <c:pt idx="14">
                  <c:v>1.56</c:v>
                </c:pt>
                <c:pt idx="15">
                  <c:v>1.68</c:v>
                </c:pt>
                <c:pt idx="16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C7-429A-8BB1-56586613AEF5}"/>
            </c:ext>
          </c:extLst>
        </c:ser>
        <c:ser>
          <c:idx val="7"/>
          <c:order val="7"/>
          <c:spPr>
            <a:ln w="28575" cap="rnd">
              <a:solidFill>
                <a:srgbClr val="7A9FFB"/>
              </a:solidFill>
              <a:round/>
            </a:ln>
            <a:effectLst/>
          </c:spPr>
          <c:marker>
            <c:symbol val="none"/>
          </c:marker>
          <c:val>
            <c:numRef>
              <c:f>'S437'!$G$2:$G$18</c:f>
              <c:numCache>
                <c:formatCode>0.00</c:formatCode>
                <c:ptCount val="17"/>
                <c:pt idx="0">
                  <c:v>0.08</c:v>
                </c:pt>
                <c:pt idx="1">
                  <c:v>0.11</c:v>
                </c:pt>
                <c:pt idx="2">
                  <c:v>0.38</c:v>
                </c:pt>
                <c:pt idx="3">
                  <c:v>0.65</c:v>
                </c:pt>
                <c:pt idx="4">
                  <c:v>0.83</c:v>
                </c:pt>
                <c:pt idx="5">
                  <c:v>0.97</c:v>
                </c:pt>
                <c:pt idx="6">
                  <c:v>1.05</c:v>
                </c:pt>
                <c:pt idx="7">
                  <c:v>1.22</c:v>
                </c:pt>
                <c:pt idx="8">
                  <c:v>1.28</c:v>
                </c:pt>
                <c:pt idx="9">
                  <c:v>1.48</c:v>
                </c:pt>
                <c:pt idx="10">
                  <c:v>1.46</c:v>
                </c:pt>
                <c:pt idx="11">
                  <c:v>1.61</c:v>
                </c:pt>
                <c:pt idx="12">
                  <c:v>1.69</c:v>
                </c:pt>
                <c:pt idx="13">
                  <c:v>1.71</c:v>
                </c:pt>
                <c:pt idx="14">
                  <c:v>1.68</c:v>
                </c:pt>
                <c:pt idx="15">
                  <c:v>1.63</c:v>
                </c:pt>
                <c:pt idx="16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C7-429A-8BB1-56586613AEF5}"/>
            </c:ext>
          </c:extLst>
        </c:ser>
        <c:ser>
          <c:idx val="8"/>
          <c:order val="8"/>
          <c:spPr>
            <a:ln w="28575" cap="rnd">
              <a:solidFill>
                <a:srgbClr val="C3F1F7"/>
              </a:solidFill>
              <a:round/>
            </a:ln>
            <a:effectLst/>
          </c:spPr>
          <c:marker>
            <c:symbol val="none"/>
          </c:marker>
          <c:val>
            <c:numRef>
              <c:f>'S437'!$H$2:$H$18</c:f>
              <c:numCache>
                <c:formatCode>0.00</c:formatCode>
                <c:ptCount val="17"/>
                <c:pt idx="0">
                  <c:v>0.06</c:v>
                </c:pt>
                <c:pt idx="1">
                  <c:v>0.1</c:v>
                </c:pt>
                <c:pt idx="2">
                  <c:v>0.3</c:v>
                </c:pt>
                <c:pt idx="3">
                  <c:v>0.62</c:v>
                </c:pt>
                <c:pt idx="4">
                  <c:v>0.77</c:v>
                </c:pt>
                <c:pt idx="5">
                  <c:v>0.91</c:v>
                </c:pt>
                <c:pt idx="6">
                  <c:v>1.1100000000000001</c:v>
                </c:pt>
                <c:pt idx="7">
                  <c:v>1.36</c:v>
                </c:pt>
                <c:pt idx="8">
                  <c:v>1.26</c:v>
                </c:pt>
                <c:pt idx="9">
                  <c:v>1.55</c:v>
                </c:pt>
                <c:pt idx="10">
                  <c:v>1.61</c:v>
                </c:pt>
                <c:pt idx="11">
                  <c:v>1.68</c:v>
                </c:pt>
                <c:pt idx="12">
                  <c:v>1.71</c:v>
                </c:pt>
                <c:pt idx="13">
                  <c:v>1.74</c:v>
                </c:pt>
                <c:pt idx="14">
                  <c:v>1.64</c:v>
                </c:pt>
                <c:pt idx="15">
                  <c:v>1.61</c:v>
                </c:pt>
                <c:pt idx="16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C7-429A-8BB1-56586613AEF5}"/>
            </c:ext>
          </c:extLst>
        </c:ser>
        <c:ser>
          <c:idx val="9"/>
          <c:order val="9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'S437'!$J$2:$J$18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0.18</c:v>
                </c:pt>
                <c:pt idx="2">
                  <c:v>0.17</c:v>
                </c:pt>
                <c:pt idx="3">
                  <c:v>0.25</c:v>
                </c:pt>
                <c:pt idx="4">
                  <c:v>0.45</c:v>
                </c:pt>
                <c:pt idx="5">
                  <c:v>0.64</c:v>
                </c:pt>
                <c:pt idx="6">
                  <c:v>0.7</c:v>
                </c:pt>
                <c:pt idx="7">
                  <c:v>0.77</c:v>
                </c:pt>
                <c:pt idx="8">
                  <c:v>0.78</c:v>
                </c:pt>
                <c:pt idx="9">
                  <c:v>0.84</c:v>
                </c:pt>
                <c:pt idx="10">
                  <c:v>1.04</c:v>
                </c:pt>
                <c:pt idx="11">
                  <c:v>1.02</c:v>
                </c:pt>
                <c:pt idx="12">
                  <c:v>1.07</c:v>
                </c:pt>
                <c:pt idx="13">
                  <c:v>1.1399999999999999</c:v>
                </c:pt>
                <c:pt idx="14">
                  <c:v>1.27</c:v>
                </c:pt>
                <c:pt idx="15">
                  <c:v>1.26</c:v>
                </c:pt>
                <c:pt idx="1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C7-429A-8BB1-56586613AEF5}"/>
            </c:ext>
          </c:extLst>
        </c:ser>
        <c:ser>
          <c:idx val="10"/>
          <c:order val="1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'S437'!$K$2:$K$18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0.19</c:v>
                </c:pt>
                <c:pt idx="2">
                  <c:v>0.25</c:v>
                </c:pt>
                <c:pt idx="3">
                  <c:v>0.38</c:v>
                </c:pt>
                <c:pt idx="4">
                  <c:v>0.44</c:v>
                </c:pt>
                <c:pt idx="5">
                  <c:v>0.76</c:v>
                </c:pt>
                <c:pt idx="6">
                  <c:v>0.72</c:v>
                </c:pt>
                <c:pt idx="7">
                  <c:v>0.77</c:v>
                </c:pt>
                <c:pt idx="8">
                  <c:v>0.88</c:v>
                </c:pt>
                <c:pt idx="9">
                  <c:v>1.04</c:v>
                </c:pt>
                <c:pt idx="10">
                  <c:v>1.06</c:v>
                </c:pt>
                <c:pt idx="11">
                  <c:v>1.24</c:v>
                </c:pt>
                <c:pt idx="12">
                  <c:v>1.31</c:v>
                </c:pt>
                <c:pt idx="13">
                  <c:v>1.33</c:v>
                </c:pt>
                <c:pt idx="14">
                  <c:v>1.01</c:v>
                </c:pt>
                <c:pt idx="15">
                  <c:v>1.21</c:v>
                </c:pt>
                <c:pt idx="16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C7-429A-8BB1-56586613AEF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'S437'!$L$2:$L$18</c:f>
              <c:numCache>
                <c:formatCode>0.00</c:formatCode>
                <c:ptCount val="17"/>
                <c:pt idx="0">
                  <c:v>0.08</c:v>
                </c:pt>
                <c:pt idx="1">
                  <c:v>0.22</c:v>
                </c:pt>
                <c:pt idx="2">
                  <c:v>0.35</c:v>
                </c:pt>
                <c:pt idx="3">
                  <c:v>0.44</c:v>
                </c:pt>
                <c:pt idx="4">
                  <c:v>0.68</c:v>
                </c:pt>
                <c:pt idx="5">
                  <c:v>0.71</c:v>
                </c:pt>
                <c:pt idx="6">
                  <c:v>0.87</c:v>
                </c:pt>
                <c:pt idx="7">
                  <c:v>0.77</c:v>
                </c:pt>
                <c:pt idx="8">
                  <c:v>1.24</c:v>
                </c:pt>
                <c:pt idx="9">
                  <c:v>1.34</c:v>
                </c:pt>
                <c:pt idx="10">
                  <c:v>1.42</c:v>
                </c:pt>
                <c:pt idx="11">
                  <c:v>1.45</c:v>
                </c:pt>
                <c:pt idx="12">
                  <c:v>1.56</c:v>
                </c:pt>
                <c:pt idx="13">
                  <c:v>1.48</c:v>
                </c:pt>
                <c:pt idx="14">
                  <c:v>1.42</c:v>
                </c:pt>
                <c:pt idx="15">
                  <c:v>1.19</c:v>
                </c:pt>
                <c:pt idx="16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C7-429A-8BB1-56586613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8525056"/>
        <c:axId val="-1908523696"/>
      </c:lineChart>
      <c:catAx>
        <c:axId val="-19085250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8523696"/>
        <c:crosses val="autoZero"/>
        <c:auto val="1"/>
        <c:lblAlgn val="ctr"/>
        <c:lblOffset val="100"/>
        <c:noMultiLvlLbl val="0"/>
      </c:catAx>
      <c:valAx>
        <c:axId val="-190852369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85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846153846154"/>
          <c:y val="0.14738700199788499"/>
          <c:w val="0.25292307692307697"/>
          <c:h val="0.3690309084498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 baseline="0">
                <a:effectLst/>
              </a:rPr>
              <a:t>S147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(Russia)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39899066671"/>
          <c:y val="0.120298507462687"/>
          <c:w val="0.84656705074027905"/>
          <c:h val="0.70912398636737595"/>
        </c:manualLayout>
      </c:layout>
      <c:lineChart>
        <c:grouping val="standard"/>
        <c:varyColors val="0"/>
        <c:ser>
          <c:idx val="2"/>
          <c:order val="0"/>
          <c:tx>
            <c:v>   S147 (Uninfected CTL)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S150S147!$M$2:$M$13</c:f>
              <c:numCache>
                <c:formatCode>0.00</c:formatCode>
                <c:ptCount val="12"/>
                <c:pt idx="0">
                  <c:v>8.4000000000000005E-2</c:v>
                </c:pt>
                <c:pt idx="1">
                  <c:v>0.19166666666666665</c:v>
                </c:pt>
                <c:pt idx="2">
                  <c:v>0.27166666666666667</c:v>
                </c:pt>
                <c:pt idx="3">
                  <c:v>0.50366666666666671</c:v>
                </c:pt>
                <c:pt idx="4">
                  <c:v>0.58799999999999997</c:v>
                </c:pt>
                <c:pt idx="5">
                  <c:v>0.70400000000000007</c:v>
                </c:pt>
                <c:pt idx="6">
                  <c:v>0.85966666666666669</c:v>
                </c:pt>
                <c:pt idx="7">
                  <c:v>0.95733333333333326</c:v>
                </c:pt>
                <c:pt idx="8">
                  <c:v>1.093</c:v>
                </c:pt>
                <c:pt idx="9">
                  <c:v>1.0999999999999999</c:v>
                </c:pt>
                <c:pt idx="10">
                  <c:v>0.97233333333333327</c:v>
                </c:pt>
                <c:pt idx="11">
                  <c:v>0.88966666666666649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E-4007-B803-89B5EB883E81}"/>
            </c:ext>
          </c:extLst>
        </c:ser>
        <c:ser>
          <c:idx val="3"/>
          <c:order val="1"/>
          <c:tx>
            <c:v>   S147-SSV9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S150S147!$Q$2:$Q$13</c:f>
              <c:numCache>
                <c:formatCode>0.00</c:formatCode>
                <c:ptCount val="12"/>
                <c:pt idx="0">
                  <c:v>8.2000000000000003E-2</c:v>
                </c:pt>
                <c:pt idx="1">
                  <c:v>0.14633333333333334</c:v>
                </c:pt>
                <c:pt idx="2">
                  <c:v>0.27433333333333332</c:v>
                </c:pt>
                <c:pt idx="3">
                  <c:v>0.39100000000000001</c:v>
                </c:pt>
                <c:pt idx="4">
                  <c:v>0.5033333333333333</c:v>
                </c:pt>
                <c:pt idx="5">
                  <c:v>0.56033333333333335</c:v>
                </c:pt>
                <c:pt idx="6">
                  <c:v>0.64633333333333332</c:v>
                </c:pt>
                <c:pt idx="7">
                  <c:v>0.64200000000000002</c:v>
                </c:pt>
                <c:pt idx="8">
                  <c:v>0.6156666666666667</c:v>
                </c:pt>
                <c:pt idx="9">
                  <c:v>0.7496666666666667</c:v>
                </c:pt>
                <c:pt idx="10">
                  <c:v>0.64100000000000001</c:v>
                </c:pt>
                <c:pt idx="11">
                  <c:v>0.51133333333333331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E-4007-B803-89B5EB88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84000"/>
        <c:axId val="1937385776"/>
      </c:lineChart>
      <c:catAx>
        <c:axId val="1937384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85776"/>
        <c:crosses val="autoZero"/>
        <c:auto val="1"/>
        <c:lblAlgn val="ctr"/>
        <c:lblOffset val="100"/>
        <c:noMultiLvlLbl val="0"/>
      </c:catAx>
      <c:valAx>
        <c:axId val="193738577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332046332046298E-2"/>
          <c:y val="0.14067128922317501"/>
          <c:w val="0.43667953667953702"/>
          <c:h val="0.1041048301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baseline="0">
                <a:effectLst/>
              </a:rPr>
              <a:t>S. solfataricus </a:t>
            </a:r>
            <a:r>
              <a:rPr lang="en-US" sz="1400" b="0" i="0" baseline="0">
                <a:effectLst/>
              </a:rPr>
              <a:t>(DSM1617)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  S437 (Uninfected CTL)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'S437'!$A$2:$A$18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</c:numCache>
            </c:numRef>
          </c:cat>
          <c:val>
            <c:numRef>
              <c:f>'S437'!$E$2:$E$18</c:f>
              <c:numCache>
                <c:formatCode>0.00</c:formatCode>
                <c:ptCount val="17"/>
                <c:pt idx="0">
                  <c:v>7.6666666666666675E-2</c:v>
                </c:pt>
                <c:pt idx="1">
                  <c:v>0.18799999999999997</c:v>
                </c:pt>
                <c:pt idx="2">
                  <c:v>0.44066666666666671</c:v>
                </c:pt>
                <c:pt idx="3">
                  <c:v>0.52500000000000002</c:v>
                </c:pt>
                <c:pt idx="4">
                  <c:v>0.66466666666666674</c:v>
                </c:pt>
                <c:pt idx="5">
                  <c:v>0.88933333333333342</c:v>
                </c:pt>
                <c:pt idx="6">
                  <c:v>1.1676666666666666</c:v>
                </c:pt>
                <c:pt idx="7">
                  <c:v>1.0956666666666666</c:v>
                </c:pt>
                <c:pt idx="8">
                  <c:v>1.3533333333333333</c:v>
                </c:pt>
                <c:pt idx="9">
                  <c:v>1.6466666666666665</c:v>
                </c:pt>
                <c:pt idx="10">
                  <c:v>1.8066666666666666</c:v>
                </c:pt>
                <c:pt idx="11">
                  <c:v>1.8933333333333333</c:v>
                </c:pt>
                <c:pt idx="12">
                  <c:v>1.9366666666666665</c:v>
                </c:pt>
                <c:pt idx="13">
                  <c:v>1.9633333333333332</c:v>
                </c:pt>
                <c:pt idx="14">
                  <c:v>1.86</c:v>
                </c:pt>
                <c:pt idx="15">
                  <c:v>1.8</c:v>
                </c:pt>
                <c:pt idx="16">
                  <c:v>1.7833333333333334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5-4208-B542-B5A0B98AF673}"/>
            </c:ext>
          </c:extLst>
        </c:ser>
        <c:ser>
          <c:idx val="1"/>
          <c:order val="1"/>
          <c:tx>
            <c:v>   S437-SSV1</c:v>
          </c:tx>
          <c:spPr>
            <a:ln w="38100" cap="rnd">
              <a:solidFill>
                <a:srgbClr val="1D2AFB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'S437'!$I$2:$I$18</c:f>
              <c:numCache>
                <c:formatCode>0.00</c:formatCode>
                <c:ptCount val="17"/>
                <c:pt idx="0">
                  <c:v>7.3333333333333334E-2</c:v>
                </c:pt>
                <c:pt idx="1">
                  <c:v>0.12333333333333334</c:v>
                </c:pt>
                <c:pt idx="2">
                  <c:v>0.37666666666666671</c:v>
                </c:pt>
                <c:pt idx="3">
                  <c:v>0.64666666666666661</c:v>
                </c:pt>
                <c:pt idx="4">
                  <c:v>0.84</c:v>
                </c:pt>
                <c:pt idx="5">
                  <c:v>0.97666666666666668</c:v>
                </c:pt>
                <c:pt idx="6">
                  <c:v>1.1066666666666667</c:v>
                </c:pt>
                <c:pt idx="7">
                  <c:v>1.3033333333333335</c:v>
                </c:pt>
                <c:pt idx="8">
                  <c:v>1.3066666666666666</c:v>
                </c:pt>
                <c:pt idx="9">
                  <c:v>1.5166666666666666</c:v>
                </c:pt>
                <c:pt idx="10">
                  <c:v>1.5466666666666669</c:v>
                </c:pt>
                <c:pt idx="11">
                  <c:v>1.6566666666666665</c:v>
                </c:pt>
                <c:pt idx="12">
                  <c:v>1.68</c:v>
                </c:pt>
                <c:pt idx="13">
                  <c:v>1.7033333333333334</c:v>
                </c:pt>
                <c:pt idx="14">
                  <c:v>1.6266666666666667</c:v>
                </c:pt>
                <c:pt idx="15">
                  <c:v>1.64</c:v>
                </c:pt>
                <c:pt idx="16">
                  <c:v>1.5233333333333332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5-4208-B542-B5A0B98AF673}"/>
            </c:ext>
          </c:extLst>
        </c:ser>
        <c:ser>
          <c:idx val="2"/>
          <c:order val="2"/>
          <c:tx>
            <c:v>   S437-SSV8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'S437'!$M$2:$M$18</c:f>
              <c:numCache>
                <c:formatCode>0.00</c:formatCode>
                <c:ptCount val="17"/>
                <c:pt idx="0">
                  <c:v>7.3333333333333348E-2</c:v>
                </c:pt>
                <c:pt idx="1">
                  <c:v>0.19666666666666666</c:v>
                </c:pt>
                <c:pt idx="2">
                  <c:v>0.25666666666666665</c:v>
                </c:pt>
                <c:pt idx="3">
                  <c:v>0.35666666666666669</c:v>
                </c:pt>
                <c:pt idx="4">
                  <c:v>0.52333333333333332</c:v>
                </c:pt>
                <c:pt idx="5">
                  <c:v>0.70333333333333325</c:v>
                </c:pt>
                <c:pt idx="6">
                  <c:v>0.76333333333333331</c:v>
                </c:pt>
                <c:pt idx="7">
                  <c:v>0.77</c:v>
                </c:pt>
                <c:pt idx="8">
                  <c:v>0.96666666666666679</c:v>
                </c:pt>
                <c:pt idx="9">
                  <c:v>1.0733333333333333</c:v>
                </c:pt>
                <c:pt idx="10">
                  <c:v>1.1733333333333333</c:v>
                </c:pt>
                <c:pt idx="11">
                  <c:v>1.2366666666666666</c:v>
                </c:pt>
                <c:pt idx="12">
                  <c:v>1.3133333333333332</c:v>
                </c:pt>
                <c:pt idx="13">
                  <c:v>1.3166666666666667</c:v>
                </c:pt>
                <c:pt idx="14">
                  <c:v>1.2333333333333334</c:v>
                </c:pt>
                <c:pt idx="15">
                  <c:v>1.22</c:v>
                </c:pt>
                <c:pt idx="16">
                  <c:v>1.2133333333333334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5-4208-B542-B5A0B98AF673}"/>
            </c:ext>
          </c:extLst>
        </c:ser>
        <c:ser>
          <c:idx val="3"/>
          <c:order val="3"/>
          <c:tx>
            <c:v>   S437-SSV9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'S437'!$Q$2:$Q$18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0.13</c:v>
                </c:pt>
                <c:pt idx="2">
                  <c:v>0.23</c:v>
                </c:pt>
                <c:pt idx="3">
                  <c:v>0.52333333333333332</c:v>
                </c:pt>
                <c:pt idx="4">
                  <c:v>0.34333333333333332</c:v>
                </c:pt>
                <c:pt idx="5">
                  <c:v>0.25899999999999995</c:v>
                </c:pt>
                <c:pt idx="6">
                  <c:v>0.54966666666666664</c:v>
                </c:pt>
                <c:pt idx="7">
                  <c:v>0.41833333333333328</c:v>
                </c:pt>
                <c:pt idx="8">
                  <c:v>0.35366666666666663</c:v>
                </c:pt>
                <c:pt idx="9">
                  <c:v>0.4426666666666666</c:v>
                </c:pt>
                <c:pt idx="10">
                  <c:v>0.34766666666666662</c:v>
                </c:pt>
                <c:pt idx="11">
                  <c:v>0.26733333333333337</c:v>
                </c:pt>
                <c:pt idx="12">
                  <c:v>0.31633333333333336</c:v>
                </c:pt>
                <c:pt idx="13">
                  <c:v>0.37933333333333336</c:v>
                </c:pt>
                <c:pt idx="14">
                  <c:v>0.31333333333333335</c:v>
                </c:pt>
                <c:pt idx="15">
                  <c:v>0.30066666666666664</c:v>
                </c:pt>
                <c:pt idx="16">
                  <c:v>0.29933333333333334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5-4208-B542-B5A0B98A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1816016"/>
        <c:axId val="-1909145984"/>
      </c:lineChart>
      <c:catAx>
        <c:axId val="-19518160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45984"/>
        <c:crosses val="autoZero"/>
        <c:auto val="1"/>
        <c:lblAlgn val="ctr"/>
        <c:lblOffset val="100"/>
        <c:noMultiLvlLbl val="0"/>
      </c:catAx>
      <c:valAx>
        <c:axId val="-190914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8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332046332046298E-2"/>
          <c:y val="0.14067128922317501"/>
          <c:w val="0.43667953667953702"/>
          <c:h val="0.19962721823951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S444</a:t>
            </a:r>
            <a:endParaRPr lang="en-US" sz="1200" i="1" baseline="0"/>
          </a:p>
          <a:p>
            <a:pPr>
              <a:defRPr/>
            </a:pPr>
            <a:r>
              <a:rPr lang="en-US" sz="1200" i="0" baseline="0"/>
              <a:t>(Lassen Volcanic National Park</a:t>
            </a:r>
            <a:r>
              <a:rPr lang="en-US" sz="1200" baseline="0"/>
              <a:t>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4282253179899"/>
          <c:y val="0.128626865671642"/>
          <c:w val="0.84715717746820096"/>
          <c:h val="0.716093783053238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'S444'!$A$2:$A$18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</c:numCache>
            </c:numRef>
          </c:cat>
          <c:val>
            <c:numRef>
              <c:f>'S444'!$B$2:$B$18</c:f>
              <c:numCache>
                <c:formatCode>0.00</c:formatCode>
                <c:ptCount val="17"/>
                <c:pt idx="0">
                  <c:v>0.09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0.33400000000000002</c:v>
                </c:pt>
                <c:pt idx="4">
                  <c:v>0.55800000000000005</c:v>
                </c:pt>
                <c:pt idx="5">
                  <c:v>0.74299999999999999</c:v>
                </c:pt>
                <c:pt idx="6">
                  <c:v>0.86699999999999999</c:v>
                </c:pt>
                <c:pt idx="7">
                  <c:v>1.0649999999999999</c:v>
                </c:pt>
                <c:pt idx="8">
                  <c:v>1.266</c:v>
                </c:pt>
                <c:pt idx="9">
                  <c:v>1.3540000000000001</c:v>
                </c:pt>
                <c:pt idx="10">
                  <c:v>1.3979999999999999</c:v>
                </c:pt>
                <c:pt idx="11">
                  <c:v>1.46</c:v>
                </c:pt>
                <c:pt idx="12">
                  <c:v>1.54</c:v>
                </c:pt>
                <c:pt idx="13">
                  <c:v>1.5</c:v>
                </c:pt>
                <c:pt idx="14">
                  <c:v>1.33</c:v>
                </c:pt>
                <c:pt idx="15">
                  <c:v>1.21</c:v>
                </c:pt>
                <c:pt idx="16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D-4BBD-B6C7-84526D340BC4}"/>
            </c:ext>
          </c:extLst>
        </c:ser>
        <c:ser>
          <c:idx val="1"/>
          <c:order val="1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'S444'!$C$2:$C$18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0.19</c:v>
                </c:pt>
                <c:pt idx="2">
                  <c:v>0.21</c:v>
                </c:pt>
                <c:pt idx="3">
                  <c:v>0.42</c:v>
                </c:pt>
                <c:pt idx="4">
                  <c:v>0.63</c:v>
                </c:pt>
                <c:pt idx="5">
                  <c:v>0.81</c:v>
                </c:pt>
                <c:pt idx="6">
                  <c:v>0.87</c:v>
                </c:pt>
                <c:pt idx="7">
                  <c:v>0.9</c:v>
                </c:pt>
                <c:pt idx="8">
                  <c:v>1.33</c:v>
                </c:pt>
                <c:pt idx="9">
                  <c:v>1.45</c:v>
                </c:pt>
                <c:pt idx="10">
                  <c:v>1.46</c:v>
                </c:pt>
                <c:pt idx="11">
                  <c:v>1.54</c:v>
                </c:pt>
                <c:pt idx="12">
                  <c:v>1.64</c:v>
                </c:pt>
                <c:pt idx="13">
                  <c:v>1.57</c:v>
                </c:pt>
                <c:pt idx="14">
                  <c:v>1.59</c:v>
                </c:pt>
                <c:pt idx="15">
                  <c:v>1.57</c:v>
                </c:pt>
                <c:pt idx="16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D-4BBD-B6C7-84526D340BC4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'S444'!$D$2:$D$18</c:f>
              <c:numCache>
                <c:formatCode>0.00</c:formatCode>
                <c:ptCount val="17"/>
                <c:pt idx="0">
                  <c:v>0.08</c:v>
                </c:pt>
                <c:pt idx="1">
                  <c:v>0.1</c:v>
                </c:pt>
                <c:pt idx="2">
                  <c:v>0.26</c:v>
                </c:pt>
                <c:pt idx="3">
                  <c:v>0.31</c:v>
                </c:pt>
                <c:pt idx="4">
                  <c:v>0.42</c:v>
                </c:pt>
                <c:pt idx="5">
                  <c:v>0.66</c:v>
                </c:pt>
                <c:pt idx="6">
                  <c:v>0.83</c:v>
                </c:pt>
                <c:pt idx="7">
                  <c:v>0.95</c:v>
                </c:pt>
                <c:pt idx="8">
                  <c:v>1.23</c:v>
                </c:pt>
                <c:pt idx="9">
                  <c:v>1.36</c:v>
                </c:pt>
                <c:pt idx="10">
                  <c:v>1.49</c:v>
                </c:pt>
                <c:pt idx="11">
                  <c:v>1.52</c:v>
                </c:pt>
                <c:pt idx="12">
                  <c:v>1.56</c:v>
                </c:pt>
                <c:pt idx="13">
                  <c:v>1.63</c:v>
                </c:pt>
                <c:pt idx="14">
                  <c:v>1.41</c:v>
                </c:pt>
                <c:pt idx="15">
                  <c:v>1.44</c:v>
                </c:pt>
                <c:pt idx="16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D-4BBD-B6C7-84526D340BC4}"/>
            </c:ext>
          </c:extLst>
        </c:ser>
        <c:ser>
          <c:idx val="3"/>
          <c:order val="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'S444'!$N$2:$N$18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0.12</c:v>
                </c:pt>
                <c:pt idx="2">
                  <c:v>0.18</c:v>
                </c:pt>
                <c:pt idx="3">
                  <c:v>0.29499999999999998</c:v>
                </c:pt>
                <c:pt idx="4">
                  <c:v>0.43</c:v>
                </c:pt>
                <c:pt idx="5">
                  <c:v>0.34799999999999998</c:v>
                </c:pt>
                <c:pt idx="6">
                  <c:v>0.35499999999999998</c:v>
                </c:pt>
                <c:pt idx="7">
                  <c:v>0.40899999999999997</c:v>
                </c:pt>
                <c:pt idx="8">
                  <c:v>0.52800000000000002</c:v>
                </c:pt>
                <c:pt idx="9">
                  <c:v>0.36799999999999999</c:v>
                </c:pt>
                <c:pt idx="10">
                  <c:v>0.42899999999999999</c:v>
                </c:pt>
                <c:pt idx="11">
                  <c:v>0.248</c:v>
                </c:pt>
                <c:pt idx="12">
                  <c:v>0.19</c:v>
                </c:pt>
                <c:pt idx="13">
                  <c:v>0.22</c:v>
                </c:pt>
                <c:pt idx="14">
                  <c:v>0.22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D-4BBD-B6C7-84526D340BC4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'S444'!$O$2:$O$18</c:f>
              <c:numCache>
                <c:formatCode>0.00</c:formatCode>
                <c:ptCount val="17"/>
                <c:pt idx="0">
                  <c:v>0.08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0.19</c:v>
                </c:pt>
                <c:pt idx="4">
                  <c:v>0.38</c:v>
                </c:pt>
                <c:pt idx="5">
                  <c:v>0.12</c:v>
                </c:pt>
                <c:pt idx="6">
                  <c:v>0.38</c:v>
                </c:pt>
                <c:pt idx="7">
                  <c:v>0.52</c:v>
                </c:pt>
                <c:pt idx="8">
                  <c:v>0.42</c:v>
                </c:pt>
                <c:pt idx="9">
                  <c:v>0.22</c:v>
                </c:pt>
                <c:pt idx="10">
                  <c:v>0.41</c:v>
                </c:pt>
                <c:pt idx="11">
                  <c:v>0.14000000000000001</c:v>
                </c:pt>
                <c:pt idx="12">
                  <c:v>0.19</c:v>
                </c:pt>
                <c:pt idx="13">
                  <c:v>0.15</c:v>
                </c:pt>
                <c:pt idx="14">
                  <c:v>0.22</c:v>
                </c:pt>
                <c:pt idx="15">
                  <c:v>0.18</c:v>
                </c:pt>
                <c:pt idx="16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D-4BBD-B6C7-84526D340BC4}"/>
            </c:ext>
          </c:extLst>
        </c:ser>
        <c:ser>
          <c:idx val="5"/>
          <c:order val="5"/>
          <c:spPr>
            <a:ln w="28575" cap="rnd">
              <a:solidFill>
                <a:srgbClr val="FF8EA4"/>
              </a:solidFill>
              <a:round/>
            </a:ln>
            <a:effectLst/>
          </c:spPr>
          <c:marker>
            <c:symbol val="none"/>
          </c:marker>
          <c:val>
            <c:numRef>
              <c:f>'S444'!$P$2:$P$18</c:f>
              <c:numCache>
                <c:formatCode>0.00</c:formatCode>
                <c:ptCount val="17"/>
                <c:pt idx="0">
                  <c:v>0.06</c:v>
                </c:pt>
                <c:pt idx="1">
                  <c:v>0.09</c:v>
                </c:pt>
                <c:pt idx="2">
                  <c:v>0.17</c:v>
                </c:pt>
                <c:pt idx="3">
                  <c:v>0.41</c:v>
                </c:pt>
                <c:pt idx="4">
                  <c:v>0.52</c:v>
                </c:pt>
                <c:pt idx="5">
                  <c:v>0.18</c:v>
                </c:pt>
                <c:pt idx="6">
                  <c:v>0.22</c:v>
                </c:pt>
                <c:pt idx="7">
                  <c:v>0.32</c:v>
                </c:pt>
                <c:pt idx="8">
                  <c:v>0.42</c:v>
                </c:pt>
                <c:pt idx="9">
                  <c:v>0.4</c:v>
                </c:pt>
                <c:pt idx="10">
                  <c:v>0.34</c:v>
                </c:pt>
                <c:pt idx="11">
                  <c:v>0.28000000000000003</c:v>
                </c:pt>
                <c:pt idx="12">
                  <c:v>0.24</c:v>
                </c:pt>
                <c:pt idx="13">
                  <c:v>0.38</c:v>
                </c:pt>
                <c:pt idx="14">
                  <c:v>0.32</c:v>
                </c:pt>
                <c:pt idx="15">
                  <c:v>0.28000000000000003</c:v>
                </c:pt>
                <c:pt idx="1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D-4BBD-B6C7-84526D340BC4}"/>
            </c:ext>
          </c:extLst>
        </c:ser>
        <c:ser>
          <c:idx val="6"/>
          <c:order val="6"/>
          <c:spPr>
            <a:ln w="28575" cap="rnd">
              <a:solidFill>
                <a:srgbClr val="1D2AFB"/>
              </a:solidFill>
              <a:round/>
            </a:ln>
            <a:effectLst/>
          </c:spPr>
          <c:marker>
            <c:symbol val="none"/>
          </c:marker>
          <c:val>
            <c:numRef>
              <c:f>'S444'!$F$2:$F$18</c:f>
              <c:numCache>
                <c:formatCode>0.00</c:formatCode>
                <c:ptCount val="17"/>
                <c:pt idx="0">
                  <c:v>0.08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0.309</c:v>
                </c:pt>
                <c:pt idx="4">
                  <c:v>0.48299999999999998</c:v>
                </c:pt>
                <c:pt idx="5">
                  <c:v>0.60199999999999998</c:v>
                </c:pt>
                <c:pt idx="6">
                  <c:v>0.64800000000000002</c:v>
                </c:pt>
                <c:pt idx="7">
                  <c:v>0.79700000000000004</c:v>
                </c:pt>
                <c:pt idx="8">
                  <c:v>1.07</c:v>
                </c:pt>
                <c:pt idx="9">
                  <c:v>1.2250000000000001</c:v>
                </c:pt>
                <c:pt idx="10">
                  <c:v>1.298</c:v>
                </c:pt>
                <c:pt idx="11">
                  <c:v>1.121</c:v>
                </c:pt>
                <c:pt idx="12">
                  <c:v>1.53</c:v>
                </c:pt>
                <c:pt idx="13">
                  <c:v>1.54</c:v>
                </c:pt>
                <c:pt idx="14">
                  <c:v>1.46</c:v>
                </c:pt>
                <c:pt idx="15">
                  <c:v>1.57</c:v>
                </c:pt>
                <c:pt idx="16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8D-4BBD-B6C7-84526D340BC4}"/>
            </c:ext>
          </c:extLst>
        </c:ser>
        <c:ser>
          <c:idx val="7"/>
          <c:order val="7"/>
          <c:spPr>
            <a:ln w="28575" cap="rnd">
              <a:solidFill>
                <a:srgbClr val="7A9FFB"/>
              </a:solidFill>
              <a:round/>
            </a:ln>
            <a:effectLst/>
          </c:spPr>
          <c:marker>
            <c:symbol val="none"/>
          </c:marker>
          <c:val>
            <c:numRef>
              <c:f>'S444'!$G$2:$G$18</c:f>
              <c:numCache>
                <c:formatCode>0.00</c:formatCode>
                <c:ptCount val="17"/>
                <c:pt idx="0">
                  <c:v>0.09</c:v>
                </c:pt>
                <c:pt idx="1">
                  <c:v>0.13</c:v>
                </c:pt>
                <c:pt idx="2">
                  <c:v>0.21</c:v>
                </c:pt>
                <c:pt idx="3">
                  <c:v>0.28000000000000003</c:v>
                </c:pt>
                <c:pt idx="4">
                  <c:v>0.42</c:v>
                </c:pt>
                <c:pt idx="5">
                  <c:v>0.51</c:v>
                </c:pt>
                <c:pt idx="6">
                  <c:v>0.66</c:v>
                </c:pt>
                <c:pt idx="7">
                  <c:v>0.77</c:v>
                </c:pt>
                <c:pt idx="8">
                  <c:v>1.1200000000000001</c:v>
                </c:pt>
                <c:pt idx="9">
                  <c:v>1.2250000000000001</c:v>
                </c:pt>
                <c:pt idx="10">
                  <c:v>1.298</c:v>
                </c:pt>
                <c:pt idx="11">
                  <c:v>1.28</c:v>
                </c:pt>
                <c:pt idx="12">
                  <c:v>1.3</c:v>
                </c:pt>
                <c:pt idx="13">
                  <c:v>1.31</c:v>
                </c:pt>
                <c:pt idx="14">
                  <c:v>1.26</c:v>
                </c:pt>
                <c:pt idx="15">
                  <c:v>1.28</c:v>
                </c:pt>
                <c:pt idx="16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8D-4BBD-B6C7-84526D340BC4}"/>
            </c:ext>
          </c:extLst>
        </c:ser>
        <c:ser>
          <c:idx val="8"/>
          <c:order val="8"/>
          <c:spPr>
            <a:ln w="28575" cap="rnd">
              <a:solidFill>
                <a:srgbClr val="C3F1F7"/>
              </a:solidFill>
              <a:round/>
            </a:ln>
            <a:effectLst/>
          </c:spPr>
          <c:marker>
            <c:symbol val="none"/>
          </c:marker>
          <c:val>
            <c:numRef>
              <c:f>'S444'!$H$2:$H$18</c:f>
              <c:numCache>
                <c:formatCode>0.00</c:formatCode>
                <c:ptCount val="17"/>
                <c:pt idx="0">
                  <c:v>0.09</c:v>
                </c:pt>
                <c:pt idx="1">
                  <c:v>0.18</c:v>
                </c:pt>
                <c:pt idx="2">
                  <c:v>0.22</c:v>
                </c:pt>
                <c:pt idx="3">
                  <c:v>0.36</c:v>
                </c:pt>
                <c:pt idx="4">
                  <c:v>0.41</c:v>
                </c:pt>
                <c:pt idx="5">
                  <c:v>0.55000000000000004</c:v>
                </c:pt>
                <c:pt idx="6">
                  <c:v>0.71</c:v>
                </c:pt>
                <c:pt idx="7">
                  <c:v>0.81</c:v>
                </c:pt>
                <c:pt idx="8">
                  <c:v>1.1200000000000001</c:v>
                </c:pt>
                <c:pt idx="9">
                  <c:v>1.32</c:v>
                </c:pt>
                <c:pt idx="10">
                  <c:v>1.34</c:v>
                </c:pt>
                <c:pt idx="11">
                  <c:v>1.38</c:v>
                </c:pt>
                <c:pt idx="12">
                  <c:v>1.34</c:v>
                </c:pt>
                <c:pt idx="13">
                  <c:v>1.36</c:v>
                </c:pt>
                <c:pt idx="14">
                  <c:v>1.22</c:v>
                </c:pt>
                <c:pt idx="15">
                  <c:v>1.33</c:v>
                </c:pt>
                <c:pt idx="16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8D-4BBD-B6C7-84526D340BC4}"/>
            </c:ext>
          </c:extLst>
        </c:ser>
        <c:ser>
          <c:idx val="9"/>
          <c:order val="9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'S444'!$J$2:$J$18</c:f>
              <c:numCache>
                <c:formatCode>0.00</c:formatCode>
                <c:ptCount val="17"/>
                <c:pt idx="0">
                  <c:v>0.08</c:v>
                </c:pt>
                <c:pt idx="1">
                  <c:v>0.16</c:v>
                </c:pt>
                <c:pt idx="2">
                  <c:v>0.18</c:v>
                </c:pt>
                <c:pt idx="3">
                  <c:v>0.28399999999999997</c:v>
                </c:pt>
                <c:pt idx="4">
                  <c:v>0.55500000000000005</c:v>
                </c:pt>
                <c:pt idx="5">
                  <c:v>0.67500000000000004</c:v>
                </c:pt>
                <c:pt idx="6">
                  <c:v>0.7</c:v>
                </c:pt>
                <c:pt idx="7">
                  <c:v>0.78100000000000003</c:v>
                </c:pt>
                <c:pt idx="8">
                  <c:v>0.874</c:v>
                </c:pt>
                <c:pt idx="9">
                  <c:v>0.89900000000000002</c:v>
                </c:pt>
                <c:pt idx="10">
                  <c:v>0.94899999999999995</c:v>
                </c:pt>
                <c:pt idx="11">
                  <c:v>0.81399999999999995</c:v>
                </c:pt>
                <c:pt idx="12">
                  <c:v>0.96</c:v>
                </c:pt>
                <c:pt idx="13">
                  <c:v>1.06</c:v>
                </c:pt>
                <c:pt idx="14">
                  <c:v>1.1200000000000001</c:v>
                </c:pt>
                <c:pt idx="15">
                  <c:v>1.18</c:v>
                </c:pt>
                <c:pt idx="16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8D-4BBD-B6C7-84526D340BC4}"/>
            </c:ext>
          </c:extLst>
        </c:ser>
        <c:ser>
          <c:idx val="10"/>
          <c:order val="1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'S444'!$K$2:$K$18</c:f>
              <c:numCache>
                <c:formatCode>0.00</c:formatCode>
                <c:ptCount val="17"/>
                <c:pt idx="0">
                  <c:v>0.09</c:v>
                </c:pt>
                <c:pt idx="1">
                  <c:v>0.19</c:v>
                </c:pt>
                <c:pt idx="2">
                  <c:v>0.18</c:v>
                </c:pt>
                <c:pt idx="3">
                  <c:v>0.28899999999999998</c:v>
                </c:pt>
                <c:pt idx="4">
                  <c:v>0.46700000000000003</c:v>
                </c:pt>
                <c:pt idx="5">
                  <c:v>0.63</c:v>
                </c:pt>
                <c:pt idx="6">
                  <c:v>0.65700000000000003</c:v>
                </c:pt>
                <c:pt idx="7">
                  <c:v>0.83</c:v>
                </c:pt>
                <c:pt idx="8">
                  <c:v>0.98199999999999998</c:v>
                </c:pt>
                <c:pt idx="9">
                  <c:v>0.98399999999999999</c:v>
                </c:pt>
                <c:pt idx="10">
                  <c:v>1.042</c:v>
                </c:pt>
                <c:pt idx="11">
                  <c:v>0.68100000000000005</c:v>
                </c:pt>
                <c:pt idx="12">
                  <c:v>1.24</c:v>
                </c:pt>
                <c:pt idx="13">
                  <c:v>1.0900000000000001</c:v>
                </c:pt>
                <c:pt idx="14">
                  <c:v>0.99</c:v>
                </c:pt>
                <c:pt idx="15">
                  <c:v>1.1599999999999999</c:v>
                </c:pt>
                <c:pt idx="16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8D-4BBD-B6C7-84526D340BC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'S444'!$L$2:$L$18</c:f>
              <c:numCache>
                <c:formatCode>0.00</c:formatCode>
                <c:ptCount val="17"/>
                <c:pt idx="0">
                  <c:v>0.08</c:v>
                </c:pt>
                <c:pt idx="1">
                  <c:v>0.22</c:v>
                </c:pt>
                <c:pt idx="2">
                  <c:v>0.2</c:v>
                </c:pt>
                <c:pt idx="3">
                  <c:v>0.24</c:v>
                </c:pt>
                <c:pt idx="4">
                  <c:v>0.44</c:v>
                </c:pt>
                <c:pt idx="5">
                  <c:v>0.57999999999999996</c:v>
                </c:pt>
                <c:pt idx="6">
                  <c:v>0.61</c:v>
                </c:pt>
                <c:pt idx="7">
                  <c:v>0.72</c:v>
                </c:pt>
                <c:pt idx="8">
                  <c:v>0.9</c:v>
                </c:pt>
                <c:pt idx="9">
                  <c:v>0.94</c:v>
                </c:pt>
                <c:pt idx="10">
                  <c:v>1.01</c:v>
                </c:pt>
                <c:pt idx="11">
                  <c:v>1.08</c:v>
                </c:pt>
                <c:pt idx="12">
                  <c:v>1.21</c:v>
                </c:pt>
                <c:pt idx="13">
                  <c:v>1.21</c:v>
                </c:pt>
                <c:pt idx="14">
                  <c:v>1.24</c:v>
                </c:pt>
                <c:pt idx="15">
                  <c:v>1.19</c:v>
                </c:pt>
                <c:pt idx="16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8D-4BBD-B6C7-84526D34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425520"/>
        <c:axId val="-1980164912"/>
      </c:lineChart>
      <c:catAx>
        <c:axId val="-19804255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64912"/>
        <c:crosses val="autoZero"/>
        <c:auto val="1"/>
        <c:lblAlgn val="ctr"/>
        <c:lblOffset val="100"/>
        <c:noMultiLvlLbl val="0"/>
      </c:catAx>
      <c:valAx>
        <c:axId val="-1980164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846153846154"/>
          <c:y val="0.14738700199788499"/>
          <c:w val="0.25292307692307697"/>
          <c:h val="0.3690309084498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 baseline="0">
                <a:effectLst/>
              </a:rPr>
              <a:t>S444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(Lassen Volcanic National Park)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39899066671"/>
          <c:y val="0.120298507462687"/>
          <c:w val="0.84656705074027905"/>
          <c:h val="0.70912398636737595"/>
        </c:manualLayout>
      </c:layout>
      <c:lineChart>
        <c:grouping val="standard"/>
        <c:varyColors val="0"/>
        <c:ser>
          <c:idx val="0"/>
          <c:order val="0"/>
          <c:tx>
            <c:v>   S444 (Uninfected CTL)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'S444'!$A$2:$A$18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</c:numCache>
            </c:numRef>
          </c:cat>
          <c:val>
            <c:numRef>
              <c:f>'S444'!$E$2:$E$18</c:f>
              <c:numCache>
                <c:formatCode>0.00</c:formatCode>
                <c:ptCount val="17"/>
                <c:pt idx="0">
                  <c:v>0.08</c:v>
                </c:pt>
                <c:pt idx="1">
                  <c:v>0.14333333333333334</c:v>
                </c:pt>
                <c:pt idx="2">
                  <c:v>0.21666666666666667</c:v>
                </c:pt>
                <c:pt idx="3">
                  <c:v>0.35466666666666669</c:v>
                </c:pt>
                <c:pt idx="4">
                  <c:v>0.53600000000000003</c:v>
                </c:pt>
                <c:pt idx="5">
                  <c:v>0.73766666666666669</c:v>
                </c:pt>
                <c:pt idx="6">
                  <c:v>0.85566666666666669</c:v>
                </c:pt>
                <c:pt idx="7">
                  <c:v>0.97166666666666668</c:v>
                </c:pt>
                <c:pt idx="8">
                  <c:v>1.2753333333333334</c:v>
                </c:pt>
                <c:pt idx="9">
                  <c:v>1.3880000000000001</c:v>
                </c:pt>
                <c:pt idx="10">
                  <c:v>1.4493333333333334</c:v>
                </c:pt>
                <c:pt idx="11">
                  <c:v>1.5066666666666666</c:v>
                </c:pt>
                <c:pt idx="12">
                  <c:v>1.58</c:v>
                </c:pt>
                <c:pt idx="13">
                  <c:v>1.5666666666666667</c:v>
                </c:pt>
                <c:pt idx="14">
                  <c:v>1.4433333333333334</c:v>
                </c:pt>
                <c:pt idx="15">
                  <c:v>1.406666666666667</c:v>
                </c:pt>
                <c:pt idx="16">
                  <c:v>1.3999999999999997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A-4AAF-B820-20CBC7FB6322}"/>
            </c:ext>
          </c:extLst>
        </c:ser>
        <c:ser>
          <c:idx val="1"/>
          <c:order val="1"/>
          <c:tx>
            <c:v>   S444-SSV1</c:v>
          </c:tx>
          <c:spPr>
            <a:ln w="38100" cap="rnd">
              <a:solidFill>
                <a:srgbClr val="1D2AFB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'S444'!$I$2:$I$18</c:f>
              <c:numCache>
                <c:formatCode>0.00</c:formatCode>
                <c:ptCount val="17"/>
                <c:pt idx="0">
                  <c:v>8.666666666666667E-2</c:v>
                </c:pt>
                <c:pt idx="1">
                  <c:v>0.15</c:v>
                </c:pt>
                <c:pt idx="2">
                  <c:v>0.20333333333333334</c:v>
                </c:pt>
                <c:pt idx="3">
                  <c:v>0.3163333333333333</c:v>
                </c:pt>
                <c:pt idx="4">
                  <c:v>0.43766666666666665</c:v>
                </c:pt>
                <c:pt idx="5">
                  <c:v>0.55400000000000005</c:v>
                </c:pt>
                <c:pt idx="6">
                  <c:v>0.67266666666666663</c:v>
                </c:pt>
                <c:pt idx="7">
                  <c:v>0.79233333333333344</c:v>
                </c:pt>
                <c:pt idx="8">
                  <c:v>1.1033333333333335</c:v>
                </c:pt>
                <c:pt idx="9">
                  <c:v>1.2566666666666668</c:v>
                </c:pt>
                <c:pt idx="10">
                  <c:v>1.3120000000000001</c:v>
                </c:pt>
                <c:pt idx="11">
                  <c:v>1.2603333333333333</c:v>
                </c:pt>
                <c:pt idx="12">
                  <c:v>1.39</c:v>
                </c:pt>
                <c:pt idx="13">
                  <c:v>1.4033333333333333</c:v>
                </c:pt>
                <c:pt idx="14">
                  <c:v>1.3133333333333332</c:v>
                </c:pt>
                <c:pt idx="15">
                  <c:v>1.3933333333333333</c:v>
                </c:pt>
                <c:pt idx="16">
                  <c:v>1.3366666666666667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A-4AAF-B820-20CBC7FB6322}"/>
            </c:ext>
          </c:extLst>
        </c:ser>
        <c:ser>
          <c:idx val="2"/>
          <c:order val="2"/>
          <c:tx>
            <c:v>   S444-SSV8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'S444'!$M$2:$M$18</c:f>
              <c:numCache>
                <c:formatCode>0.00</c:formatCode>
                <c:ptCount val="17"/>
                <c:pt idx="0">
                  <c:v>8.3333333333333329E-2</c:v>
                </c:pt>
                <c:pt idx="1">
                  <c:v>0.18999999999999997</c:v>
                </c:pt>
                <c:pt idx="2">
                  <c:v>0.18666666666666668</c:v>
                </c:pt>
                <c:pt idx="3">
                  <c:v>0.27099999999999996</c:v>
                </c:pt>
                <c:pt idx="4">
                  <c:v>0.48733333333333334</c:v>
                </c:pt>
                <c:pt idx="5">
                  <c:v>0.62833333333333341</c:v>
                </c:pt>
                <c:pt idx="6">
                  <c:v>0.65566666666666673</c:v>
                </c:pt>
                <c:pt idx="7">
                  <c:v>0.77700000000000002</c:v>
                </c:pt>
                <c:pt idx="8">
                  <c:v>0.91866666666666663</c:v>
                </c:pt>
                <c:pt idx="9">
                  <c:v>0.94099999999999995</c:v>
                </c:pt>
                <c:pt idx="10">
                  <c:v>1.0003333333333335</c:v>
                </c:pt>
                <c:pt idx="11">
                  <c:v>0.85833333333333339</c:v>
                </c:pt>
                <c:pt idx="12">
                  <c:v>1.1366666666666667</c:v>
                </c:pt>
                <c:pt idx="13">
                  <c:v>1.1200000000000001</c:v>
                </c:pt>
                <c:pt idx="14">
                  <c:v>1.1166666666666669</c:v>
                </c:pt>
                <c:pt idx="15">
                  <c:v>1.1766666666666665</c:v>
                </c:pt>
                <c:pt idx="16">
                  <c:v>1.1333333333333335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A-4AAF-B820-20CBC7FB6322}"/>
            </c:ext>
          </c:extLst>
        </c:ser>
        <c:ser>
          <c:idx val="3"/>
          <c:order val="3"/>
          <c:tx>
            <c:v>   S444-SSV9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'S444'!$Q$2:$Q$18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9.3333333333333338E-2</c:v>
                </c:pt>
                <c:pt idx="2">
                  <c:v>0.1466666666666667</c:v>
                </c:pt>
                <c:pt idx="3">
                  <c:v>0.29833333333333334</c:v>
                </c:pt>
                <c:pt idx="4">
                  <c:v>0.44333333333333336</c:v>
                </c:pt>
                <c:pt idx="5">
                  <c:v>0.21599999999999997</c:v>
                </c:pt>
                <c:pt idx="6">
                  <c:v>0.3183333333333333</c:v>
                </c:pt>
                <c:pt idx="7">
                  <c:v>0.41633333333333339</c:v>
                </c:pt>
                <c:pt idx="8">
                  <c:v>0.45599999999999996</c:v>
                </c:pt>
                <c:pt idx="9">
                  <c:v>0.32933333333333331</c:v>
                </c:pt>
                <c:pt idx="10">
                  <c:v>0.39300000000000002</c:v>
                </c:pt>
                <c:pt idx="11">
                  <c:v>0.22266666666666668</c:v>
                </c:pt>
                <c:pt idx="12">
                  <c:v>0.20666666666666667</c:v>
                </c:pt>
                <c:pt idx="13">
                  <c:v>0.25</c:v>
                </c:pt>
                <c:pt idx="14">
                  <c:v>0.25333333333333335</c:v>
                </c:pt>
                <c:pt idx="15">
                  <c:v>0.25666666666666665</c:v>
                </c:pt>
                <c:pt idx="16">
                  <c:v>0.23333333333333331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A-4AAF-B820-20CBC7FB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9354208"/>
        <c:axId val="-1908705936"/>
      </c:lineChart>
      <c:catAx>
        <c:axId val="-19093542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8705936"/>
        <c:crosses val="autoZero"/>
        <c:auto val="1"/>
        <c:lblAlgn val="ctr"/>
        <c:lblOffset val="100"/>
        <c:noMultiLvlLbl val="0"/>
      </c:catAx>
      <c:valAx>
        <c:axId val="-1908705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332046332046298E-2"/>
          <c:y val="0.14067128922317501"/>
          <c:w val="0.43667953667953702"/>
          <c:h val="0.19962721823951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S200</a:t>
            </a:r>
            <a:endParaRPr lang="en-US" sz="1200" i="1" baseline="0"/>
          </a:p>
          <a:p>
            <a:pPr>
              <a:defRPr/>
            </a:pPr>
            <a:r>
              <a:rPr lang="en-US" sz="1200" i="0" baseline="0"/>
              <a:t>(Iceland</a:t>
            </a:r>
            <a:r>
              <a:rPr lang="en-US" sz="1200" baseline="0"/>
              <a:t>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4282253179899"/>
          <c:y val="0.128626865671642"/>
          <c:w val="0.84715717746820096"/>
          <c:h val="0.716093783053238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'S200'!$A$2:$A$18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</c:numCache>
            </c:numRef>
          </c:cat>
          <c:val>
            <c:numRef>
              <c:f>'S200'!$B$2:$B$18</c:f>
              <c:numCache>
                <c:formatCode>0.00</c:formatCode>
                <c:ptCount val="17"/>
                <c:pt idx="0">
                  <c:v>0.09</c:v>
                </c:pt>
                <c:pt idx="1">
                  <c:v>0.186</c:v>
                </c:pt>
                <c:pt idx="2">
                  <c:v>0.33</c:v>
                </c:pt>
                <c:pt idx="3">
                  <c:v>0.48199999999999998</c:v>
                </c:pt>
                <c:pt idx="4">
                  <c:v>0.66</c:v>
                </c:pt>
                <c:pt idx="5">
                  <c:v>0.74299999999999999</c:v>
                </c:pt>
                <c:pt idx="6">
                  <c:v>0.86699999999999999</c:v>
                </c:pt>
                <c:pt idx="7">
                  <c:v>1.0649999999999999</c:v>
                </c:pt>
                <c:pt idx="8">
                  <c:v>1.266</c:v>
                </c:pt>
                <c:pt idx="9">
                  <c:v>1.3540000000000001</c:v>
                </c:pt>
                <c:pt idx="10">
                  <c:v>1.3979999999999999</c:v>
                </c:pt>
                <c:pt idx="11">
                  <c:v>1.46</c:v>
                </c:pt>
                <c:pt idx="12">
                  <c:v>1.54</c:v>
                </c:pt>
                <c:pt idx="13">
                  <c:v>1.46</c:v>
                </c:pt>
                <c:pt idx="14">
                  <c:v>1.61</c:v>
                </c:pt>
                <c:pt idx="15">
                  <c:v>1.76</c:v>
                </c:pt>
                <c:pt idx="16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7-43EA-99AB-0CE8F8E33ABA}"/>
            </c:ext>
          </c:extLst>
        </c:ser>
        <c:ser>
          <c:idx val="1"/>
          <c:order val="1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'S200'!$C$2:$C$18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0.192</c:v>
                </c:pt>
                <c:pt idx="2">
                  <c:v>0.29799999999999999</c:v>
                </c:pt>
                <c:pt idx="3">
                  <c:v>0.48499999999999999</c:v>
                </c:pt>
                <c:pt idx="4">
                  <c:v>0.76500000000000001</c:v>
                </c:pt>
                <c:pt idx="5">
                  <c:v>0.81</c:v>
                </c:pt>
                <c:pt idx="6">
                  <c:v>0.87</c:v>
                </c:pt>
                <c:pt idx="7">
                  <c:v>0.9</c:v>
                </c:pt>
                <c:pt idx="8">
                  <c:v>1.33</c:v>
                </c:pt>
                <c:pt idx="9">
                  <c:v>1.45</c:v>
                </c:pt>
                <c:pt idx="10">
                  <c:v>1.46</c:v>
                </c:pt>
                <c:pt idx="11">
                  <c:v>1.54</c:v>
                </c:pt>
                <c:pt idx="12">
                  <c:v>1.64</c:v>
                </c:pt>
                <c:pt idx="13">
                  <c:v>1.52</c:v>
                </c:pt>
                <c:pt idx="14">
                  <c:v>1.3939999999999999</c:v>
                </c:pt>
                <c:pt idx="15">
                  <c:v>1.6359999999999999</c:v>
                </c:pt>
                <c:pt idx="16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7-43EA-99AB-0CE8F8E33ABA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'S200'!$D$2:$D$18</c:f>
              <c:numCache>
                <c:formatCode>0.00</c:formatCode>
                <c:ptCount val="17"/>
                <c:pt idx="0">
                  <c:v>0.08</c:v>
                </c:pt>
                <c:pt idx="1">
                  <c:v>0.19400000000000001</c:v>
                </c:pt>
                <c:pt idx="2">
                  <c:v>0.36399999999999999</c:v>
                </c:pt>
                <c:pt idx="3">
                  <c:v>0.47299999999999998</c:v>
                </c:pt>
                <c:pt idx="4">
                  <c:v>0.73899999999999999</c:v>
                </c:pt>
                <c:pt idx="5">
                  <c:v>0.66</c:v>
                </c:pt>
                <c:pt idx="6">
                  <c:v>0.83</c:v>
                </c:pt>
                <c:pt idx="7">
                  <c:v>0.95</c:v>
                </c:pt>
                <c:pt idx="8">
                  <c:v>1.23</c:v>
                </c:pt>
                <c:pt idx="9">
                  <c:v>1.36</c:v>
                </c:pt>
                <c:pt idx="10">
                  <c:v>1.49</c:v>
                </c:pt>
                <c:pt idx="11">
                  <c:v>1.52</c:v>
                </c:pt>
                <c:pt idx="12">
                  <c:v>1.56</c:v>
                </c:pt>
                <c:pt idx="13">
                  <c:v>1.41</c:v>
                </c:pt>
                <c:pt idx="14">
                  <c:v>1.47</c:v>
                </c:pt>
                <c:pt idx="15">
                  <c:v>1.5629999999999999</c:v>
                </c:pt>
                <c:pt idx="16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7-43EA-99AB-0CE8F8E33ABA}"/>
            </c:ext>
          </c:extLst>
        </c:ser>
        <c:ser>
          <c:idx val="3"/>
          <c:order val="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'S200'!$N$2:$N$18</c:f>
              <c:numCache>
                <c:formatCode>0.00</c:formatCode>
                <c:ptCount val="17"/>
                <c:pt idx="0">
                  <c:v>0.09</c:v>
                </c:pt>
                <c:pt idx="1">
                  <c:v>0.192</c:v>
                </c:pt>
                <c:pt idx="2">
                  <c:v>0.33</c:v>
                </c:pt>
                <c:pt idx="3">
                  <c:v>0.39</c:v>
                </c:pt>
                <c:pt idx="4">
                  <c:v>0.32</c:v>
                </c:pt>
                <c:pt idx="5">
                  <c:v>0.46899999999999997</c:v>
                </c:pt>
                <c:pt idx="6">
                  <c:v>0.23</c:v>
                </c:pt>
                <c:pt idx="7">
                  <c:v>0.47299999999999998</c:v>
                </c:pt>
                <c:pt idx="8">
                  <c:v>0.44800000000000001</c:v>
                </c:pt>
                <c:pt idx="9">
                  <c:v>0.32</c:v>
                </c:pt>
                <c:pt idx="10">
                  <c:v>0.41</c:v>
                </c:pt>
                <c:pt idx="11">
                  <c:v>0.19</c:v>
                </c:pt>
                <c:pt idx="12">
                  <c:v>0.17</c:v>
                </c:pt>
                <c:pt idx="13">
                  <c:v>0.22</c:v>
                </c:pt>
                <c:pt idx="14">
                  <c:v>0.19</c:v>
                </c:pt>
                <c:pt idx="15">
                  <c:v>0.23</c:v>
                </c:pt>
                <c:pt idx="16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7-43EA-99AB-0CE8F8E33ABA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'S200'!$O$2:$O$18</c:f>
              <c:numCache>
                <c:formatCode>0.00</c:formatCode>
                <c:ptCount val="17"/>
                <c:pt idx="0">
                  <c:v>0.08</c:v>
                </c:pt>
                <c:pt idx="1">
                  <c:v>0.192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0.35</c:v>
                </c:pt>
                <c:pt idx="5">
                  <c:v>0.38800000000000001</c:v>
                </c:pt>
                <c:pt idx="6">
                  <c:v>0.42</c:v>
                </c:pt>
                <c:pt idx="7">
                  <c:v>0.47</c:v>
                </c:pt>
                <c:pt idx="8">
                  <c:v>0.28000000000000003</c:v>
                </c:pt>
                <c:pt idx="9">
                  <c:v>0.22</c:v>
                </c:pt>
                <c:pt idx="10">
                  <c:v>0.18</c:v>
                </c:pt>
                <c:pt idx="11">
                  <c:v>0.13</c:v>
                </c:pt>
                <c:pt idx="12">
                  <c:v>0.26</c:v>
                </c:pt>
                <c:pt idx="13">
                  <c:v>0.15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7-43EA-99AB-0CE8F8E33ABA}"/>
            </c:ext>
          </c:extLst>
        </c:ser>
        <c:ser>
          <c:idx val="5"/>
          <c:order val="5"/>
          <c:spPr>
            <a:ln w="28575" cap="rnd">
              <a:solidFill>
                <a:srgbClr val="FF8EA4"/>
              </a:solidFill>
              <a:round/>
            </a:ln>
            <a:effectLst/>
          </c:spPr>
          <c:marker>
            <c:symbol val="none"/>
          </c:marker>
          <c:val>
            <c:numRef>
              <c:f>'S200'!$P$2:$P$18</c:f>
              <c:numCache>
                <c:formatCode>0.00</c:formatCode>
                <c:ptCount val="17"/>
                <c:pt idx="0">
                  <c:v>7.0000000000000007E-2</c:v>
                </c:pt>
                <c:pt idx="1">
                  <c:v>0.192</c:v>
                </c:pt>
                <c:pt idx="2">
                  <c:v>0.28999999999999998</c:v>
                </c:pt>
                <c:pt idx="3">
                  <c:v>0.44</c:v>
                </c:pt>
                <c:pt idx="4">
                  <c:v>0.21</c:v>
                </c:pt>
                <c:pt idx="5">
                  <c:v>0.46600000000000003</c:v>
                </c:pt>
                <c:pt idx="6">
                  <c:v>0.45600000000000002</c:v>
                </c:pt>
                <c:pt idx="7">
                  <c:v>0.495</c:v>
                </c:pt>
                <c:pt idx="8">
                  <c:v>0.47199999999999998</c:v>
                </c:pt>
                <c:pt idx="9">
                  <c:v>0.33</c:v>
                </c:pt>
                <c:pt idx="10">
                  <c:v>0.31</c:v>
                </c:pt>
                <c:pt idx="11">
                  <c:v>0.26</c:v>
                </c:pt>
                <c:pt idx="12">
                  <c:v>0.21</c:v>
                </c:pt>
                <c:pt idx="13">
                  <c:v>0.33</c:v>
                </c:pt>
                <c:pt idx="14">
                  <c:v>0.33</c:v>
                </c:pt>
                <c:pt idx="15">
                  <c:v>0.28999999999999998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7-43EA-99AB-0CE8F8E33ABA}"/>
            </c:ext>
          </c:extLst>
        </c:ser>
        <c:ser>
          <c:idx val="6"/>
          <c:order val="6"/>
          <c:spPr>
            <a:ln w="28575" cap="rnd">
              <a:solidFill>
                <a:srgbClr val="1D2AFB"/>
              </a:solidFill>
              <a:round/>
            </a:ln>
            <a:effectLst/>
          </c:spPr>
          <c:marker>
            <c:symbol val="none"/>
          </c:marker>
          <c:val>
            <c:numRef>
              <c:f>'S200'!$F$2:$F$18</c:f>
              <c:numCache>
                <c:formatCode>0.00</c:formatCode>
                <c:ptCount val="17"/>
                <c:pt idx="0">
                  <c:v>0.08</c:v>
                </c:pt>
                <c:pt idx="1">
                  <c:v>0.188</c:v>
                </c:pt>
                <c:pt idx="2">
                  <c:v>0.29599999999999999</c:v>
                </c:pt>
                <c:pt idx="3">
                  <c:v>0.56999999999999995</c:v>
                </c:pt>
                <c:pt idx="4">
                  <c:v>0.8</c:v>
                </c:pt>
                <c:pt idx="5">
                  <c:v>0.82</c:v>
                </c:pt>
                <c:pt idx="6">
                  <c:v>0.97</c:v>
                </c:pt>
                <c:pt idx="7">
                  <c:v>1.04</c:v>
                </c:pt>
                <c:pt idx="8">
                  <c:v>1.21</c:v>
                </c:pt>
                <c:pt idx="9">
                  <c:v>1.446</c:v>
                </c:pt>
                <c:pt idx="10">
                  <c:v>1.59</c:v>
                </c:pt>
                <c:pt idx="11">
                  <c:v>1.5649999999999999</c:v>
                </c:pt>
                <c:pt idx="12">
                  <c:v>1.62</c:v>
                </c:pt>
                <c:pt idx="13">
                  <c:v>1.65</c:v>
                </c:pt>
                <c:pt idx="14">
                  <c:v>1.56</c:v>
                </c:pt>
                <c:pt idx="15">
                  <c:v>1.62</c:v>
                </c:pt>
                <c:pt idx="16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F7-43EA-99AB-0CE8F8E33ABA}"/>
            </c:ext>
          </c:extLst>
        </c:ser>
        <c:ser>
          <c:idx val="7"/>
          <c:order val="7"/>
          <c:spPr>
            <a:ln w="28575" cap="rnd">
              <a:solidFill>
                <a:srgbClr val="7A9FFB"/>
              </a:solidFill>
              <a:round/>
            </a:ln>
            <a:effectLst/>
          </c:spPr>
          <c:marker>
            <c:symbol val="none"/>
          </c:marker>
          <c:val>
            <c:numRef>
              <c:f>'S200'!$G$2:$G$18</c:f>
              <c:numCache>
                <c:formatCode>0.00</c:formatCode>
                <c:ptCount val="17"/>
                <c:pt idx="0">
                  <c:v>0.09</c:v>
                </c:pt>
                <c:pt idx="1">
                  <c:v>0.17</c:v>
                </c:pt>
                <c:pt idx="2">
                  <c:v>0.22</c:v>
                </c:pt>
                <c:pt idx="3">
                  <c:v>0.32800000000000001</c:v>
                </c:pt>
                <c:pt idx="4">
                  <c:v>0.55700000000000005</c:v>
                </c:pt>
                <c:pt idx="5">
                  <c:v>0.88900000000000001</c:v>
                </c:pt>
                <c:pt idx="6">
                  <c:v>0.92</c:v>
                </c:pt>
                <c:pt idx="7">
                  <c:v>1.03</c:v>
                </c:pt>
                <c:pt idx="8">
                  <c:v>1.26</c:v>
                </c:pt>
                <c:pt idx="9">
                  <c:v>1.32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</c:v>
                </c:pt>
                <c:pt idx="14">
                  <c:v>1.26</c:v>
                </c:pt>
                <c:pt idx="15">
                  <c:v>1.28</c:v>
                </c:pt>
                <c:pt idx="16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F7-43EA-99AB-0CE8F8E33ABA}"/>
            </c:ext>
          </c:extLst>
        </c:ser>
        <c:ser>
          <c:idx val="8"/>
          <c:order val="8"/>
          <c:spPr>
            <a:ln w="28575" cap="rnd">
              <a:solidFill>
                <a:srgbClr val="C3F1F7"/>
              </a:solidFill>
              <a:round/>
            </a:ln>
            <a:effectLst/>
          </c:spPr>
          <c:marker>
            <c:symbol val="none"/>
          </c:marker>
          <c:val>
            <c:numRef>
              <c:f>'S200'!$H$2:$H$18</c:f>
              <c:numCache>
                <c:formatCode>0.00</c:formatCode>
                <c:ptCount val="17"/>
                <c:pt idx="0">
                  <c:v>0.09</c:v>
                </c:pt>
                <c:pt idx="1">
                  <c:v>0.18</c:v>
                </c:pt>
                <c:pt idx="2">
                  <c:v>0.23</c:v>
                </c:pt>
                <c:pt idx="3">
                  <c:v>0.4</c:v>
                </c:pt>
                <c:pt idx="4">
                  <c:v>0.51200000000000001</c:v>
                </c:pt>
                <c:pt idx="5">
                  <c:v>0.88</c:v>
                </c:pt>
                <c:pt idx="6">
                  <c:v>0.96</c:v>
                </c:pt>
                <c:pt idx="7">
                  <c:v>1.02</c:v>
                </c:pt>
                <c:pt idx="8">
                  <c:v>1.1399999999999999</c:v>
                </c:pt>
                <c:pt idx="9">
                  <c:v>1.1599999999999999</c:v>
                </c:pt>
                <c:pt idx="10">
                  <c:v>1.26</c:v>
                </c:pt>
                <c:pt idx="11">
                  <c:v>1.29</c:v>
                </c:pt>
                <c:pt idx="12">
                  <c:v>1.17</c:v>
                </c:pt>
                <c:pt idx="13">
                  <c:v>1.24</c:v>
                </c:pt>
                <c:pt idx="14">
                  <c:v>1.22</c:v>
                </c:pt>
                <c:pt idx="15">
                  <c:v>1.33</c:v>
                </c:pt>
                <c:pt idx="16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F7-43EA-99AB-0CE8F8E33ABA}"/>
            </c:ext>
          </c:extLst>
        </c:ser>
        <c:ser>
          <c:idx val="9"/>
          <c:order val="9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'S200'!$J$2:$J$18</c:f>
              <c:numCache>
                <c:formatCode>0.00</c:formatCode>
                <c:ptCount val="17"/>
                <c:pt idx="0">
                  <c:v>0.08</c:v>
                </c:pt>
                <c:pt idx="1">
                  <c:v>0.16</c:v>
                </c:pt>
                <c:pt idx="2">
                  <c:v>0.2</c:v>
                </c:pt>
                <c:pt idx="3">
                  <c:v>0.28399999999999997</c:v>
                </c:pt>
                <c:pt idx="4">
                  <c:v>0.48</c:v>
                </c:pt>
                <c:pt idx="5">
                  <c:v>0.68</c:v>
                </c:pt>
                <c:pt idx="6">
                  <c:v>0.72</c:v>
                </c:pt>
                <c:pt idx="7">
                  <c:v>0.65</c:v>
                </c:pt>
                <c:pt idx="8">
                  <c:v>0.76</c:v>
                </c:pt>
                <c:pt idx="9">
                  <c:v>0.82</c:v>
                </c:pt>
                <c:pt idx="10">
                  <c:v>0.9</c:v>
                </c:pt>
                <c:pt idx="11">
                  <c:v>0.95</c:v>
                </c:pt>
                <c:pt idx="12">
                  <c:v>0.99</c:v>
                </c:pt>
                <c:pt idx="13">
                  <c:v>1</c:v>
                </c:pt>
                <c:pt idx="14">
                  <c:v>1.1200000000000001</c:v>
                </c:pt>
                <c:pt idx="15">
                  <c:v>1.18</c:v>
                </c:pt>
                <c:pt idx="16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F7-43EA-99AB-0CE8F8E33ABA}"/>
            </c:ext>
          </c:extLst>
        </c:ser>
        <c:ser>
          <c:idx val="10"/>
          <c:order val="1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'S200'!$K$2:$K$18</c:f>
              <c:numCache>
                <c:formatCode>0.00</c:formatCode>
                <c:ptCount val="17"/>
                <c:pt idx="0">
                  <c:v>0.09</c:v>
                </c:pt>
                <c:pt idx="1">
                  <c:v>0.19</c:v>
                </c:pt>
                <c:pt idx="2">
                  <c:v>0.25</c:v>
                </c:pt>
                <c:pt idx="3">
                  <c:v>0.33</c:v>
                </c:pt>
                <c:pt idx="4">
                  <c:v>0.49</c:v>
                </c:pt>
                <c:pt idx="5">
                  <c:v>0.66</c:v>
                </c:pt>
                <c:pt idx="6">
                  <c:v>0.67</c:v>
                </c:pt>
                <c:pt idx="7">
                  <c:v>0.78</c:v>
                </c:pt>
                <c:pt idx="8">
                  <c:v>0.82</c:v>
                </c:pt>
                <c:pt idx="9">
                  <c:v>0.85</c:v>
                </c:pt>
                <c:pt idx="10">
                  <c:v>0.87</c:v>
                </c:pt>
                <c:pt idx="11">
                  <c:v>0.85</c:v>
                </c:pt>
                <c:pt idx="12">
                  <c:v>0.88</c:v>
                </c:pt>
                <c:pt idx="13">
                  <c:v>0.86</c:v>
                </c:pt>
                <c:pt idx="14">
                  <c:v>0.92</c:v>
                </c:pt>
                <c:pt idx="15">
                  <c:v>1.04</c:v>
                </c:pt>
                <c:pt idx="16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F7-43EA-99AB-0CE8F8E33AB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'S200'!$L$2:$L$18</c:f>
              <c:numCache>
                <c:formatCode>0.00</c:formatCode>
                <c:ptCount val="17"/>
                <c:pt idx="0">
                  <c:v>0.08</c:v>
                </c:pt>
                <c:pt idx="1">
                  <c:v>0.22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0.46</c:v>
                </c:pt>
                <c:pt idx="5">
                  <c:v>0.62</c:v>
                </c:pt>
                <c:pt idx="6">
                  <c:v>0.64</c:v>
                </c:pt>
                <c:pt idx="7">
                  <c:v>0.67</c:v>
                </c:pt>
                <c:pt idx="8">
                  <c:v>0.72</c:v>
                </c:pt>
                <c:pt idx="9">
                  <c:v>0.78</c:v>
                </c:pt>
                <c:pt idx="10">
                  <c:v>0.84</c:v>
                </c:pt>
                <c:pt idx="11">
                  <c:v>0.88</c:v>
                </c:pt>
                <c:pt idx="12">
                  <c:v>0.92</c:v>
                </c:pt>
                <c:pt idx="13">
                  <c:v>0.98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F7-43EA-99AB-0CE8F8E3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548336"/>
        <c:axId val="1993550240"/>
      </c:lineChart>
      <c:catAx>
        <c:axId val="19935483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50240"/>
        <c:crosses val="autoZero"/>
        <c:auto val="1"/>
        <c:lblAlgn val="ctr"/>
        <c:lblOffset val="100"/>
        <c:noMultiLvlLbl val="0"/>
      </c:catAx>
      <c:valAx>
        <c:axId val="199355024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846153846154"/>
          <c:y val="0.14738700199788499"/>
          <c:w val="0.25292307692307697"/>
          <c:h val="0.3690309084498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 baseline="0">
                <a:effectLst/>
              </a:rPr>
              <a:t>S200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(Iceland)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39899066671"/>
          <c:y val="0.120298507462687"/>
          <c:w val="0.84656705074027905"/>
          <c:h val="0.70912398636737595"/>
        </c:manualLayout>
      </c:layout>
      <c:lineChart>
        <c:grouping val="standard"/>
        <c:varyColors val="0"/>
        <c:ser>
          <c:idx val="0"/>
          <c:order val="0"/>
          <c:tx>
            <c:v>   S200 (Uninfected CTL)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'S200'!$A$2:$A$18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</c:numCache>
            </c:numRef>
          </c:cat>
          <c:val>
            <c:numRef>
              <c:f>'S200'!$E$2:$E$18</c:f>
              <c:numCache>
                <c:formatCode>0.00</c:formatCode>
                <c:ptCount val="17"/>
                <c:pt idx="0">
                  <c:v>0.08</c:v>
                </c:pt>
                <c:pt idx="1">
                  <c:v>0.19066666666666668</c:v>
                </c:pt>
                <c:pt idx="2">
                  <c:v>0.33066666666666666</c:v>
                </c:pt>
                <c:pt idx="3">
                  <c:v>0.48</c:v>
                </c:pt>
                <c:pt idx="4">
                  <c:v>0.72133333333333338</c:v>
                </c:pt>
                <c:pt idx="5">
                  <c:v>0.73766666666666669</c:v>
                </c:pt>
                <c:pt idx="6">
                  <c:v>0.85566666666666669</c:v>
                </c:pt>
                <c:pt idx="7">
                  <c:v>0.97166666666666668</c:v>
                </c:pt>
                <c:pt idx="8">
                  <c:v>1.2753333333333334</c:v>
                </c:pt>
                <c:pt idx="9">
                  <c:v>1.3880000000000001</c:v>
                </c:pt>
                <c:pt idx="10">
                  <c:v>1.4493333333333334</c:v>
                </c:pt>
                <c:pt idx="11">
                  <c:v>1.5066666666666666</c:v>
                </c:pt>
                <c:pt idx="12">
                  <c:v>1.58</c:v>
                </c:pt>
                <c:pt idx="13">
                  <c:v>1.4633333333333332</c:v>
                </c:pt>
                <c:pt idx="14">
                  <c:v>1.4913333333333334</c:v>
                </c:pt>
                <c:pt idx="15">
                  <c:v>1.6529999999999998</c:v>
                </c:pt>
                <c:pt idx="16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C-407A-9A71-19783EB4EB33}"/>
            </c:ext>
          </c:extLst>
        </c:ser>
        <c:ser>
          <c:idx val="1"/>
          <c:order val="1"/>
          <c:tx>
            <c:v>   S200-SSV1</c:v>
          </c:tx>
          <c:spPr>
            <a:ln w="38100" cap="rnd">
              <a:solidFill>
                <a:srgbClr val="1D2AFB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'S200'!$I$2:$I$18</c:f>
              <c:numCache>
                <c:formatCode>0.00</c:formatCode>
                <c:ptCount val="17"/>
                <c:pt idx="0">
                  <c:v>8.666666666666667E-2</c:v>
                </c:pt>
                <c:pt idx="1">
                  <c:v>0.17933333333333334</c:v>
                </c:pt>
                <c:pt idx="2">
                  <c:v>0.24866666666666667</c:v>
                </c:pt>
                <c:pt idx="3">
                  <c:v>0.4326666666666667</c:v>
                </c:pt>
                <c:pt idx="4">
                  <c:v>0.62300000000000011</c:v>
                </c:pt>
                <c:pt idx="5">
                  <c:v>0.86299999999999999</c:v>
                </c:pt>
                <c:pt idx="6">
                  <c:v>0.95000000000000007</c:v>
                </c:pt>
                <c:pt idx="7">
                  <c:v>1.03</c:v>
                </c:pt>
                <c:pt idx="8">
                  <c:v>1.2033333333333331</c:v>
                </c:pt>
                <c:pt idx="9">
                  <c:v>1.3086666666666666</c:v>
                </c:pt>
                <c:pt idx="10">
                  <c:v>1.4033333333333333</c:v>
                </c:pt>
                <c:pt idx="11">
                  <c:v>1.4016666666666666</c:v>
                </c:pt>
                <c:pt idx="12">
                  <c:v>1.3766666666666667</c:v>
                </c:pt>
                <c:pt idx="13">
                  <c:v>1.3966666666666667</c:v>
                </c:pt>
                <c:pt idx="14">
                  <c:v>1.3466666666666667</c:v>
                </c:pt>
                <c:pt idx="15">
                  <c:v>1.4100000000000001</c:v>
                </c:pt>
                <c:pt idx="16">
                  <c:v>1.3366666666666667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C-407A-9A71-19783EB4EB33}"/>
            </c:ext>
          </c:extLst>
        </c:ser>
        <c:ser>
          <c:idx val="2"/>
          <c:order val="2"/>
          <c:tx>
            <c:v>   S200-SSV8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'S200'!$M$2:$M$18</c:f>
              <c:numCache>
                <c:formatCode>0.00</c:formatCode>
                <c:ptCount val="17"/>
                <c:pt idx="0">
                  <c:v>8.3333333333333329E-2</c:v>
                </c:pt>
                <c:pt idx="1">
                  <c:v>0.18999999999999997</c:v>
                </c:pt>
                <c:pt idx="2">
                  <c:v>0.25333333333333335</c:v>
                </c:pt>
                <c:pt idx="3">
                  <c:v>0.29799999999999999</c:v>
                </c:pt>
                <c:pt idx="4">
                  <c:v>0.47666666666666663</c:v>
                </c:pt>
                <c:pt idx="5">
                  <c:v>0.65333333333333332</c:v>
                </c:pt>
                <c:pt idx="6">
                  <c:v>0.67666666666666675</c:v>
                </c:pt>
                <c:pt idx="7">
                  <c:v>0.70000000000000007</c:v>
                </c:pt>
                <c:pt idx="8">
                  <c:v>0.76666666666666661</c:v>
                </c:pt>
                <c:pt idx="9">
                  <c:v>0.81666666666666676</c:v>
                </c:pt>
                <c:pt idx="10">
                  <c:v>0.87</c:v>
                </c:pt>
                <c:pt idx="11">
                  <c:v>0.8933333333333332</c:v>
                </c:pt>
                <c:pt idx="12">
                  <c:v>0.93</c:v>
                </c:pt>
                <c:pt idx="13">
                  <c:v>0.94666666666666666</c:v>
                </c:pt>
                <c:pt idx="14">
                  <c:v>1.03</c:v>
                </c:pt>
                <c:pt idx="15">
                  <c:v>1.0866666666666667</c:v>
                </c:pt>
                <c:pt idx="16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C-407A-9A71-19783EB4EB33}"/>
            </c:ext>
          </c:extLst>
        </c:ser>
        <c:ser>
          <c:idx val="3"/>
          <c:order val="3"/>
          <c:tx>
            <c:v>   S200-SSV9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'S200'!$Q$2:$Q$18</c:f>
              <c:numCache>
                <c:formatCode>0.00</c:formatCode>
                <c:ptCount val="17"/>
                <c:pt idx="0">
                  <c:v>0.08</c:v>
                </c:pt>
                <c:pt idx="1">
                  <c:v>0.19200000000000003</c:v>
                </c:pt>
                <c:pt idx="2">
                  <c:v>0.30000000000000004</c:v>
                </c:pt>
                <c:pt idx="3">
                  <c:v>0.19200000000000003</c:v>
                </c:pt>
                <c:pt idx="4">
                  <c:v>0.30000000000000004</c:v>
                </c:pt>
                <c:pt idx="5">
                  <c:v>0.39666666666666667</c:v>
                </c:pt>
                <c:pt idx="6">
                  <c:v>0.29333333333333328</c:v>
                </c:pt>
                <c:pt idx="7">
                  <c:v>0.441</c:v>
                </c:pt>
                <c:pt idx="8">
                  <c:v>0.3686666666666667</c:v>
                </c:pt>
                <c:pt idx="9">
                  <c:v>0.47933333333333333</c:v>
                </c:pt>
                <c:pt idx="10">
                  <c:v>0.39999999999999997</c:v>
                </c:pt>
                <c:pt idx="11">
                  <c:v>0.19333333333333336</c:v>
                </c:pt>
                <c:pt idx="12">
                  <c:v>0.21333333333333335</c:v>
                </c:pt>
                <c:pt idx="13">
                  <c:v>0.23333333333333331</c:v>
                </c:pt>
                <c:pt idx="14">
                  <c:v>0.23333333333333331</c:v>
                </c:pt>
                <c:pt idx="15">
                  <c:v>0.22999999999999998</c:v>
                </c:pt>
                <c:pt idx="16">
                  <c:v>0.24666666666666667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C-407A-9A71-19783EB4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583216"/>
        <c:axId val="1993585536"/>
      </c:lineChart>
      <c:catAx>
        <c:axId val="1993583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85536"/>
        <c:crosses val="autoZero"/>
        <c:auto val="1"/>
        <c:lblAlgn val="ctr"/>
        <c:lblOffset val="100"/>
        <c:noMultiLvlLbl val="0"/>
      </c:catAx>
      <c:valAx>
        <c:axId val="19935855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332046332046298E-2"/>
          <c:y val="0.14067128922317501"/>
          <c:w val="0.43667953667953702"/>
          <c:h val="0.19962721823951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S150</a:t>
            </a:r>
            <a:endParaRPr lang="en-US" sz="1200" i="1" baseline="0"/>
          </a:p>
          <a:p>
            <a:pPr>
              <a:defRPr/>
            </a:pPr>
            <a:r>
              <a:rPr lang="en-US" sz="1200" i="0" baseline="0"/>
              <a:t>(Russia</a:t>
            </a:r>
            <a:r>
              <a:rPr lang="en-US" sz="1200" baseline="0"/>
              <a:t>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4282253179899"/>
          <c:y val="0.128626865671642"/>
          <c:w val="0.84715717746820096"/>
          <c:h val="0.716093783053238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S150S147!$B$2:$B$13</c:f>
              <c:numCache>
                <c:formatCode>0.00</c:formatCode>
                <c:ptCount val="12"/>
                <c:pt idx="0">
                  <c:v>6.3E-2</c:v>
                </c:pt>
                <c:pt idx="1">
                  <c:v>0.14099999999999999</c:v>
                </c:pt>
                <c:pt idx="2">
                  <c:v>0.24399999999999999</c:v>
                </c:pt>
                <c:pt idx="3">
                  <c:v>0.32300000000000001</c:v>
                </c:pt>
                <c:pt idx="4">
                  <c:v>0.74399999999999999</c:v>
                </c:pt>
                <c:pt idx="5">
                  <c:v>1.032</c:v>
                </c:pt>
                <c:pt idx="6">
                  <c:v>1.2549999999999999</c:v>
                </c:pt>
                <c:pt idx="7">
                  <c:v>1.3109999999999999</c:v>
                </c:pt>
                <c:pt idx="8">
                  <c:v>1.234</c:v>
                </c:pt>
                <c:pt idx="9">
                  <c:v>1.278</c:v>
                </c:pt>
                <c:pt idx="10">
                  <c:v>1.0620000000000001</c:v>
                </c:pt>
                <c:pt idx="11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B-4583-87B9-8EEE1020D4FA}"/>
            </c:ext>
          </c:extLst>
        </c:ser>
        <c:ser>
          <c:idx val="1"/>
          <c:order val="1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S150S147!$C$2:$C$13</c:f>
              <c:numCache>
                <c:formatCode>0.00</c:formatCode>
                <c:ptCount val="12"/>
                <c:pt idx="0">
                  <c:v>7.8E-2</c:v>
                </c:pt>
                <c:pt idx="1">
                  <c:v>0.159</c:v>
                </c:pt>
                <c:pt idx="2">
                  <c:v>0.217</c:v>
                </c:pt>
                <c:pt idx="3">
                  <c:v>0.48199999999999998</c:v>
                </c:pt>
                <c:pt idx="4">
                  <c:v>0.53200000000000003</c:v>
                </c:pt>
                <c:pt idx="5">
                  <c:v>0.83799999999999997</c:v>
                </c:pt>
                <c:pt idx="6">
                  <c:v>1.0660000000000001</c:v>
                </c:pt>
                <c:pt idx="7">
                  <c:v>1.369</c:v>
                </c:pt>
                <c:pt idx="8">
                  <c:v>1.288</c:v>
                </c:pt>
                <c:pt idx="9">
                  <c:v>1.2709999999999999</c:v>
                </c:pt>
                <c:pt idx="10">
                  <c:v>0.83099999999999996</c:v>
                </c:pt>
                <c:pt idx="11">
                  <c:v>0.88300000000000001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B-4583-87B9-8EEE1020D4FA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S150S147!$D$2:$D$13</c:f>
              <c:numCache>
                <c:formatCode>0.00</c:formatCode>
                <c:ptCount val="12"/>
                <c:pt idx="0">
                  <c:v>6.0999999999999999E-2</c:v>
                </c:pt>
                <c:pt idx="1">
                  <c:v>0.154</c:v>
                </c:pt>
                <c:pt idx="2">
                  <c:v>0.33300000000000002</c:v>
                </c:pt>
                <c:pt idx="3">
                  <c:v>0.39800000000000002</c:v>
                </c:pt>
                <c:pt idx="4">
                  <c:v>0.84699999999999998</c:v>
                </c:pt>
                <c:pt idx="5">
                  <c:v>0.91</c:v>
                </c:pt>
                <c:pt idx="6">
                  <c:v>1.226</c:v>
                </c:pt>
                <c:pt idx="7">
                  <c:v>1.2450000000000001</c:v>
                </c:pt>
                <c:pt idx="8">
                  <c:v>1.256</c:v>
                </c:pt>
                <c:pt idx="9">
                  <c:v>1.345</c:v>
                </c:pt>
                <c:pt idx="10">
                  <c:v>1.034</c:v>
                </c:pt>
                <c:pt idx="11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B-4583-87B9-8EEE1020D4FA}"/>
            </c:ext>
          </c:extLst>
        </c:ser>
        <c:ser>
          <c:idx val="6"/>
          <c:order val="3"/>
          <c:spPr>
            <a:ln w="28575" cap="rnd">
              <a:solidFill>
                <a:srgbClr val="1D2AFB"/>
              </a:solidFill>
              <a:round/>
            </a:ln>
            <a:effectLst/>
          </c:spPr>
          <c:marker>
            <c:symbol val="none"/>
          </c:marker>
          <c:val>
            <c:numRef>
              <c:f>S150S147!$F$2:$F$13</c:f>
              <c:numCache>
                <c:formatCode>0.00</c:formatCode>
                <c:ptCount val="12"/>
                <c:pt idx="0">
                  <c:v>6.7000000000000004E-2</c:v>
                </c:pt>
                <c:pt idx="1">
                  <c:v>0.16800000000000001</c:v>
                </c:pt>
                <c:pt idx="2">
                  <c:v>0.17100000000000001</c:v>
                </c:pt>
                <c:pt idx="3">
                  <c:v>0.39100000000000001</c:v>
                </c:pt>
                <c:pt idx="4">
                  <c:v>0.82399999999999995</c:v>
                </c:pt>
                <c:pt idx="5">
                  <c:v>0.92300000000000004</c:v>
                </c:pt>
                <c:pt idx="6">
                  <c:v>1.038</c:v>
                </c:pt>
                <c:pt idx="7">
                  <c:v>1.381</c:v>
                </c:pt>
                <c:pt idx="8">
                  <c:v>1.4279999999999999</c:v>
                </c:pt>
                <c:pt idx="9">
                  <c:v>1.171</c:v>
                </c:pt>
                <c:pt idx="10">
                  <c:v>1.01</c:v>
                </c:pt>
                <c:pt idx="11">
                  <c:v>1.1120000000000001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B-4583-87B9-8EEE1020D4FA}"/>
            </c:ext>
          </c:extLst>
        </c:ser>
        <c:ser>
          <c:idx val="7"/>
          <c:order val="4"/>
          <c:spPr>
            <a:ln w="28575" cap="rnd">
              <a:solidFill>
                <a:srgbClr val="7A9FFB"/>
              </a:solidFill>
              <a:round/>
            </a:ln>
            <a:effectLst/>
          </c:spPr>
          <c:marker>
            <c:symbol val="none"/>
          </c:marker>
          <c:val>
            <c:numRef>
              <c:f>S150S147!$G$2:$G$13</c:f>
              <c:numCache>
                <c:formatCode>0.00</c:formatCode>
                <c:ptCount val="12"/>
                <c:pt idx="0">
                  <c:v>7.6999999999999999E-2</c:v>
                </c:pt>
                <c:pt idx="1">
                  <c:v>0.128</c:v>
                </c:pt>
                <c:pt idx="2">
                  <c:v>0.23200000000000001</c:v>
                </c:pt>
                <c:pt idx="3">
                  <c:v>0.38600000000000001</c:v>
                </c:pt>
                <c:pt idx="4">
                  <c:v>0.68700000000000006</c:v>
                </c:pt>
                <c:pt idx="5">
                  <c:v>0.94499999999999995</c:v>
                </c:pt>
                <c:pt idx="6">
                  <c:v>1.2010000000000001</c:v>
                </c:pt>
                <c:pt idx="7">
                  <c:v>1.411</c:v>
                </c:pt>
                <c:pt idx="8">
                  <c:v>1.3819999999999999</c:v>
                </c:pt>
                <c:pt idx="9">
                  <c:v>1.123</c:v>
                </c:pt>
                <c:pt idx="10">
                  <c:v>1.109</c:v>
                </c:pt>
                <c:pt idx="11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B-4583-87B9-8EEE1020D4FA}"/>
            </c:ext>
          </c:extLst>
        </c:ser>
        <c:ser>
          <c:idx val="8"/>
          <c:order val="5"/>
          <c:spPr>
            <a:ln w="28575" cap="rnd">
              <a:solidFill>
                <a:srgbClr val="C3F1F7"/>
              </a:solidFill>
              <a:round/>
            </a:ln>
            <a:effectLst/>
          </c:spPr>
          <c:marker>
            <c:symbol val="none"/>
          </c:marker>
          <c:val>
            <c:numRef>
              <c:f>S150S147!$H$2:$H$13</c:f>
              <c:numCache>
                <c:formatCode>0.00</c:formatCode>
                <c:ptCount val="12"/>
                <c:pt idx="0">
                  <c:v>9.2999999999999999E-2</c:v>
                </c:pt>
                <c:pt idx="1">
                  <c:v>0.223</c:v>
                </c:pt>
                <c:pt idx="2">
                  <c:v>0.34799999999999998</c:v>
                </c:pt>
                <c:pt idx="3">
                  <c:v>0.65100000000000002</c:v>
                </c:pt>
                <c:pt idx="4">
                  <c:v>0.75700000000000001</c:v>
                </c:pt>
                <c:pt idx="5">
                  <c:v>0.85699999999999998</c:v>
                </c:pt>
                <c:pt idx="6">
                  <c:v>1.163</c:v>
                </c:pt>
                <c:pt idx="7">
                  <c:v>1.2709999999999999</c:v>
                </c:pt>
                <c:pt idx="8">
                  <c:v>1.3939999999999999</c:v>
                </c:pt>
                <c:pt idx="9">
                  <c:v>1.3340000000000001</c:v>
                </c:pt>
                <c:pt idx="10">
                  <c:v>1.1459999999999999</c:v>
                </c:pt>
                <c:pt idx="11">
                  <c:v>1.0209999999999999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B-4583-87B9-8EEE1020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7815504"/>
        <c:axId val="-1937822816"/>
      </c:lineChart>
      <c:catAx>
        <c:axId val="-1937815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822816"/>
        <c:crosses val="autoZero"/>
        <c:auto val="1"/>
        <c:lblAlgn val="ctr"/>
        <c:lblOffset val="100"/>
        <c:noMultiLvlLbl val="0"/>
      </c:catAx>
      <c:valAx>
        <c:axId val="-19378228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8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846153846154"/>
          <c:y val="0.14738700199788499"/>
          <c:w val="0.25292307692307697"/>
          <c:h val="0.19589658009166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 baseline="0">
                <a:effectLst/>
              </a:rPr>
              <a:t>S150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(Russia)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39899066671"/>
          <c:y val="0.120298507462687"/>
          <c:w val="0.84656705074027905"/>
          <c:h val="0.70912398636737595"/>
        </c:manualLayout>
      </c:layout>
      <c:lineChart>
        <c:grouping val="standard"/>
        <c:varyColors val="0"/>
        <c:ser>
          <c:idx val="0"/>
          <c:order val="0"/>
          <c:tx>
            <c:v>   S150 (Uninfected CTL)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S150S147!$E$2:$E$13</c:f>
              <c:numCache>
                <c:formatCode>0.00</c:formatCode>
                <c:ptCount val="12"/>
                <c:pt idx="0">
                  <c:v>6.7333333333333342E-2</c:v>
                </c:pt>
                <c:pt idx="1">
                  <c:v>0.15133333333333332</c:v>
                </c:pt>
                <c:pt idx="2">
                  <c:v>0.26466666666666666</c:v>
                </c:pt>
                <c:pt idx="3">
                  <c:v>0.40099999999999997</c:v>
                </c:pt>
                <c:pt idx="4">
                  <c:v>0.70766666666666678</c:v>
                </c:pt>
                <c:pt idx="5">
                  <c:v>0.92666666666666675</c:v>
                </c:pt>
                <c:pt idx="6">
                  <c:v>1.1823333333333332</c:v>
                </c:pt>
                <c:pt idx="7">
                  <c:v>1.3083333333333333</c:v>
                </c:pt>
                <c:pt idx="8">
                  <c:v>1.2593333333333334</c:v>
                </c:pt>
                <c:pt idx="9">
                  <c:v>1.298</c:v>
                </c:pt>
                <c:pt idx="10">
                  <c:v>0.97566666666666668</c:v>
                </c:pt>
                <c:pt idx="11">
                  <c:v>0.94233333333333336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2-4551-9AE3-45C1F9A39AFE}"/>
            </c:ext>
          </c:extLst>
        </c:ser>
        <c:ser>
          <c:idx val="1"/>
          <c:order val="1"/>
          <c:tx>
            <c:v>   S150-SSV1</c:v>
          </c:tx>
          <c:spPr>
            <a:ln w="38100" cap="rnd">
              <a:solidFill>
                <a:srgbClr val="1D2AFB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S150S147!$I$2:$I$13</c:f>
              <c:numCache>
                <c:formatCode>0.00</c:formatCode>
                <c:ptCount val="12"/>
                <c:pt idx="0">
                  <c:v>7.9000000000000001E-2</c:v>
                </c:pt>
                <c:pt idx="1">
                  <c:v>0.17300000000000001</c:v>
                </c:pt>
                <c:pt idx="2">
                  <c:v>0.25033333333333335</c:v>
                </c:pt>
                <c:pt idx="3">
                  <c:v>0.47599999999999998</c:v>
                </c:pt>
                <c:pt idx="4">
                  <c:v>0.75600000000000012</c:v>
                </c:pt>
                <c:pt idx="5">
                  <c:v>0.90833333333333321</c:v>
                </c:pt>
                <c:pt idx="6">
                  <c:v>1.1340000000000001</c:v>
                </c:pt>
                <c:pt idx="7">
                  <c:v>1.3543333333333332</c:v>
                </c:pt>
                <c:pt idx="8">
                  <c:v>1.4013333333333333</c:v>
                </c:pt>
                <c:pt idx="9">
                  <c:v>1.2093333333333334</c:v>
                </c:pt>
                <c:pt idx="10">
                  <c:v>1.0883333333333332</c:v>
                </c:pt>
                <c:pt idx="11">
                  <c:v>1.0183333333333333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2-4551-9AE3-45C1F9A39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7959456"/>
        <c:axId val="-1937957136"/>
      </c:lineChart>
      <c:catAx>
        <c:axId val="-1937959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957136"/>
        <c:crosses val="autoZero"/>
        <c:auto val="1"/>
        <c:lblAlgn val="ctr"/>
        <c:lblOffset val="100"/>
        <c:noMultiLvlLbl val="0"/>
      </c:catAx>
      <c:valAx>
        <c:axId val="-193795713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9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332046332046298E-2"/>
          <c:y val="0.14067128922317501"/>
          <c:w val="0.43667953667953702"/>
          <c:h val="8.6194382418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S147</a:t>
            </a:r>
            <a:endParaRPr lang="en-US" sz="1200" i="1" baseline="0"/>
          </a:p>
          <a:p>
            <a:pPr>
              <a:defRPr/>
            </a:pPr>
            <a:r>
              <a:rPr lang="en-US" sz="1200" i="0" baseline="0"/>
              <a:t>(Russia</a:t>
            </a:r>
            <a:r>
              <a:rPr lang="en-US" sz="1200" baseline="0"/>
              <a:t>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4282253179899"/>
          <c:y val="0.128626865671642"/>
          <c:w val="0.84715717746820096"/>
          <c:h val="0.71609378305323801"/>
        </c:manualLayout>
      </c:layout>
      <c:lineChart>
        <c:grouping val="standard"/>
        <c:varyColors val="0"/>
        <c:ser>
          <c:idx val="3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S150S147!$N$2:$N$13</c:f>
              <c:numCache>
                <c:formatCode>0.00</c:formatCode>
                <c:ptCount val="12"/>
                <c:pt idx="0">
                  <c:v>0.09</c:v>
                </c:pt>
                <c:pt idx="1">
                  <c:v>0.14899999999999999</c:v>
                </c:pt>
                <c:pt idx="2">
                  <c:v>0.33</c:v>
                </c:pt>
                <c:pt idx="3">
                  <c:v>0.442</c:v>
                </c:pt>
                <c:pt idx="4">
                  <c:v>0.44700000000000001</c:v>
                </c:pt>
                <c:pt idx="5">
                  <c:v>0.51100000000000001</c:v>
                </c:pt>
                <c:pt idx="6">
                  <c:v>0.69</c:v>
                </c:pt>
                <c:pt idx="7">
                  <c:v>0.622</c:v>
                </c:pt>
                <c:pt idx="8">
                  <c:v>0.65100000000000002</c:v>
                </c:pt>
                <c:pt idx="9">
                  <c:v>0.78200000000000003</c:v>
                </c:pt>
                <c:pt idx="10">
                  <c:v>0.70399999999999996</c:v>
                </c:pt>
                <c:pt idx="11">
                  <c:v>0.54700000000000004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0-4943-8C22-26427999FBDD}"/>
            </c:ext>
          </c:extLst>
        </c:ser>
        <c:ser>
          <c:idx val="4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S150S147!$O$2:$O$13</c:f>
              <c:numCache>
                <c:formatCode>0.00</c:formatCode>
                <c:ptCount val="12"/>
                <c:pt idx="0">
                  <c:v>8.5000000000000006E-2</c:v>
                </c:pt>
                <c:pt idx="1">
                  <c:v>0.16</c:v>
                </c:pt>
                <c:pt idx="2">
                  <c:v>0.26300000000000001</c:v>
                </c:pt>
                <c:pt idx="3">
                  <c:v>0.33500000000000002</c:v>
                </c:pt>
                <c:pt idx="4">
                  <c:v>0.54300000000000004</c:v>
                </c:pt>
                <c:pt idx="5">
                  <c:v>0.58499999999999996</c:v>
                </c:pt>
                <c:pt idx="6">
                  <c:v>0.64100000000000001</c:v>
                </c:pt>
                <c:pt idx="7">
                  <c:v>0.65800000000000003</c:v>
                </c:pt>
                <c:pt idx="8">
                  <c:v>0.61399999999999999</c:v>
                </c:pt>
                <c:pt idx="9">
                  <c:v>0.76900000000000002</c:v>
                </c:pt>
                <c:pt idx="10">
                  <c:v>0.67200000000000004</c:v>
                </c:pt>
                <c:pt idx="11">
                  <c:v>0.626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0-4943-8C22-26427999FBDD}"/>
            </c:ext>
          </c:extLst>
        </c:ser>
        <c:ser>
          <c:idx val="5"/>
          <c:order val="2"/>
          <c:spPr>
            <a:ln w="28575" cap="rnd">
              <a:solidFill>
                <a:srgbClr val="FF8EA4"/>
              </a:solidFill>
              <a:round/>
            </a:ln>
            <a:effectLst/>
          </c:spPr>
          <c:marker>
            <c:symbol val="none"/>
          </c:marker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S150S147!$P$2:$P$13</c:f>
              <c:numCache>
                <c:formatCode>0.00</c:formatCode>
                <c:ptCount val="12"/>
                <c:pt idx="0">
                  <c:v>7.0999999999999994E-2</c:v>
                </c:pt>
                <c:pt idx="1">
                  <c:v>0.13</c:v>
                </c:pt>
                <c:pt idx="2">
                  <c:v>0.23</c:v>
                </c:pt>
                <c:pt idx="3">
                  <c:v>0.39600000000000002</c:v>
                </c:pt>
                <c:pt idx="4">
                  <c:v>0.52</c:v>
                </c:pt>
                <c:pt idx="5">
                  <c:v>0.58499999999999996</c:v>
                </c:pt>
                <c:pt idx="6">
                  <c:v>0.60799999999999998</c:v>
                </c:pt>
                <c:pt idx="7">
                  <c:v>0.64600000000000002</c:v>
                </c:pt>
                <c:pt idx="8">
                  <c:v>0.58199999999999996</c:v>
                </c:pt>
                <c:pt idx="9">
                  <c:v>0.69799999999999995</c:v>
                </c:pt>
                <c:pt idx="10">
                  <c:v>0.54700000000000004</c:v>
                </c:pt>
                <c:pt idx="11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0-4943-8C22-26427999FBDD}"/>
            </c:ext>
          </c:extLst>
        </c:ser>
        <c:ser>
          <c:idx val="9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S150S147!$J$2:$J$13</c:f>
              <c:numCache>
                <c:formatCode>0.00</c:formatCode>
                <c:ptCount val="12"/>
                <c:pt idx="0">
                  <c:v>8.2000000000000003E-2</c:v>
                </c:pt>
                <c:pt idx="1">
                  <c:v>0.184</c:v>
                </c:pt>
                <c:pt idx="2">
                  <c:v>0.28799999999999998</c:v>
                </c:pt>
                <c:pt idx="3">
                  <c:v>0.39800000000000002</c:v>
                </c:pt>
                <c:pt idx="4">
                  <c:v>0.55800000000000005</c:v>
                </c:pt>
                <c:pt idx="5">
                  <c:v>0.63200000000000001</c:v>
                </c:pt>
                <c:pt idx="6">
                  <c:v>0.89400000000000002</c:v>
                </c:pt>
                <c:pt idx="7">
                  <c:v>0.96899999999999997</c:v>
                </c:pt>
                <c:pt idx="8">
                  <c:v>1.1599999999999999</c:v>
                </c:pt>
                <c:pt idx="9">
                  <c:v>1.054</c:v>
                </c:pt>
                <c:pt idx="10">
                  <c:v>0.89500000000000002</c:v>
                </c:pt>
                <c:pt idx="11">
                  <c:v>0.77600000000000002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0-4943-8C22-26427999FBDD}"/>
            </c:ext>
          </c:extLst>
        </c:ser>
        <c:ser>
          <c:idx val="10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S150S147!$K$2:$K$13</c:f>
              <c:numCache>
                <c:formatCode>0.00</c:formatCode>
                <c:ptCount val="12"/>
                <c:pt idx="0">
                  <c:v>0.09</c:v>
                </c:pt>
                <c:pt idx="1">
                  <c:v>0.17100000000000001</c:v>
                </c:pt>
                <c:pt idx="2">
                  <c:v>0.217</c:v>
                </c:pt>
                <c:pt idx="3">
                  <c:v>0.53600000000000003</c:v>
                </c:pt>
                <c:pt idx="4">
                  <c:v>0.72399999999999998</c:v>
                </c:pt>
                <c:pt idx="5">
                  <c:v>0.66800000000000004</c:v>
                </c:pt>
                <c:pt idx="6">
                  <c:v>0.77800000000000002</c:v>
                </c:pt>
                <c:pt idx="7">
                  <c:v>0.83799999999999997</c:v>
                </c:pt>
                <c:pt idx="8">
                  <c:v>0.88600000000000001</c:v>
                </c:pt>
                <c:pt idx="9">
                  <c:v>1.0660000000000001</c:v>
                </c:pt>
                <c:pt idx="10">
                  <c:v>0.96899999999999997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0-4943-8C22-26427999FBDD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S150S147!$A$2:$A$13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</c:numCache>
            </c:numRef>
          </c:cat>
          <c:val>
            <c:numRef>
              <c:f>S150S147!$L$2:$L$13</c:f>
              <c:numCache>
                <c:formatCode>0.00</c:formatCode>
                <c:ptCount val="12"/>
                <c:pt idx="0">
                  <c:v>0.08</c:v>
                </c:pt>
                <c:pt idx="1">
                  <c:v>0.22</c:v>
                </c:pt>
                <c:pt idx="2">
                  <c:v>0.31</c:v>
                </c:pt>
                <c:pt idx="3">
                  <c:v>0.57699999999999996</c:v>
                </c:pt>
                <c:pt idx="4">
                  <c:v>0.48199999999999998</c:v>
                </c:pt>
                <c:pt idx="5">
                  <c:v>0.81200000000000006</c:v>
                </c:pt>
                <c:pt idx="6">
                  <c:v>0.90700000000000003</c:v>
                </c:pt>
                <c:pt idx="7">
                  <c:v>1.0649999999999999</c:v>
                </c:pt>
                <c:pt idx="8">
                  <c:v>1.2330000000000001</c:v>
                </c:pt>
                <c:pt idx="9">
                  <c:v>1.18</c:v>
                </c:pt>
                <c:pt idx="10">
                  <c:v>1.0529999999999999</c:v>
                </c:pt>
                <c:pt idx="11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0-4943-8C22-26427999F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7750080"/>
        <c:axId val="-1877739552"/>
      </c:lineChart>
      <c:catAx>
        <c:axId val="-1877750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739552"/>
        <c:crosses val="autoZero"/>
        <c:auto val="1"/>
        <c:lblAlgn val="ctr"/>
        <c:lblOffset val="100"/>
        <c:noMultiLvlLbl val="0"/>
      </c:catAx>
      <c:valAx>
        <c:axId val="-18777395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846153846154"/>
          <c:y val="0.14738700199788499"/>
          <c:w val="0.25292307692307697"/>
          <c:h val="0.18992643083793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0</xdr:rowOff>
    </xdr:from>
    <xdr:to>
      <xdr:col>4</xdr:col>
      <xdr:colOff>850900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19</xdr:row>
      <xdr:rowOff>0</xdr:rowOff>
    </xdr:from>
    <xdr:to>
      <xdr:col>8</xdr:col>
      <xdr:colOff>838200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0</xdr:rowOff>
    </xdr:from>
    <xdr:to>
      <xdr:col>4</xdr:col>
      <xdr:colOff>850900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19</xdr:row>
      <xdr:rowOff>0</xdr:rowOff>
    </xdr:from>
    <xdr:to>
      <xdr:col>8</xdr:col>
      <xdr:colOff>838200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0</xdr:rowOff>
    </xdr:from>
    <xdr:to>
      <xdr:col>4</xdr:col>
      <xdr:colOff>850900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19</xdr:row>
      <xdr:rowOff>0</xdr:rowOff>
    </xdr:from>
    <xdr:to>
      <xdr:col>8</xdr:col>
      <xdr:colOff>838200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14</xdr:row>
      <xdr:rowOff>0</xdr:rowOff>
    </xdr:from>
    <xdr:to>
      <xdr:col>4</xdr:col>
      <xdr:colOff>850900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14</xdr:row>
      <xdr:rowOff>0</xdr:rowOff>
    </xdr:from>
    <xdr:to>
      <xdr:col>8</xdr:col>
      <xdr:colOff>838200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12</xdr:col>
      <xdr:colOff>825500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16</xdr:col>
      <xdr:colOff>812800</xdr:colOff>
      <xdr:row>34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M28" sqref="M28"/>
    </sheetView>
  </sheetViews>
  <sheetFormatPr defaultColWidth="11" defaultRowHeight="15.75" x14ac:dyDescent="0.5"/>
  <cols>
    <col min="5" max="5" width="11.6875" customWidth="1"/>
    <col min="9" max="9" width="13" customWidth="1"/>
    <col min="13" max="13" width="12.8125" customWidth="1"/>
    <col min="17" max="17" width="13" customWidth="1"/>
  </cols>
  <sheetData>
    <row r="1" spans="1:17" ht="16.149999999999999" thickBot="1" x14ac:dyDescent="0.55000000000000004">
      <c r="A1" s="1" t="s">
        <v>0</v>
      </c>
      <c r="B1" s="2" t="s">
        <v>1</v>
      </c>
      <c r="C1" s="2" t="s">
        <v>2</v>
      </c>
      <c r="D1" s="5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  <row r="2" spans="1:17" x14ac:dyDescent="0.5">
      <c r="A2" s="19">
        <v>0</v>
      </c>
      <c r="B2" s="9">
        <v>0.08</v>
      </c>
      <c r="C2" s="9">
        <v>7.0000000000000007E-2</v>
      </c>
      <c r="D2" s="10">
        <v>0.08</v>
      </c>
      <c r="E2" s="7">
        <f>AVERAGE(B2:D2)</f>
        <v>7.6666666666666675E-2</v>
      </c>
      <c r="F2" s="9">
        <v>0.08</v>
      </c>
      <c r="G2" s="9">
        <v>0.08</v>
      </c>
      <c r="H2" s="9">
        <v>0.06</v>
      </c>
      <c r="I2" s="7">
        <f>AVERAGE(F2:H2)</f>
        <v>7.3333333333333334E-2</v>
      </c>
      <c r="J2" s="9">
        <v>7.0000000000000007E-2</v>
      </c>
      <c r="K2" s="9">
        <v>7.0000000000000007E-2</v>
      </c>
      <c r="L2" s="9">
        <v>0.08</v>
      </c>
      <c r="M2" s="7">
        <f>AVERAGE(J2:L2)</f>
        <v>7.3333333333333348E-2</v>
      </c>
      <c r="N2" s="9">
        <v>7.0000000000000007E-2</v>
      </c>
      <c r="O2" s="9">
        <v>0.08</v>
      </c>
      <c r="P2" s="9">
        <v>0.06</v>
      </c>
      <c r="Q2" s="11">
        <f>AVERAGE(N2:P2)</f>
        <v>7.0000000000000007E-2</v>
      </c>
    </row>
    <row r="3" spans="1:17" x14ac:dyDescent="0.5">
      <c r="A3" s="20">
        <v>2</v>
      </c>
      <c r="B3" s="12">
        <v>0.16400000000000001</v>
      </c>
      <c r="C3" s="12">
        <v>0.18</v>
      </c>
      <c r="D3" s="13">
        <v>0.22</v>
      </c>
      <c r="E3" s="7">
        <f t="shared" ref="E3:E18" si="0">AVERAGE(B3:D3)</f>
        <v>0.18799999999999997</v>
      </c>
      <c r="F3" s="12">
        <v>0.16</v>
      </c>
      <c r="G3" s="12">
        <v>0.11</v>
      </c>
      <c r="H3" s="12">
        <v>0.1</v>
      </c>
      <c r="I3" s="7">
        <f t="shared" ref="I3:I18" si="1">AVERAGE(F3:H3)</f>
        <v>0.12333333333333334</v>
      </c>
      <c r="J3" s="12">
        <v>0.18</v>
      </c>
      <c r="K3" s="12">
        <v>0.19</v>
      </c>
      <c r="L3" s="12">
        <v>0.22</v>
      </c>
      <c r="M3" s="7">
        <f t="shared" ref="M3:M18" si="2">AVERAGE(J3:L3)</f>
        <v>0.19666666666666666</v>
      </c>
      <c r="N3" s="12">
        <v>0.12</v>
      </c>
      <c r="O3" s="12">
        <v>0.18</v>
      </c>
      <c r="P3" s="12">
        <v>0.09</v>
      </c>
      <c r="Q3" s="8">
        <f t="shared" ref="Q3:Q18" si="3">AVERAGE(N3:P3)</f>
        <v>0.13</v>
      </c>
    </row>
    <row r="4" spans="1:17" x14ac:dyDescent="0.5">
      <c r="A4" s="20">
        <v>8</v>
      </c>
      <c r="B4" s="12">
        <v>0.432</v>
      </c>
      <c r="C4" s="12">
        <v>0.42</v>
      </c>
      <c r="D4" s="13">
        <v>0.47</v>
      </c>
      <c r="E4" s="7">
        <f t="shared" si="0"/>
        <v>0.44066666666666671</v>
      </c>
      <c r="F4" s="12">
        <v>0.45</v>
      </c>
      <c r="G4" s="12">
        <v>0.38</v>
      </c>
      <c r="H4" s="12">
        <v>0.3</v>
      </c>
      <c r="I4" s="7">
        <f t="shared" si="1"/>
        <v>0.37666666666666671</v>
      </c>
      <c r="J4" s="12">
        <v>0.17</v>
      </c>
      <c r="K4" s="12">
        <v>0.25</v>
      </c>
      <c r="L4" s="12">
        <v>0.35</v>
      </c>
      <c r="M4" s="7">
        <f t="shared" si="2"/>
        <v>0.25666666666666665</v>
      </c>
      <c r="N4" s="12">
        <v>0.25</v>
      </c>
      <c r="O4" s="12">
        <v>0.27</v>
      </c>
      <c r="P4" s="12">
        <v>0.17</v>
      </c>
      <c r="Q4" s="8">
        <f t="shared" si="3"/>
        <v>0.23</v>
      </c>
    </row>
    <row r="5" spans="1:17" x14ac:dyDescent="0.5">
      <c r="A5" s="20">
        <v>14</v>
      </c>
      <c r="B5" s="12">
        <v>0.59499999999999997</v>
      </c>
      <c r="C5" s="12">
        <v>0.54</v>
      </c>
      <c r="D5" s="13">
        <v>0.44</v>
      </c>
      <c r="E5" s="6">
        <f t="shared" si="0"/>
        <v>0.52500000000000002</v>
      </c>
      <c r="F5" s="12">
        <v>0.67</v>
      </c>
      <c r="G5" s="12">
        <v>0.65</v>
      </c>
      <c r="H5" s="13">
        <v>0.62</v>
      </c>
      <c r="I5" s="7">
        <f t="shared" si="1"/>
        <v>0.64666666666666661</v>
      </c>
      <c r="J5" s="12">
        <v>0.25</v>
      </c>
      <c r="K5" s="12">
        <v>0.38</v>
      </c>
      <c r="L5" s="13">
        <v>0.44</v>
      </c>
      <c r="M5" s="7">
        <f t="shared" si="2"/>
        <v>0.35666666666666669</v>
      </c>
      <c r="N5" s="12">
        <v>0.51</v>
      </c>
      <c r="O5" s="12">
        <v>0.64</v>
      </c>
      <c r="P5" s="13">
        <v>0.42</v>
      </c>
      <c r="Q5" s="22">
        <f t="shared" si="3"/>
        <v>0.52333333333333332</v>
      </c>
    </row>
    <row r="6" spans="1:17" x14ac:dyDescent="0.5">
      <c r="A6" s="20">
        <v>20</v>
      </c>
      <c r="B6" s="12">
        <v>0.72399999999999998</v>
      </c>
      <c r="C6" s="12">
        <v>0.65</v>
      </c>
      <c r="D6" s="13">
        <v>0.62</v>
      </c>
      <c r="E6" s="7">
        <f t="shared" si="0"/>
        <v>0.66466666666666674</v>
      </c>
      <c r="F6" s="12">
        <v>0.92</v>
      </c>
      <c r="G6" s="12">
        <v>0.83</v>
      </c>
      <c r="H6" s="12">
        <v>0.77</v>
      </c>
      <c r="I6" s="7">
        <f t="shared" si="1"/>
        <v>0.84</v>
      </c>
      <c r="J6" s="12">
        <v>0.45</v>
      </c>
      <c r="K6" s="12">
        <v>0.44</v>
      </c>
      <c r="L6" s="12">
        <v>0.68</v>
      </c>
      <c r="M6" s="7">
        <f t="shared" si="2"/>
        <v>0.52333333333333332</v>
      </c>
      <c r="N6" s="12">
        <v>0.28999999999999998</v>
      </c>
      <c r="O6" s="12">
        <v>0.31</v>
      </c>
      <c r="P6" s="12">
        <v>0.43</v>
      </c>
      <c r="Q6" s="8">
        <f t="shared" si="3"/>
        <v>0.34333333333333332</v>
      </c>
    </row>
    <row r="7" spans="1:17" x14ac:dyDescent="0.5">
      <c r="A7" s="20">
        <v>26</v>
      </c>
      <c r="B7" s="12">
        <v>0.88800000000000001</v>
      </c>
      <c r="C7" s="12">
        <v>0.86</v>
      </c>
      <c r="D7" s="13">
        <v>0.92</v>
      </c>
      <c r="E7" s="7">
        <f t="shared" si="0"/>
        <v>0.88933333333333342</v>
      </c>
      <c r="F7" s="12">
        <v>1.05</v>
      </c>
      <c r="G7" s="12">
        <v>0.97</v>
      </c>
      <c r="H7" s="12">
        <v>0.91</v>
      </c>
      <c r="I7" s="7">
        <f t="shared" si="1"/>
        <v>0.97666666666666668</v>
      </c>
      <c r="J7" s="12">
        <v>0.64</v>
      </c>
      <c r="K7" s="12">
        <v>0.76</v>
      </c>
      <c r="L7" s="12">
        <v>0.71</v>
      </c>
      <c r="M7" s="7">
        <f t="shared" si="2"/>
        <v>0.70333333333333325</v>
      </c>
      <c r="N7" s="12">
        <v>0.18</v>
      </c>
      <c r="O7" s="12">
        <v>0.11</v>
      </c>
      <c r="P7" s="12">
        <v>0.48699999999999999</v>
      </c>
      <c r="Q7" s="8">
        <f t="shared" si="3"/>
        <v>0.25899999999999995</v>
      </c>
    </row>
    <row r="8" spans="1:17" x14ac:dyDescent="0.5">
      <c r="A8" s="20">
        <v>32</v>
      </c>
      <c r="B8" s="12">
        <v>1.113</v>
      </c>
      <c r="C8" s="12">
        <v>1.1599999999999999</v>
      </c>
      <c r="D8" s="13">
        <v>1.23</v>
      </c>
      <c r="E8" s="7">
        <f t="shared" si="0"/>
        <v>1.1676666666666666</v>
      </c>
      <c r="F8" s="12">
        <v>1.1599999999999999</v>
      </c>
      <c r="G8" s="12">
        <v>1.05</v>
      </c>
      <c r="H8" s="12">
        <v>1.1100000000000001</v>
      </c>
      <c r="I8" s="7">
        <f t="shared" si="1"/>
        <v>1.1066666666666667</v>
      </c>
      <c r="J8" s="12">
        <v>0.7</v>
      </c>
      <c r="K8" s="12">
        <v>0.72</v>
      </c>
      <c r="L8" s="12">
        <v>0.87</v>
      </c>
      <c r="M8" s="7">
        <f t="shared" si="2"/>
        <v>0.76333333333333331</v>
      </c>
      <c r="N8" s="12">
        <v>0.439</v>
      </c>
      <c r="O8" s="12">
        <v>0.43</v>
      </c>
      <c r="P8" s="12">
        <v>0.78</v>
      </c>
      <c r="Q8" s="8">
        <f t="shared" si="3"/>
        <v>0.54966666666666664</v>
      </c>
    </row>
    <row r="9" spans="1:17" x14ac:dyDescent="0.5">
      <c r="A9" s="20">
        <v>48</v>
      </c>
      <c r="B9" s="12">
        <v>1.087</v>
      </c>
      <c r="C9" s="12">
        <v>1.02</v>
      </c>
      <c r="D9" s="13">
        <v>1.18</v>
      </c>
      <c r="E9" s="7">
        <f t="shared" si="0"/>
        <v>1.0956666666666666</v>
      </c>
      <c r="F9" s="12">
        <v>1.33</v>
      </c>
      <c r="G9" s="12">
        <v>1.22</v>
      </c>
      <c r="H9" s="12">
        <v>1.36</v>
      </c>
      <c r="I9" s="7">
        <f t="shared" si="1"/>
        <v>1.3033333333333335</v>
      </c>
      <c r="J9" s="12">
        <v>0.77</v>
      </c>
      <c r="K9" s="12">
        <v>0.77</v>
      </c>
      <c r="L9" s="12">
        <v>0.77</v>
      </c>
      <c r="M9" s="7">
        <f t="shared" si="2"/>
        <v>0.77</v>
      </c>
      <c r="N9" s="12">
        <v>0.56799999999999995</v>
      </c>
      <c r="O9" s="12">
        <v>0.21</v>
      </c>
      <c r="P9" s="12">
        <v>0.47699999999999998</v>
      </c>
      <c r="Q9" s="8">
        <f t="shared" si="3"/>
        <v>0.41833333333333328</v>
      </c>
    </row>
    <row r="10" spans="1:17" x14ac:dyDescent="0.5">
      <c r="A10" s="20">
        <v>54</v>
      </c>
      <c r="B10" s="12">
        <v>1.48</v>
      </c>
      <c r="C10" s="12">
        <v>1.32</v>
      </c>
      <c r="D10" s="13">
        <v>1.26</v>
      </c>
      <c r="E10" s="7">
        <f t="shared" si="0"/>
        <v>1.3533333333333333</v>
      </c>
      <c r="F10" s="12">
        <v>1.38</v>
      </c>
      <c r="G10" s="12">
        <v>1.28</v>
      </c>
      <c r="H10" s="12">
        <v>1.26</v>
      </c>
      <c r="I10" s="7">
        <f t="shared" si="1"/>
        <v>1.3066666666666666</v>
      </c>
      <c r="J10" s="12">
        <v>0.78</v>
      </c>
      <c r="K10" s="12">
        <v>0.88</v>
      </c>
      <c r="L10" s="12">
        <v>1.24</v>
      </c>
      <c r="M10" s="7">
        <f t="shared" si="2"/>
        <v>0.96666666666666679</v>
      </c>
      <c r="N10" s="12">
        <v>0.18</v>
      </c>
      <c r="O10" s="12">
        <v>0.22</v>
      </c>
      <c r="P10" s="12">
        <v>0.66100000000000003</v>
      </c>
      <c r="Q10" s="8">
        <f t="shared" si="3"/>
        <v>0.35366666666666663</v>
      </c>
    </row>
    <row r="11" spans="1:17" x14ac:dyDescent="0.5">
      <c r="A11" s="20">
        <v>60</v>
      </c>
      <c r="B11" s="12">
        <v>1.65</v>
      </c>
      <c r="C11" s="12">
        <v>1.63</v>
      </c>
      <c r="D11" s="13">
        <v>1.66</v>
      </c>
      <c r="E11" s="7">
        <f t="shared" si="0"/>
        <v>1.6466666666666665</v>
      </c>
      <c r="F11" s="12">
        <v>1.52</v>
      </c>
      <c r="G11" s="12">
        <v>1.48</v>
      </c>
      <c r="H11" s="12">
        <v>1.55</v>
      </c>
      <c r="I11" s="7">
        <f t="shared" si="1"/>
        <v>1.5166666666666666</v>
      </c>
      <c r="J11" s="12">
        <v>0.84</v>
      </c>
      <c r="K11" s="12">
        <v>1.04</v>
      </c>
      <c r="L11" s="12">
        <v>1.34</v>
      </c>
      <c r="M11" s="7">
        <f t="shared" si="2"/>
        <v>1.0733333333333333</v>
      </c>
      <c r="N11" s="12">
        <v>0.39800000000000002</v>
      </c>
      <c r="O11" s="12">
        <v>0.24</v>
      </c>
      <c r="P11" s="12">
        <v>0.69</v>
      </c>
      <c r="Q11" s="8">
        <f t="shared" si="3"/>
        <v>0.4426666666666666</v>
      </c>
    </row>
    <row r="12" spans="1:17" x14ac:dyDescent="0.5">
      <c r="A12" s="20">
        <v>66</v>
      </c>
      <c r="B12" s="12">
        <v>1.82</v>
      </c>
      <c r="C12" s="12">
        <v>1.79</v>
      </c>
      <c r="D12" s="13">
        <v>1.81</v>
      </c>
      <c r="E12" s="7">
        <f t="shared" si="0"/>
        <v>1.8066666666666666</v>
      </c>
      <c r="F12" s="12">
        <v>1.57</v>
      </c>
      <c r="G12" s="12">
        <v>1.46</v>
      </c>
      <c r="H12" s="12">
        <v>1.61</v>
      </c>
      <c r="I12" s="7">
        <f t="shared" si="1"/>
        <v>1.5466666666666669</v>
      </c>
      <c r="J12" s="12">
        <v>1.04</v>
      </c>
      <c r="K12" s="12">
        <v>1.06</v>
      </c>
      <c r="L12" s="12">
        <v>1.42</v>
      </c>
      <c r="M12" s="7">
        <f t="shared" si="2"/>
        <v>1.1733333333333333</v>
      </c>
      <c r="N12" s="12">
        <v>0.35299999999999998</v>
      </c>
      <c r="O12" s="12">
        <v>0.38</v>
      </c>
      <c r="P12" s="12">
        <v>0.31</v>
      </c>
      <c r="Q12" s="8">
        <f t="shared" si="3"/>
        <v>0.34766666666666662</v>
      </c>
    </row>
    <row r="13" spans="1:17" x14ac:dyDescent="0.5">
      <c r="A13" s="20">
        <v>72</v>
      </c>
      <c r="B13" s="12">
        <v>1.88</v>
      </c>
      <c r="C13" s="12">
        <v>1.96</v>
      </c>
      <c r="D13" s="13">
        <v>1.84</v>
      </c>
      <c r="E13" s="7">
        <f t="shared" si="0"/>
        <v>1.8933333333333333</v>
      </c>
      <c r="F13" s="12">
        <v>1.68</v>
      </c>
      <c r="G13" s="12">
        <v>1.61</v>
      </c>
      <c r="H13" s="12">
        <v>1.68</v>
      </c>
      <c r="I13" s="7">
        <f t="shared" si="1"/>
        <v>1.6566666666666665</v>
      </c>
      <c r="J13" s="12">
        <v>1.02</v>
      </c>
      <c r="K13" s="12">
        <v>1.24</v>
      </c>
      <c r="L13" s="12">
        <v>1.45</v>
      </c>
      <c r="M13" s="7">
        <f t="shared" si="2"/>
        <v>1.2366666666666666</v>
      </c>
      <c r="N13" s="12">
        <v>0.21</v>
      </c>
      <c r="O13" s="12">
        <v>0.21</v>
      </c>
      <c r="P13" s="12">
        <v>0.38200000000000001</v>
      </c>
      <c r="Q13" s="8">
        <f t="shared" si="3"/>
        <v>0.26733333333333337</v>
      </c>
    </row>
    <row r="14" spans="1:17" x14ac:dyDescent="0.5">
      <c r="A14" s="20">
        <v>78</v>
      </c>
      <c r="B14" s="12">
        <v>1.92</v>
      </c>
      <c r="C14" s="12">
        <v>1.96</v>
      </c>
      <c r="D14" s="13">
        <v>1.93</v>
      </c>
      <c r="E14" s="7">
        <f t="shared" si="0"/>
        <v>1.9366666666666665</v>
      </c>
      <c r="F14" s="12">
        <v>1.64</v>
      </c>
      <c r="G14" s="12">
        <v>1.69</v>
      </c>
      <c r="H14" s="12">
        <v>1.71</v>
      </c>
      <c r="I14" s="7">
        <f t="shared" si="1"/>
        <v>1.68</v>
      </c>
      <c r="J14" s="12">
        <v>1.07</v>
      </c>
      <c r="K14" s="12">
        <v>1.31</v>
      </c>
      <c r="L14" s="12">
        <v>1.56</v>
      </c>
      <c r="M14" s="7">
        <f t="shared" si="2"/>
        <v>1.3133333333333332</v>
      </c>
      <c r="N14" s="12">
        <v>0.309</v>
      </c>
      <c r="O14" s="12">
        <v>0.22</v>
      </c>
      <c r="P14" s="12">
        <v>0.42</v>
      </c>
      <c r="Q14" s="8">
        <f t="shared" si="3"/>
        <v>0.31633333333333336</v>
      </c>
    </row>
    <row r="15" spans="1:17" x14ac:dyDescent="0.5">
      <c r="A15" s="20">
        <v>86</v>
      </c>
      <c r="B15" s="12">
        <v>1.9</v>
      </c>
      <c r="C15" s="12">
        <v>2.13</v>
      </c>
      <c r="D15" s="13">
        <v>1.86</v>
      </c>
      <c r="E15" s="7">
        <f t="shared" si="0"/>
        <v>1.9633333333333332</v>
      </c>
      <c r="F15" s="12">
        <v>1.66</v>
      </c>
      <c r="G15" s="12">
        <v>1.71</v>
      </c>
      <c r="H15" s="12">
        <v>1.74</v>
      </c>
      <c r="I15" s="7">
        <f t="shared" si="1"/>
        <v>1.7033333333333334</v>
      </c>
      <c r="J15" s="12">
        <v>1.1399999999999999</v>
      </c>
      <c r="K15" s="12">
        <v>1.33</v>
      </c>
      <c r="L15" s="12">
        <v>1.48</v>
      </c>
      <c r="M15" s="7">
        <f t="shared" si="2"/>
        <v>1.3166666666666667</v>
      </c>
      <c r="N15" s="12">
        <v>0.32</v>
      </c>
      <c r="O15" s="12">
        <v>0.28000000000000003</v>
      </c>
      <c r="P15" s="12">
        <v>0.53800000000000003</v>
      </c>
      <c r="Q15" s="8">
        <f t="shared" si="3"/>
        <v>0.37933333333333336</v>
      </c>
    </row>
    <row r="16" spans="1:17" x14ac:dyDescent="0.5">
      <c r="A16" s="20">
        <v>92</v>
      </c>
      <c r="B16" s="12">
        <v>1.85</v>
      </c>
      <c r="C16" s="12">
        <v>1.91</v>
      </c>
      <c r="D16" s="13">
        <v>1.82</v>
      </c>
      <c r="E16" s="17">
        <f t="shared" si="0"/>
        <v>1.86</v>
      </c>
      <c r="F16" s="16">
        <v>1.56</v>
      </c>
      <c r="G16" s="12">
        <v>1.68</v>
      </c>
      <c r="H16" s="12">
        <v>1.64</v>
      </c>
      <c r="I16" s="7">
        <f t="shared" si="1"/>
        <v>1.6266666666666667</v>
      </c>
      <c r="J16" s="12">
        <v>1.27</v>
      </c>
      <c r="K16" s="12">
        <v>1.01</v>
      </c>
      <c r="L16" s="12">
        <v>1.42</v>
      </c>
      <c r="M16" s="7">
        <f t="shared" si="2"/>
        <v>1.2333333333333334</v>
      </c>
      <c r="N16" s="12">
        <v>0.22</v>
      </c>
      <c r="O16" s="12">
        <v>0.18</v>
      </c>
      <c r="P16" s="12">
        <v>0.54</v>
      </c>
      <c r="Q16" s="8">
        <f t="shared" si="3"/>
        <v>0.31333333333333335</v>
      </c>
    </row>
    <row r="17" spans="1:17" x14ac:dyDescent="0.5">
      <c r="A17" s="20">
        <v>98</v>
      </c>
      <c r="B17" s="12">
        <v>1.81</v>
      </c>
      <c r="C17" s="12">
        <v>1.88</v>
      </c>
      <c r="D17" s="13">
        <v>1.71</v>
      </c>
      <c r="E17" s="7">
        <f t="shared" si="0"/>
        <v>1.8</v>
      </c>
      <c r="F17" s="12">
        <v>1.68</v>
      </c>
      <c r="G17" s="12">
        <v>1.63</v>
      </c>
      <c r="H17" s="12">
        <v>1.61</v>
      </c>
      <c r="I17" s="7">
        <f t="shared" si="1"/>
        <v>1.64</v>
      </c>
      <c r="J17" s="12">
        <v>1.26</v>
      </c>
      <c r="K17" s="12">
        <v>1.21</v>
      </c>
      <c r="L17" s="12">
        <v>1.19</v>
      </c>
      <c r="M17" s="7">
        <f t="shared" si="2"/>
        <v>1.22</v>
      </c>
      <c r="N17" s="12">
        <v>0.40899999999999997</v>
      </c>
      <c r="O17" s="12">
        <v>0.18</v>
      </c>
      <c r="P17" s="12">
        <v>0.313</v>
      </c>
      <c r="Q17" s="8">
        <f t="shared" si="3"/>
        <v>0.30066666666666664</v>
      </c>
    </row>
    <row r="18" spans="1:17" ht="16.149999999999999" thickBot="1" x14ac:dyDescent="0.55000000000000004">
      <c r="A18" s="21">
        <v>104</v>
      </c>
      <c r="B18" s="14">
        <v>1.81</v>
      </c>
      <c r="C18" s="14">
        <v>1.93</v>
      </c>
      <c r="D18" s="15">
        <v>1.61</v>
      </c>
      <c r="E18" s="18">
        <f t="shared" si="0"/>
        <v>1.7833333333333334</v>
      </c>
      <c r="F18" s="14">
        <v>1.51</v>
      </c>
      <c r="G18" s="14">
        <v>1.42</v>
      </c>
      <c r="H18" s="14">
        <v>1.64</v>
      </c>
      <c r="I18" s="18">
        <f t="shared" si="1"/>
        <v>1.5233333333333332</v>
      </c>
      <c r="J18" s="14">
        <v>1.3</v>
      </c>
      <c r="K18" s="14">
        <v>1.22</v>
      </c>
      <c r="L18" s="14">
        <v>1.1200000000000001</v>
      </c>
      <c r="M18" s="18">
        <f t="shared" si="2"/>
        <v>1.2133333333333334</v>
      </c>
      <c r="N18" s="14">
        <v>0.24</v>
      </c>
      <c r="O18" s="14">
        <v>0.2</v>
      </c>
      <c r="P18" s="14">
        <v>0.45800000000000002</v>
      </c>
      <c r="Q18" s="23">
        <f t="shared" si="3"/>
        <v>0.29933333333333334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workbookViewId="0">
      <selection activeCell="K27" sqref="K20:K27"/>
    </sheetView>
  </sheetViews>
  <sheetFormatPr defaultColWidth="11" defaultRowHeight="15.75" x14ac:dyDescent="0.5"/>
  <cols>
    <col min="5" max="5" width="11.6875" customWidth="1"/>
    <col min="9" max="9" width="13" customWidth="1"/>
    <col min="13" max="13" width="12.8125" customWidth="1"/>
    <col min="17" max="17" width="13" customWidth="1"/>
  </cols>
  <sheetData>
    <row r="1" spans="1:17" ht="16.149999999999999" thickBot="1" x14ac:dyDescent="0.55000000000000004">
      <c r="A1" s="1" t="s">
        <v>17</v>
      </c>
      <c r="B1" s="2" t="s">
        <v>18</v>
      </c>
      <c r="C1" s="2" t="s">
        <v>19</v>
      </c>
      <c r="D1" s="5" t="s">
        <v>20</v>
      </c>
      <c r="E1" s="3" t="s">
        <v>21</v>
      </c>
      <c r="F1" s="2" t="s">
        <v>22</v>
      </c>
      <c r="G1" s="2" t="s">
        <v>23</v>
      </c>
      <c r="H1" s="2" t="s">
        <v>24</v>
      </c>
      <c r="I1" s="3" t="s">
        <v>25</v>
      </c>
      <c r="J1" s="2" t="s">
        <v>26</v>
      </c>
      <c r="K1" s="2" t="s">
        <v>27</v>
      </c>
      <c r="L1" s="2" t="s">
        <v>28</v>
      </c>
      <c r="M1" s="3" t="s">
        <v>29</v>
      </c>
      <c r="N1" s="2" t="s">
        <v>30</v>
      </c>
      <c r="O1" s="2" t="s">
        <v>31</v>
      </c>
      <c r="P1" s="2" t="s">
        <v>32</v>
      </c>
      <c r="Q1" s="4" t="s">
        <v>33</v>
      </c>
    </row>
    <row r="2" spans="1:17" x14ac:dyDescent="0.5">
      <c r="A2" s="19">
        <v>0</v>
      </c>
      <c r="B2" s="24">
        <v>0.09</v>
      </c>
      <c r="C2" s="24">
        <v>7.0000000000000007E-2</v>
      </c>
      <c r="D2" s="25">
        <v>0.08</v>
      </c>
      <c r="E2" s="7">
        <f>AVERAGE(B2:D2)</f>
        <v>0.08</v>
      </c>
      <c r="F2" s="24">
        <v>0.08</v>
      </c>
      <c r="G2" s="24">
        <v>0.09</v>
      </c>
      <c r="H2" s="24">
        <v>0.09</v>
      </c>
      <c r="I2" s="7">
        <f>AVERAGE(F2:H2)</f>
        <v>8.666666666666667E-2</v>
      </c>
      <c r="J2" s="24">
        <v>0.08</v>
      </c>
      <c r="K2" s="24">
        <v>0.09</v>
      </c>
      <c r="L2" s="24">
        <v>0.08</v>
      </c>
      <c r="M2" s="7">
        <f>AVERAGE(J2:L2)</f>
        <v>8.3333333333333329E-2</v>
      </c>
      <c r="N2" s="9">
        <v>7.0000000000000007E-2</v>
      </c>
      <c r="O2" s="9">
        <v>0.08</v>
      </c>
      <c r="P2" s="9">
        <v>0.06</v>
      </c>
      <c r="Q2" s="8">
        <f>AVERAGE(N2:P2)</f>
        <v>7.0000000000000007E-2</v>
      </c>
    </row>
    <row r="3" spans="1:17" x14ac:dyDescent="0.5">
      <c r="A3" s="20">
        <v>2</v>
      </c>
      <c r="B3" s="26">
        <v>0.14000000000000001</v>
      </c>
      <c r="C3" s="26">
        <v>0.19</v>
      </c>
      <c r="D3" s="27">
        <v>0.1</v>
      </c>
      <c r="E3" s="7">
        <f t="shared" ref="E3:E18" si="0">AVERAGE(B3:D3)</f>
        <v>0.14333333333333334</v>
      </c>
      <c r="F3" s="26">
        <v>0.14000000000000001</v>
      </c>
      <c r="G3" s="26">
        <v>0.13</v>
      </c>
      <c r="H3" s="26">
        <v>0.18</v>
      </c>
      <c r="I3" s="7">
        <f t="shared" ref="I3:I18" si="1">AVERAGE(F3:H3)</f>
        <v>0.15</v>
      </c>
      <c r="J3" s="26">
        <v>0.16</v>
      </c>
      <c r="K3" s="26">
        <v>0.19</v>
      </c>
      <c r="L3" s="26">
        <v>0.22</v>
      </c>
      <c r="M3" s="7">
        <f t="shared" ref="M3:M18" si="2">AVERAGE(J3:L3)</f>
        <v>0.18999999999999997</v>
      </c>
      <c r="N3" s="12">
        <v>0.12</v>
      </c>
      <c r="O3" s="12">
        <v>7.0000000000000007E-2</v>
      </c>
      <c r="P3" s="12">
        <v>0.09</v>
      </c>
      <c r="Q3" s="8">
        <f t="shared" ref="Q3:Q18" si="3">AVERAGE(N3:P3)</f>
        <v>9.3333333333333338E-2</v>
      </c>
    </row>
    <row r="4" spans="1:17" x14ac:dyDescent="0.5">
      <c r="A4" s="20">
        <v>8</v>
      </c>
      <c r="B4" s="12">
        <v>0.18</v>
      </c>
      <c r="C4" s="26">
        <v>0.21</v>
      </c>
      <c r="D4" s="27">
        <v>0.26</v>
      </c>
      <c r="E4" s="7">
        <f t="shared" si="0"/>
        <v>0.21666666666666667</v>
      </c>
      <c r="F4" s="12">
        <v>0.18</v>
      </c>
      <c r="G4" s="12">
        <v>0.21</v>
      </c>
      <c r="H4" s="26">
        <v>0.22</v>
      </c>
      <c r="I4" s="7">
        <f t="shared" si="1"/>
        <v>0.20333333333333334</v>
      </c>
      <c r="J4" s="26">
        <v>0.18</v>
      </c>
      <c r="K4" s="26">
        <f>0.18</f>
        <v>0.18</v>
      </c>
      <c r="L4" s="26">
        <v>0.2</v>
      </c>
      <c r="M4" s="7">
        <f t="shared" si="2"/>
        <v>0.18666666666666668</v>
      </c>
      <c r="N4" s="12">
        <v>0.18</v>
      </c>
      <c r="O4" s="12">
        <v>0.09</v>
      </c>
      <c r="P4" s="12">
        <v>0.17</v>
      </c>
      <c r="Q4" s="8">
        <f t="shared" si="3"/>
        <v>0.1466666666666667</v>
      </c>
    </row>
    <row r="5" spans="1:17" x14ac:dyDescent="0.5">
      <c r="A5" s="20">
        <v>14</v>
      </c>
      <c r="B5" s="12">
        <v>0.33400000000000002</v>
      </c>
      <c r="C5" s="26">
        <v>0.42</v>
      </c>
      <c r="D5" s="27">
        <v>0.31</v>
      </c>
      <c r="E5" s="6">
        <f t="shared" si="0"/>
        <v>0.35466666666666669</v>
      </c>
      <c r="F5" s="12">
        <v>0.309</v>
      </c>
      <c r="G5" s="12">
        <v>0.28000000000000003</v>
      </c>
      <c r="H5" s="27">
        <v>0.36</v>
      </c>
      <c r="I5" s="7">
        <f t="shared" si="1"/>
        <v>0.3163333333333333</v>
      </c>
      <c r="J5" s="26">
        <v>0.28399999999999997</v>
      </c>
      <c r="K5" s="26">
        <v>0.28899999999999998</v>
      </c>
      <c r="L5" s="27">
        <v>0.24</v>
      </c>
      <c r="M5" s="7">
        <f t="shared" si="2"/>
        <v>0.27099999999999996</v>
      </c>
      <c r="N5" s="12">
        <v>0.29499999999999998</v>
      </c>
      <c r="O5" s="12">
        <v>0.19</v>
      </c>
      <c r="P5" s="13">
        <v>0.41</v>
      </c>
      <c r="Q5" s="8">
        <f t="shared" si="3"/>
        <v>0.29833333333333334</v>
      </c>
    </row>
    <row r="6" spans="1:17" x14ac:dyDescent="0.5">
      <c r="A6" s="20">
        <v>20</v>
      </c>
      <c r="B6" s="12">
        <v>0.55800000000000005</v>
      </c>
      <c r="C6" s="26">
        <v>0.63</v>
      </c>
      <c r="D6" s="27">
        <v>0.42</v>
      </c>
      <c r="E6" s="7">
        <f t="shared" si="0"/>
        <v>0.53600000000000003</v>
      </c>
      <c r="F6" s="12">
        <v>0.48299999999999998</v>
      </c>
      <c r="G6" s="12">
        <v>0.42</v>
      </c>
      <c r="H6" s="26">
        <v>0.41</v>
      </c>
      <c r="I6" s="7">
        <f t="shared" si="1"/>
        <v>0.43766666666666665</v>
      </c>
      <c r="J6" s="26">
        <v>0.55500000000000005</v>
      </c>
      <c r="K6" s="26">
        <v>0.46700000000000003</v>
      </c>
      <c r="L6" s="26">
        <v>0.44</v>
      </c>
      <c r="M6" s="7">
        <f t="shared" si="2"/>
        <v>0.48733333333333334</v>
      </c>
      <c r="N6" s="12">
        <v>0.43</v>
      </c>
      <c r="O6" s="12">
        <v>0.38</v>
      </c>
      <c r="P6" s="12">
        <v>0.52</v>
      </c>
      <c r="Q6" s="8">
        <f t="shared" si="3"/>
        <v>0.44333333333333336</v>
      </c>
    </row>
    <row r="7" spans="1:17" x14ac:dyDescent="0.5">
      <c r="A7" s="20">
        <v>26</v>
      </c>
      <c r="B7" s="12">
        <v>0.74299999999999999</v>
      </c>
      <c r="C7" s="26">
        <v>0.81</v>
      </c>
      <c r="D7" s="27">
        <v>0.66</v>
      </c>
      <c r="E7" s="7">
        <f t="shared" si="0"/>
        <v>0.73766666666666669</v>
      </c>
      <c r="F7" s="12">
        <v>0.60199999999999998</v>
      </c>
      <c r="G7" s="12">
        <v>0.51</v>
      </c>
      <c r="H7" s="26">
        <v>0.55000000000000004</v>
      </c>
      <c r="I7" s="7">
        <f t="shared" si="1"/>
        <v>0.55400000000000005</v>
      </c>
      <c r="J7" s="26">
        <v>0.67500000000000004</v>
      </c>
      <c r="K7" s="26">
        <v>0.63</v>
      </c>
      <c r="L7" s="26">
        <v>0.57999999999999996</v>
      </c>
      <c r="M7" s="7">
        <f t="shared" si="2"/>
        <v>0.62833333333333341</v>
      </c>
      <c r="N7" s="12">
        <v>0.34799999999999998</v>
      </c>
      <c r="O7" s="12">
        <v>0.12</v>
      </c>
      <c r="P7" s="12">
        <v>0.18</v>
      </c>
      <c r="Q7" s="8">
        <f t="shared" si="3"/>
        <v>0.21599999999999997</v>
      </c>
    </row>
    <row r="8" spans="1:17" x14ac:dyDescent="0.5">
      <c r="A8" s="20">
        <v>32</v>
      </c>
      <c r="B8" s="12">
        <v>0.86699999999999999</v>
      </c>
      <c r="C8" s="26">
        <v>0.87</v>
      </c>
      <c r="D8" s="27">
        <v>0.83</v>
      </c>
      <c r="E8" s="7">
        <f t="shared" si="0"/>
        <v>0.85566666666666669</v>
      </c>
      <c r="F8" s="12">
        <v>0.64800000000000002</v>
      </c>
      <c r="G8" s="12">
        <v>0.66</v>
      </c>
      <c r="H8" s="26">
        <v>0.71</v>
      </c>
      <c r="I8" s="7">
        <f t="shared" si="1"/>
        <v>0.67266666666666663</v>
      </c>
      <c r="J8" s="26">
        <v>0.7</v>
      </c>
      <c r="K8" s="26">
        <v>0.65700000000000003</v>
      </c>
      <c r="L8" s="26">
        <v>0.61</v>
      </c>
      <c r="M8" s="7">
        <f t="shared" si="2"/>
        <v>0.65566666666666673</v>
      </c>
      <c r="N8" s="12">
        <v>0.35499999999999998</v>
      </c>
      <c r="O8" s="12">
        <v>0.38</v>
      </c>
      <c r="P8" s="12">
        <v>0.22</v>
      </c>
      <c r="Q8" s="8">
        <f t="shared" si="3"/>
        <v>0.3183333333333333</v>
      </c>
    </row>
    <row r="9" spans="1:17" x14ac:dyDescent="0.5">
      <c r="A9" s="20">
        <v>48</v>
      </c>
      <c r="B9" s="12">
        <v>1.0649999999999999</v>
      </c>
      <c r="C9" s="26">
        <v>0.9</v>
      </c>
      <c r="D9" s="27">
        <v>0.95</v>
      </c>
      <c r="E9" s="7">
        <f t="shared" si="0"/>
        <v>0.97166666666666668</v>
      </c>
      <c r="F9" s="12">
        <v>0.79700000000000004</v>
      </c>
      <c r="G9" s="12">
        <v>0.77</v>
      </c>
      <c r="H9" s="26">
        <v>0.81</v>
      </c>
      <c r="I9" s="7">
        <f t="shared" si="1"/>
        <v>0.79233333333333344</v>
      </c>
      <c r="J9" s="26">
        <v>0.78100000000000003</v>
      </c>
      <c r="K9" s="26">
        <v>0.83</v>
      </c>
      <c r="L9" s="26">
        <v>0.72</v>
      </c>
      <c r="M9" s="7">
        <f t="shared" si="2"/>
        <v>0.77700000000000002</v>
      </c>
      <c r="N9" s="12">
        <v>0.40899999999999997</v>
      </c>
      <c r="O9" s="12">
        <v>0.52</v>
      </c>
      <c r="P9" s="12">
        <v>0.32</v>
      </c>
      <c r="Q9" s="8">
        <f t="shared" si="3"/>
        <v>0.41633333333333339</v>
      </c>
    </row>
    <row r="10" spans="1:17" x14ac:dyDescent="0.5">
      <c r="A10" s="20">
        <v>54</v>
      </c>
      <c r="B10" s="12">
        <v>1.266</v>
      </c>
      <c r="C10" s="26">
        <v>1.33</v>
      </c>
      <c r="D10" s="27">
        <v>1.23</v>
      </c>
      <c r="E10" s="7">
        <f t="shared" si="0"/>
        <v>1.2753333333333334</v>
      </c>
      <c r="F10" s="12">
        <v>1.07</v>
      </c>
      <c r="G10" s="12">
        <v>1.1200000000000001</v>
      </c>
      <c r="H10" s="26">
        <v>1.1200000000000001</v>
      </c>
      <c r="I10" s="7">
        <f t="shared" si="1"/>
        <v>1.1033333333333335</v>
      </c>
      <c r="J10" s="26">
        <v>0.874</v>
      </c>
      <c r="K10" s="26">
        <v>0.98199999999999998</v>
      </c>
      <c r="L10" s="26">
        <v>0.9</v>
      </c>
      <c r="M10" s="7">
        <f t="shared" si="2"/>
        <v>0.91866666666666663</v>
      </c>
      <c r="N10" s="12">
        <v>0.52800000000000002</v>
      </c>
      <c r="O10" s="12">
        <v>0.42</v>
      </c>
      <c r="P10" s="12">
        <v>0.42</v>
      </c>
      <c r="Q10" s="8">
        <f t="shared" si="3"/>
        <v>0.45599999999999996</v>
      </c>
    </row>
    <row r="11" spans="1:17" x14ac:dyDescent="0.5">
      <c r="A11" s="20">
        <v>60</v>
      </c>
      <c r="B11" s="12">
        <v>1.3540000000000001</v>
      </c>
      <c r="C11" s="26">
        <v>1.45</v>
      </c>
      <c r="D11" s="27">
        <v>1.36</v>
      </c>
      <c r="E11" s="7">
        <f t="shared" si="0"/>
        <v>1.3880000000000001</v>
      </c>
      <c r="F11" s="12">
        <v>1.2250000000000001</v>
      </c>
      <c r="G11" s="12">
        <v>1.2250000000000001</v>
      </c>
      <c r="H11" s="26">
        <v>1.32</v>
      </c>
      <c r="I11" s="7">
        <f t="shared" si="1"/>
        <v>1.2566666666666668</v>
      </c>
      <c r="J11" s="26">
        <v>0.89900000000000002</v>
      </c>
      <c r="K11" s="26">
        <v>0.98399999999999999</v>
      </c>
      <c r="L11" s="26">
        <v>0.94</v>
      </c>
      <c r="M11" s="7">
        <f t="shared" si="2"/>
        <v>0.94099999999999995</v>
      </c>
      <c r="N11" s="12">
        <v>0.36799999999999999</v>
      </c>
      <c r="O11" s="12">
        <v>0.22</v>
      </c>
      <c r="P11" s="12">
        <v>0.4</v>
      </c>
      <c r="Q11" s="8">
        <f t="shared" si="3"/>
        <v>0.32933333333333331</v>
      </c>
    </row>
    <row r="12" spans="1:17" x14ac:dyDescent="0.5">
      <c r="A12" s="20">
        <v>66</v>
      </c>
      <c r="B12" s="12">
        <v>1.3979999999999999</v>
      </c>
      <c r="C12" s="26">
        <v>1.46</v>
      </c>
      <c r="D12" s="27">
        <v>1.49</v>
      </c>
      <c r="E12" s="7">
        <f t="shared" si="0"/>
        <v>1.4493333333333334</v>
      </c>
      <c r="F12" s="12">
        <v>1.298</v>
      </c>
      <c r="G12" s="12">
        <v>1.298</v>
      </c>
      <c r="H12" s="26">
        <v>1.34</v>
      </c>
      <c r="I12" s="7">
        <f t="shared" si="1"/>
        <v>1.3120000000000001</v>
      </c>
      <c r="J12" s="26">
        <v>0.94899999999999995</v>
      </c>
      <c r="K12" s="26">
        <v>1.042</v>
      </c>
      <c r="L12" s="26">
        <v>1.01</v>
      </c>
      <c r="M12" s="7">
        <f t="shared" si="2"/>
        <v>1.0003333333333335</v>
      </c>
      <c r="N12" s="12">
        <v>0.42899999999999999</v>
      </c>
      <c r="O12" s="12">
        <v>0.41</v>
      </c>
      <c r="P12" s="12">
        <v>0.34</v>
      </c>
      <c r="Q12" s="8">
        <f t="shared" si="3"/>
        <v>0.39300000000000002</v>
      </c>
    </row>
    <row r="13" spans="1:17" x14ac:dyDescent="0.5">
      <c r="A13" s="20">
        <v>72</v>
      </c>
      <c r="B13" s="12">
        <v>1.46</v>
      </c>
      <c r="C13" s="26">
        <v>1.54</v>
      </c>
      <c r="D13" s="27">
        <v>1.52</v>
      </c>
      <c r="E13" s="7">
        <f t="shared" si="0"/>
        <v>1.5066666666666666</v>
      </c>
      <c r="F13" s="12">
        <v>1.121</v>
      </c>
      <c r="G13" s="12">
        <v>1.28</v>
      </c>
      <c r="H13" s="26">
        <v>1.38</v>
      </c>
      <c r="I13" s="7">
        <f t="shared" si="1"/>
        <v>1.2603333333333333</v>
      </c>
      <c r="J13" s="26">
        <v>0.81399999999999995</v>
      </c>
      <c r="K13" s="26">
        <v>0.68100000000000005</v>
      </c>
      <c r="L13" s="26">
        <v>1.08</v>
      </c>
      <c r="M13" s="7">
        <f t="shared" si="2"/>
        <v>0.85833333333333339</v>
      </c>
      <c r="N13" s="12">
        <v>0.248</v>
      </c>
      <c r="O13" s="12">
        <v>0.14000000000000001</v>
      </c>
      <c r="P13" s="12">
        <v>0.28000000000000003</v>
      </c>
      <c r="Q13" s="8">
        <f t="shared" si="3"/>
        <v>0.22266666666666668</v>
      </c>
    </row>
    <row r="14" spans="1:17" x14ac:dyDescent="0.5">
      <c r="A14" s="20">
        <v>78</v>
      </c>
      <c r="B14" s="26">
        <v>1.54</v>
      </c>
      <c r="C14" s="26">
        <v>1.64</v>
      </c>
      <c r="D14" s="27">
        <v>1.56</v>
      </c>
      <c r="E14" s="7">
        <f t="shared" si="0"/>
        <v>1.58</v>
      </c>
      <c r="F14" s="26">
        <v>1.53</v>
      </c>
      <c r="G14" s="26">
        <v>1.3</v>
      </c>
      <c r="H14" s="26">
        <v>1.34</v>
      </c>
      <c r="I14" s="7">
        <f t="shared" si="1"/>
        <v>1.39</v>
      </c>
      <c r="J14" s="26">
        <v>0.96</v>
      </c>
      <c r="K14" s="26">
        <v>1.24</v>
      </c>
      <c r="L14" s="26">
        <v>1.21</v>
      </c>
      <c r="M14" s="7">
        <f t="shared" si="2"/>
        <v>1.1366666666666667</v>
      </c>
      <c r="N14" s="12">
        <v>0.19</v>
      </c>
      <c r="O14" s="12">
        <v>0.19</v>
      </c>
      <c r="P14" s="12">
        <v>0.24</v>
      </c>
      <c r="Q14" s="8">
        <f t="shared" si="3"/>
        <v>0.20666666666666667</v>
      </c>
    </row>
    <row r="15" spans="1:17" x14ac:dyDescent="0.5">
      <c r="A15" s="20">
        <v>86</v>
      </c>
      <c r="B15" s="26">
        <v>1.5</v>
      </c>
      <c r="C15" s="26">
        <v>1.57</v>
      </c>
      <c r="D15" s="27">
        <v>1.63</v>
      </c>
      <c r="E15" s="7">
        <f t="shared" si="0"/>
        <v>1.5666666666666667</v>
      </c>
      <c r="F15" s="26">
        <v>1.54</v>
      </c>
      <c r="G15" s="26">
        <v>1.31</v>
      </c>
      <c r="H15" s="26">
        <v>1.36</v>
      </c>
      <c r="I15" s="7">
        <f t="shared" si="1"/>
        <v>1.4033333333333333</v>
      </c>
      <c r="J15" s="26">
        <v>1.06</v>
      </c>
      <c r="K15" s="26">
        <v>1.0900000000000001</v>
      </c>
      <c r="L15" s="26">
        <v>1.21</v>
      </c>
      <c r="M15" s="7">
        <f t="shared" si="2"/>
        <v>1.1200000000000001</v>
      </c>
      <c r="N15" s="12">
        <v>0.22</v>
      </c>
      <c r="O15" s="12">
        <v>0.15</v>
      </c>
      <c r="P15" s="12">
        <v>0.38</v>
      </c>
      <c r="Q15" s="8">
        <f t="shared" si="3"/>
        <v>0.25</v>
      </c>
    </row>
    <row r="16" spans="1:17" x14ac:dyDescent="0.5">
      <c r="A16" s="20">
        <v>92</v>
      </c>
      <c r="B16" s="26">
        <v>1.33</v>
      </c>
      <c r="C16" s="26">
        <v>1.59</v>
      </c>
      <c r="D16" s="27">
        <v>1.41</v>
      </c>
      <c r="E16" s="17">
        <f t="shared" si="0"/>
        <v>1.4433333333333334</v>
      </c>
      <c r="F16" s="30">
        <v>1.46</v>
      </c>
      <c r="G16" s="26">
        <v>1.26</v>
      </c>
      <c r="H16" s="26">
        <v>1.22</v>
      </c>
      <c r="I16" s="7">
        <f t="shared" si="1"/>
        <v>1.3133333333333332</v>
      </c>
      <c r="J16" s="26">
        <v>1.1200000000000001</v>
      </c>
      <c r="K16" s="26">
        <v>0.99</v>
      </c>
      <c r="L16" s="26">
        <v>1.24</v>
      </c>
      <c r="M16" s="7">
        <f t="shared" si="2"/>
        <v>1.1166666666666669</v>
      </c>
      <c r="N16" s="12">
        <v>0.22</v>
      </c>
      <c r="O16" s="12">
        <v>0.22</v>
      </c>
      <c r="P16" s="12">
        <v>0.32</v>
      </c>
      <c r="Q16" s="8">
        <f t="shared" si="3"/>
        <v>0.25333333333333335</v>
      </c>
    </row>
    <row r="17" spans="1:17" x14ac:dyDescent="0.5">
      <c r="A17" s="20">
        <v>98</v>
      </c>
      <c r="B17" s="26">
        <v>1.21</v>
      </c>
      <c r="C17" s="26">
        <v>1.57</v>
      </c>
      <c r="D17" s="27">
        <v>1.44</v>
      </c>
      <c r="E17" s="7">
        <f t="shared" si="0"/>
        <v>1.406666666666667</v>
      </c>
      <c r="F17" s="26">
        <v>1.57</v>
      </c>
      <c r="G17" s="26">
        <v>1.28</v>
      </c>
      <c r="H17" s="26">
        <v>1.33</v>
      </c>
      <c r="I17" s="7">
        <f t="shared" si="1"/>
        <v>1.3933333333333333</v>
      </c>
      <c r="J17" s="26">
        <v>1.18</v>
      </c>
      <c r="K17" s="26">
        <v>1.1599999999999999</v>
      </c>
      <c r="L17" s="26">
        <v>1.19</v>
      </c>
      <c r="M17" s="7">
        <f t="shared" si="2"/>
        <v>1.1766666666666665</v>
      </c>
      <c r="N17" s="12">
        <v>0.31</v>
      </c>
      <c r="O17" s="12">
        <v>0.18</v>
      </c>
      <c r="P17" s="12">
        <v>0.28000000000000003</v>
      </c>
      <c r="Q17" s="8">
        <f t="shared" si="3"/>
        <v>0.25666666666666665</v>
      </c>
    </row>
    <row r="18" spans="1:17" ht="16.149999999999999" thickBot="1" x14ac:dyDescent="0.55000000000000004">
      <c r="A18" s="21">
        <v>104</v>
      </c>
      <c r="B18" s="28">
        <v>1.1599999999999999</v>
      </c>
      <c r="C18" s="28">
        <v>1.52</v>
      </c>
      <c r="D18" s="29">
        <v>1.52</v>
      </c>
      <c r="E18" s="18">
        <f t="shared" si="0"/>
        <v>1.3999999999999997</v>
      </c>
      <c r="F18" s="28">
        <v>1.43</v>
      </c>
      <c r="G18" s="28">
        <v>1.32</v>
      </c>
      <c r="H18" s="28">
        <v>1.26</v>
      </c>
      <c r="I18" s="18">
        <f t="shared" si="1"/>
        <v>1.3366666666666667</v>
      </c>
      <c r="J18" s="28">
        <v>1.1599999999999999</v>
      </c>
      <c r="K18" s="28">
        <v>1.17</v>
      </c>
      <c r="L18" s="28">
        <v>1.07</v>
      </c>
      <c r="M18" s="18">
        <f t="shared" si="2"/>
        <v>1.1333333333333335</v>
      </c>
      <c r="N18" s="14">
        <v>0.26</v>
      </c>
      <c r="O18" s="14">
        <v>0.14000000000000001</v>
      </c>
      <c r="P18" s="14">
        <v>0.3</v>
      </c>
      <c r="Q18" s="23">
        <f t="shared" si="3"/>
        <v>0.23333333333333331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"/>
  <sheetViews>
    <sheetView workbookViewId="0">
      <selection activeCell="K28" sqref="K20:K28"/>
    </sheetView>
  </sheetViews>
  <sheetFormatPr defaultColWidth="11" defaultRowHeight="15.75" x14ac:dyDescent="0.5"/>
  <cols>
    <col min="5" max="5" width="11.6875" customWidth="1"/>
    <col min="9" max="9" width="13" customWidth="1"/>
    <col min="13" max="13" width="12.8125" customWidth="1"/>
    <col min="17" max="17" width="13" customWidth="1"/>
  </cols>
  <sheetData>
    <row r="1" spans="1:17" ht="16.149999999999999" thickBot="1" x14ac:dyDescent="0.55000000000000004">
      <c r="A1" s="1" t="s">
        <v>34</v>
      </c>
      <c r="B1" s="2" t="s">
        <v>35</v>
      </c>
      <c r="C1" s="2" t="s">
        <v>36</v>
      </c>
      <c r="D1" s="5" t="s">
        <v>37</v>
      </c>
      <c r="E1" s="3" t="s">
        <v>38</v>
      </c>
      <c r="F1" s="2" t="s">
        <v>39</v>
      </c>
      <c r="G1" s="2" t="s">
        <v>40</v>
      </c>
      <c r="H1" s="2" t="s">
        <v>41</v>
      </c>
      <c r="I1" s="3" t="s">
        <v>42</v>
      </c>
      <c r="J1" s="2" t="s">
        <v>43</v>
      </c>
      <c r="K1" s="2" t="s">
        <v>44</v>
      </c>
      <c r="L1" s="2" t="s">
        <v>45</v>
      </c>
      <c r="M1" s="3" t="s">
        <v>46</v>
      </c>
      <c r="N1" s="2" t="s">
        <v>47</v>
      </c>
      <c r="O1" s="2" t="s">
        <v>48</v>
      </c>
      <c r="P1" s="2" t="s">
        <v>49</v>
      </c>
      <c r="Q1" s="4" t="s">
        <v>50</v>
      </c>
    </row>
    <row r="2" spans="1:17" x14ac:dyDescent="0.5">
      <c r="A2" s="19">
        <v>0</v>
      </c>
      <c r="B2" s="24">
        <v>0.09</v>
      </c>
      <c r="C2" s="24">
        <v>7.0000000000000007E-2</v>
      </c>
      <c r="D2" s="25">
        <v>0.08</v>
      </c>
      <c r="E2" s="7">
        <f>AVERAGE(B2:D2)</f>
        <v>0.08</v>
      </c>
      <c r="F2" s="24">
        <v>0.08</v>
      </c>
      <c r="G2" s="24">
        <v>0.09</v>
      </c>
      <c r="H2" s="24">
        <v>0.09</v>
      </c>
      <c r="I2" s="7">
        <f>AVERAGE(F2:H2)</f>
        <v>8.666666666666667E-2</v>
      </c>
      <c r="J2" s="24">
        <v>0.08</v>
      </c>
      <c r="K2" s="24">
        <v>0.09</v>
      </c>
      <c r="L2" s="24">
        <v>0.08</v>
      </c>
      <c r="M2" s="7">
        <f>AVERAGE(J2:L2)</f>
        <v>8.3333333333333329E-2</v>
      </c>
      <c r="N2" s="24">
        <v>0.09</v>
      </c>
      <c r="O2" s="24">
        <v>0.08</v>
      </c>
      <c r="P2" s="24">
        <v>7.0000000000000007E-2</v>
      </c>
      <c r="Q2" s="8">
        <f>AVERAGE(N2:P2)</f>
        <v>0.08</v>
      </c>
    </row>
    <row r="3" spans="1:17" x14ac:dyDescent="0.5">
      <c r="A3" s="20">
        <v>2</v>
      </c>
      <c r="B3" s="32">
        <v>0.186</v>
      </c>
      <c r="C3" s="32">
        <v>0.192</v>
      </c>
      <c r="D3" s="32">
        <v>0.19400000000000001</v>
      </c>
      <c r="E3" s="7">
        <f t="shared" ref="E3:E18" si="0">AVERAGE(B3:D3)</f>
        <v>0.19066666666666668</v>
      </c>
      <c r="F3" s="31">
        <v>0.188</v>
      </c>
      <c r="G3" s="26">
        <v>0.17</v>
      </c>
      <c r="H3" s="26">
        <v>0.18</v>
      </c>
      <c r="I3" s="7">
        <f>AVERAGE(F3:H3)</f>
        <v>0.17933333333333334</v>
      </c>
      <c r="J3" s="26">
        <v>0.16</v>
      </c>
      <c r="K3" s="26">
        <v>0.19</v>
      </c>
      <c r="L3" s="26">
        <v>0.22</v>
      </c>
      <c r="M3" s="7">
        <f t="shared" ref="M3:M18" si="1">AVERAGE(J3:L3)</f>
        <v>0.18999999999999997</v>
      </c>
      <c r="N3" s="34">
        <v>0.192</v>
      </c>
      <c r="O3" s="34">
        <v>0.192</v>
      </c>
      <c r="P3" s="34">
        <v>0.192</v>
      </c>
      <c r="Q3" s="8">
        <f t="shared" ref="Q3:Q4" si="2">AVERAGE(N3:P3)</f>
        <v>0.19200000000000003</v>
      </c>
    </row>
    <row r="4" spans="1:17" x14ac:dyDescent="0.5">
      <c r="A4" s="20">
        <v>8</v>
      </c>
      <c r="B4" s="32">
        <v>0.33</v>
      </c>
      <c r="C4" s="32">
        <v>0.29799999999999999</v>
      </c>
      <c r="D4" s="32">
        <v>0.36399999999999999</v>
      </c>
      <c r="E4" s="7">
        <f t="shared" si="0"/>
        <v>0.33066666666666666</v>
      </c>
      <c r="F4" s="31">
        <v>0.29599999999999999</v>
      </c>
      <c r="G4" s="35">
        <v>0.22</v>
      </c>
      <c r="H4" s="35">
        <v>0.23</v>
      </c>
      <c r="I4" s="7">
        <f>AVERAGE(F4:H4)</f>
        <v>0.24866666666666667</v>
      </c>
      <c r="J4" s="26">
        <v>0.2</v>
      </c>
      <c r="K4" s="26">
        <v>0.25</v>
      </c>
      <c r="L4" s="26">
        <v>0.31</v>
      </c>
      <c r="M4" s="7">
        <f t="shared" si="1"/>
        <v>0.25333333333333335</v>
      </c>
      <c r="N4" s="34">
        <v>0.33</v>
      </c>
      <c r="O4" s="34">
        <v>0.28000000000000003</v>
      </c>
      <c r="P4" s="34">
        <v>0.28999999999999998</v>
      </c>
      <c r="Q4" s="8">
        <f t="shared" si="2"/>
        <v>0.30000000000000004</v>
      </c>
    </row>
    <row r="5" spans="1:17" x14ac:dyDescent="0.5">
      <c r="A5" s="20">
        <v>14</v>
      </c>
      <c r="B5" s="32">
        <v>0.48199999999999998</v>
      </c>
      <c r="C5" s="32">
        <v>0.48499999999999999</v>
      </c>
      <c r="D5" s="32">
        <v>0.47299999999999998</v>
      </c>
      <c r="E5" s="6">
        <f t="shared" si="0"/>
        <v>0.48</v>
      </c>
      <c r="F5" s="31">
        <v>0.56999999999999995</v>
      </c>
      <c r="G5" s="31">
        <v>0.32800000000000001</v>
      </c>
      <c r="H5" s="31">
        <v>0.4</v>
      </c>
      <c r="I5" s="7">
        <f>AVERAGE(F5:H5)</f>
        <v>0.4326666666666667</v>
      </c>
      <c r="J5" s="26">
        <v>0.28399999999999997</v>
      </c>
      <c r="K5" s="26">
        <v>0.33</v>
      </c>
      <c r="L5" s="27">
        <v>0.28000000000000003</v>
      </c>
      <c r="M5" s="7">
        <f t="shared" si="1"/>
        <v>0.29799999999999999</v>
      </c>
      <c r="N5" s="34">
        <v>0.39</v>
      </c>
      <c r="O5" s="34">
        <v>0.36</v>
      </c>
      <c r="P5" s="34">
        <v>0.44</v>
      </c>
      <c r="Q5" s="8">
        <f t="shared" ref="Q5:Q12" si="3">AVERAGE(N3:P3)</f>
        <v>0.19200000000000003</v>
      </c>
    </row>
    <row r="6" spans="1:17" x14ac:dyDescent="0.5">
      <c r="A6" s="20">
        <v>20</v>
      </c>
      <c r="B6" s="32">
        <v>0.66</v>
      </c>
      <c r="C6" s="32">
        <v>0.76500000000000001</v>
      </c>
      <c r="D6" s="32">
        <v>0.73899999999999999</v>
      </c>
      <c r="E6" s="7">
        <f t="shared" si="0"/>
        <v>0.72133333333333338</v>
      </c>
      <c r="F6" s="31">
        <v>0.8</v>
      </c>
      <c r="G6" s="31">
        <v>0.55700000000000005</v>
      </c>
      <c r="H6" s="31">
        <v>0.51200000000000001</v>
      </c>
      <c r="I6" s="7">
        <f t="shared" ref="I6:I18" si="4">AVERAGE(F6:H6)</f>
        <v>0.62300000000000011</v>
      </c>
      <c r="J6" s="26">
        <v>0.48</v>
      </c>
      <c r="K6" s="26">
        <v>0.49</v>
      </c>
      <c r="L6" s="26">
        <v>0.46</v>
      </c>
      <c r="M6" s="7">
        <f t="shared" si="1"/>
        <v>0.47666666666666663</v>
      </c>
      <c r="N6" s="34">
        <v>0.32</v>
      </c>
      <c r="O6" s="34">
        <v>0.35</v>
      </c>
      <c r="P6" s="34">
        <v>0.21</v>
      </c>
      <c r="Q6" s="8">
        <f t="shared" si="3"/>
        <v>0.30000000000000004</v>
      </c>
    </row>
    <row r="7" spans="1:17" x14ac:dyDescent="0.5">
      <c r="A7" s="20">
        <v>26</v>
      </c>
      <c r="B7" s="12">
        <v>0.74299999999999999</v>
      </c>
      <c r="C7" s="26">
        <v>0.81</v>
      </c>
      <c r="D7" s="27">
        <v>0.66</v>
      </c>
      <c r="E7" s="7">
        <f t="shared" si="0"/>
        <v>0.73766666666666669</v>
      </c>
      <c r="F7" s="31">
        <v>0.82</v>
      </c>
      <c r="G7" s="31">
        <v>0.88900000000000001</v>
      </c>
      <c r="H7" s="31">
        <v>0.88</v>
      </c>
      <c r="I7" s="7">
        <f>AVERAGE(F7:H7)</f>
        <v>0.86299999999999999</v>
      </c>
      <c r="J7" s="26">
        <v>0.68</v>
      </c>
      <c r="K7" s="26">
        <v>0.66</v>
      </c>
      <c r="L7" s="26">
        <v>0.62</v>
      </c>
      <c r="M7" s="7">
        <f t="shared" si="1"/>
        <v>0.65333333333333332</v>
      </c>
      <c r="N7" s="34">
        <v>0.46899999999999997</v>
      </c>
      <c r="O7" s="34">
        <v>0.38800000000000001</v>
      </c>
      <c r="P7" s="34">
        <v>0.46600000000000003</v>
      </c>
      <c r="Q7" s="8">
        <f t="shared" si="3"/>
        <v>0.39666666666666667</v>
      </c>
    </row>
    <row r="8" spans="1:17" x14ac:dyDescent="0.5">
      <c r="A8" s="20">
        <v>32</v>
      </c>
      <c r="B8" s="12">
        <v>0.86699999999999999</v>
      </c>
      <c r="C8" s="26">
        <v>0.87</v>
      </c>
      <c r="D8" s="27">
        <v>0.83</v>
      </c>
      <c r="E8" s="7">
        <f t="shared" si="0"/>
        <v>0.85566666666666669</v>
      </c>
      <c r="F8" s="31">
        <v>0.97</v>
      </c>
      <c r="G8" s="31">
        <v>0.92</v>
      </c>
      <c r="H8" s="31">
        <v>0.96</v>
      </c>
      <c r="I8" s="7">
        <f t="shared" si="4"/>
        <v>0.95000000000000007</v>
      </c>
      <c r="J8" s="26">
        <v>0.72</v>
      </c>
      <c r="K8" s="26">
        <v>0.67</v>
      </c>
      <c r="L8" s="26">
        <v>0.64</v>
      </c>
      <c r="M8" s="7">
        <f t="shared" si="1"/>
        <v>0.67666666666666675</v>
      </c>
      <c r="N8" s="34">
        <v>0.23</v>
      </c>
      <c r="O8" s="34">
        <v>0.42</v>
      </c>
      <c r="P8" s="34">
        <v>0.45600000000000002</v>
      </c>
      <c r="Q8" s="8">
        <f t="shared" si="3"/>
        <v>0.29333333333333328</v>
      </c>
    </row>
    <row r="9" spans="1:17" x14ac:dyDescent="0.5">
      <c r="A9" s="20">
        <v>48</v>
      </c>
      <c r="B9" s="12">
        <v>1.0649999999999999</v>
      </c>
      <c r="C9" s="26">
        <v>0.9</v>
      </c>
      <c r="D9" s="27">
        <v>0.95</v>
      </c>
      <c r="E9" s="7">
        <f t="shared" si="0"/>
        <v>0.97166666666666668</v>
      </c>
      <c r="F9" s="31">
        <v>1.04</v>
      </c>
      <c r="G9" s="31">
        <v>1.03</v>
      </c>
      <c r="H9" s="31">
        <v>1.02</v>
      </c>
      <c r="I9" s="7">
        <f t="shared" si="4"/>
        <v>1.03</v>
      </c>
      <c r="J9" s="26">
        <v>0.65</v>
      </c>
      <c r="K9" s="26">
        <v>0.78</v>
      </c>
      <c r="L9" s="26">
        <v>0.67</v>
      </c>
      <c r="M9" s="7">
        <f t="shared" si="1"/>
        <v>0.70000000000000007</v>
      </c>
      <c r="N9" s="34">
        <v>0.47299999999999998</v>
      </c>
      <c r="O9" s="34">
        <v>0.47</v>
      </c>
      <c r="P9" s="34">
        <v>0.495</v>
      </c>
      <c r="Q9" s="8">
        <f t="shared" si="3"/>
        <v>0.441</v>
      </c>
    </row>
    <row r="10" spans="1:17" x14ac:dyDescent="0.5">
      <c r="A10" s="20">
        <v>54</v>
      </c>
      <c r="B10" s="12">
        <v>1.266</v>
      </c>
      <c r="C10" s="26">
        <v>1.33</v>
      </c>
      <c r="D10" s="27">
        <v>1.23</v>
      </c>
      <c r="E10" s="7">
        <f t="shared" si="0"/>
        <v>1.2753333333333334</v>
      </c>
      <c r="F10" s="31">
        <v>1.21</v>
      </c>
      <c r="G10" s="31">
        <v>1.26</v>
      </c>
      <c r="H10" s="31">
        <v>1.1399999999999999</v>
      </c>
      <c r="I10" s="7">
        <f t="shared" si="4"/>
        <v>1.2033333333333331</v>
      </c>
      <c r="J10" s="26">
        <v>0.76</v>
      </c>
      <c r="K10" s="26">
        <v>0.82</v>
      </c>
      <c r="L10" s="26">
        <v>0.72</v>
      </c>
      <c r="M10" s="7">
        <f t="shared" si="1"/>
        <v>0.76666666666666661</v>
      </c>
      <c r="N10" s="34">
        <v>0.44800000000000001</v>
      </c>
      <c r="O10" s="34">
        <v>0.28000000000000003</v>
      </c>
      <c r="P10" s="34">
        <v>0.47199999999999998</v>
      </c>
      <c r="Q10" s="8">
        <f t="shared" si="3"/>
        <v>0.3686666666666667</v>
      </c>
    </row>
    <row r="11" spans="1:17" x14ac:dyDescent="0.5">
      <c r="A11" s="20">
        <v>60</v>
      </c>
      <c r="B11" s="12">
        <v>1.3540000000000001</v>
      </c>
      <c r="C11" s="26">
        <v>1.45</v>
      </c>
      <c r="D11" s="27">
        <v>1.36</v>
      </c>
      <c r="E11" s="7">
        <f t="shared" si="0"/>
        <v>1.3880000000000001</v>
      </c>
      <c r="F11" s="31">
        <v>1.446</v>
      </c>
      <c r="G11" s="31">
        <v>1.32</v>
      </c>
      <c r="H11" s="31">
        <v>1.1599999999999999</v>
      </c>
      <c r="I11" s="7">
        <f>AVERAGE(F11:H11)</f>
        <v>1.3086666666666666</v>
      </c>
      <c r="J11" s="26">
        <v>0.82</v>
      </c>
      <c r="K11" s="26">
        <v>0.85</v>
      </c>
      <c r="L11" s="26">
        <v>0.78</v>
      </c>
      <c r="M11" s="7">
        <f t="shared" si="1"/>
        <v>0.81666666666666676</v>
      </c>
      <c r="N11" s="34">
        <v>0.32</v>
      </c>
      <c r="O11" s="34">
        <v>0.22</v>
      </c>
      <c r="P11" s="34">
        <v>0.33</v>
      </c>
      <c r="Q11" s="8">
        <f t="shared" si="3"/>
        <v>0.47933333333333333</v>
      </c>
    </row>
    <row r="12" spans="1:17" x14ac:dyDescent="0.5">
      <c r="A12" s="20">
        <v>66</v>
      </c>
      <c r="B12" s="12">
        <v>1.3979999999999999</v>
      </c>
      <c r="C12" s="26">
        <v>1.46</v>
      </c>
      <c r="D12" s="27">
        <v>1.49</v>
      </c>
      <c r="E12" s="7">
        <f t="shared" si="0"/>
        <v>1.4493333333333334</v>
      </c>
      <c r="F12" s="31">
        <v>1.59</v>
      </c>
      <c r="G12" s="31">
        <v>1.36</v>
      </c>
      <c r="H12" s="31">
        <v>1.26</v>
      </c>
      <c r="I12" s="7">
        <f>AVERAGE(F12:H12)</f>
        <v>1.4033333333333333</v>
      </c>
      <c r="J12" s="26">
        <v>0.9</v>
      </c>
      <c r="K12" s="26">
        <v>0.87</v>
      </c>
      <c r="L12" s="26">
        <v>0.84</v>
      </c>
      <c r="M12" s="7">
        <f t="shared" si="1"/>
        <v>0.87</v>
      </c>
      <c r="N12" s="34">
        <v>0.41</v>
      </c>
      <c r="O12" s="34">
        <v>0.18</v>
      </c>
      <c r="P12" s="34">
        <v>0.31</v>
      </c>
      <c r="Q12" s="8">
        <f t="shared" si="3"/>
        <v>0.39999999999999997</v>
      </c>
    </row>
    <row r="13" spans="1:17" x14ac:dyDescent="0.5">
      <c r="A13" s="20">
        <v>72</v>
      </c>
      <c r="B13" s="12">
        <v>1.46</v>
      </c>
      <c r="C13" s="26">
        <v>1.54</v>
      </c>
      <c r="D13" s="27">
        <v>1.52</v>
      </c>
      <c r="E13" s="7">
        <f t="shared" si="0"/>
        <v>1.5066666666666666</v>
      </c>
      <c r="F13" s="31">
        <v>1.5649999999999999</v>
      </c>
      <c r="G13" s="31">
        <v>1.35</v>
      </c>
      <c r="H13" s="31">
        <v>1.29</v>
      </c>
      <c r="I13" s="7">
        <f>AVERAGE(F13:H13)</f>
        <v>1.4016666666666666</v>
      </c>
      <c r="J13" s="26">
        <v>0.95</v>
      </c>
      <c r="K13" s="26">
        <v>0.85</v>
      </c>
      <c r="L13" s="26">
        <v>0.88</v>
      </c>
      <c r="M13" s="7">
        <f t="shared" si="1"/>
        <v>0.8933333333333332</v>
      </c>
      <c r="N13" s="26">
        <v>0.19</v>
      </c>
      <c r="O13" s="26">
        <v>0.13</v>
      </c>
      <c r="P13" s="26">
        <v>0.26</v>
      </c>
      <c r="Q13" s="8">
        <f t="shared" ref="Q13:Q18" si="5">AVERAGE(N13:P13)</f>
        <v>0.19333333333333336</v>
      </c>
    </row>
    <row r="14" spans="1:17" x14ac:dyDescent="0.5">
      <c r="A14" s="20">
        <v>78</v>
      </c>
      <c r="B14" s="26">
        <v>1.54</v>
      </c>
      <c r="C14" s="26">
        <v>1.64</v>
      </c>
      <c r="D14" s="27">
        <v>1.56</v>
      </c>
      <c r="E14" s="7">
        <f t="shared" si="0"/>
        <v>1.58</v>
      </c>
      <c r="F14" s="26">
        <v>1.62</v>
      </c>
      <c r="G14" s="26">
        <v>1.34</v>
      </c>
      <c r="H14" s="26">
        <v>1.17</v>
      </c>
      <c r="I14" s="7">
        <f t="shared" si="4"/>
        <v>1.3766666666666667</v>
      </c>
      <c r="J14" s="26">
        <v>0.99</v>
      </c>
      <c r="K14" s="26">
        <v>0.88</v>
      </c>
      <c r="L14" s="26">
        <v>0.92</v>
      </c>
      <c r="M14" s="7">
        <f t="shared" si="1"/>
        <v>0.93</v>
      </c>
      <c r="N14" s="26">
        <v>0.17</v>
      </c>
      <c r="O14" s="26">
        <v>0.26</v>
      </c>
      <c r="P14" s="26">
        <v>0.21</v>
      </c>
      <c r="Q14" s="8">
        <f t="shared" si="5"/>
        <v>0.21333333333333335</v>
      </c>
    </row>
    <row r="15" spans="1:17" x14ac:dyDescent="0.5">
      <c r="A15" s="20">
        <v>86</v>
      </c>
      <c r="B15" s="32">
        <v>1.46</v>
      </c>
      <c r="C15" s="32">
        <v>1.52</v>
      </c>
      <c r="D15" s="32">
        <v>1.41</v>
      </c>
      <c r="E15" s="7">
        <f t="shared" si="0"/>
        <v>1.4633333333333332</v>
      </c>
      <c r="F15" s="26">
        <v>1.65</v>
      </c>
      <c r="G15" s="26">
        <v>1.3</v>
      </c>
      <c r="H15" s="26">
        <v>1.24</v>
      </c>
      <c r="I15" s="7">
        <f t="shared" si="4"/>
        <v>1.3966666666666667</v>
      </c>
      <c r="J15" s="26">
        <v>1</v>
      </c>
      <c r="K15" s="26">
        <v>0.86</v>
      </c>
      <c r="L15" s="26">
        <v>0.98</v>
      </c>
      <c r="M15" s="7">
        <f t="shared" si="1"/>
        <v>0.94666666666666666</v>
      </c>
      <c r="N15" s="26">
        <v>0.22</v>
      </c>
      <c r="O15" s="26">
        <v>0.15</v>
      </c>
      <c r="P15" s="26">
        <v>0.33</v>
      </c>
      <c r="Q15" s="8">
        <f t="shared" si="5"/>
        <v>0.23333333333333331</v>
      </c>
    </row>
    <row r="16" spans="1:17" x14ac:dyDescent="0.5">
      <c r="A16" s="20">
        <v>92</v>
      </c>
      <c r="B16" s="32">
        <v>1.61</v>
      </c>
      <c r="C16" s="32">
        <v>1.3939999999999999</v>
      </c>
      <c r="D16" s="32">
        <v>1.47</v>
      </c>
      <c r="E16" s="17">
        <f t="shared" si="0"/>
        <v>1.4913333333333334</v>
      </c>
      <c r="F16" s="30">
        <v>1.56</v>
      </c>
      <c r="G16" s="26">
        <v>1.26</v>
      </c>
      <c r="H16" s="26">
        <v>1.22</v>
      </c>
      <c r="I16" s="7">
        <f t="shared" si="4"/>
        <v>1.3466666666666667</v>
      </c>
      <c r="J16" s="26">
        <v>1.1200000000000001</v>
      </c>
      <c r="K16" s="26">
        <v>0.92</v>
      </c>
      <c r="L16" s="26">
        <v>1.05</v>
      </c>
      <c r="M16" s="7">
        <f t="shared" si="1"/>
        <v>1.03</v>
      </c>
      <c r="N16" s="26">
        <v>0.19</v>
      </c>
      <c r="O16" s="26">
        <v>0.18</v>
      </c>
      <c r="P16" s="26">
        <v>0.33</v>
      </c>
      <c r="Q16" s="8">
        <f t="shared" si="5"/>
        <v>0.23333333333333331</v>
      </c>
    </row>
    <row r="17" spans="1:17" x14ac:dyDescent="0.5">
      <c r="A17" s="20">
        <v>98</v>
      </c>
      <c r="B17" s="32">
        <v>1.76</v>
      </c>
      <c r="C17" s="32">
        <v>1.6359999999999999</v>
      </c>
      <c r="D17" s="32">
        <v>1.5629999999999999</v>
      </c>
      <c r="E17" s="7">
        <f t="shared" si="0"/>
        <v>1.6529999999999998</v>
      </c>
      <c r="F17" s="26">
        <v>1.62</v>
      </c>
      <c r="G17" s="26">
        <v>1.28</v>
      </c>
      <c r="H17" s="26">
        <v>1.33</v>
      </c>
      <c r="I17" s="7">
        <f t="shared" si="4"/>
        <v>1.4100000000000001</v>
      </c>
      <c r="J17" s="26">
        <v>1.18</v>
      </c>
      <c r="K17" s="26">
        <v>1.04</v>
      </c>
      <c r="L17" s="26">
        <v>1.04</v>
      </c>
      <c r="M17" s="7">
        <f t="shared" si="1"/>
        <v>1.0866666666666667</v>
      </c>
      <c r="N17" s="26">
        <v>0.23</v>
      </c>
      <c r="O17" s="26">
        <v>0.17</v>
      </c>
      <c r="P17" s="26">
        <v>0.28999999999999998</v>
      </c>
      <c r="Q17" s="8">
        <f t="shared" si="5"/>
        <v>0.22999999999999998</v>
      </c>
    </row>
    <row r="18" spans="1:17" ht="16.149999999999999" thickBot="1" x14ac:dyDescent="0.55000000000000004">
      <c r="A18" s="21">
        <v>104</v>
      </c>
      <c r="B18" s="33">
        <v>1.88</v>
      </c>
      <c r="C18" s="33">
        <v>1.56</v>
      </c>
      <c r="D18" s="33">
        <v>1.56</v>
      </c>
      <c r="E18" s="18">
        <f t="shared" si="0"/>
        <v>1.6666666666666667</v>
      </c>
      <c r="F18" s="28">
        <v>1.43</v>
      </c>
      <c r="G18" s="28">
        <v>1.32</v>
      </c>
      <c r="H18" s="28">
        <v>1.26</v>
      </c>
      <c r="I18" s="18">
        <f t="shared" si="4"/>
        <v>1.3366666666666667</v>
      </c>
      <c r="J18" s="28">
        <v>1.01</v>
      </c>
      <c r="K18" s="28">
        <v>0.98</v>
      </c>
      <c r="L18" s="28">
        <v>1.04</v>
      </c>
      <c r="M18" s="18">
        <f t="shared" si="1"/>
        <v>1.01</v>
      </c>
      <c r="N18" s="28">
        <v>0.26</v>
      </c>
      <c r="O18" s="28">
        <v>0.17</v>
      </c>
      <c r="P18" s="28">
        <v>0.31</v>
      </c>
      <c r="Q18" s="23">
        <f t="shared" si="5"/>
        <v>0.24666666666666667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workbookViewId="0">
      <selection activeCell="P11" sqref="P11"/>
    </sheetView>
  </sheetViews>
  <sheetFormatPr defaultColWidth="11" defaultRowHeight="15.75" x14ac:dyDescent="0.5"/>
  <cols>
    <col min="5" max="5" width="11.6875" customWidth="1"/>
    <col min="9" max="9" width="13" customWidth="1"/>
    <col min="13" max="13" width="12.8125" customWidth="1"/>
    <col min="17" max="17" width="13" customWidth="1"/>
  </cols>
  <sheetData>
    <row r="1" spans="1:17" ht="16.149999999999999" thickBot="1" x14ac:dyDescent="0.55000000000000004">
      <c r="A1" s="1" t="s">
        <v>51</v>
      </c>
      <c r="B1" s="2" t="s">
        <v>54</v>
      </c>
      <c r="C1" s="2" t="s">
        <v>53</v>
      </c>
      <c r="D1" s="5" t="s">
        <v>55</v>
      </c>
      <c r="E1" s="3" t="s">
        <v>56</v>
      </c>
      <c r="F1" s="2" t="s">
        <v>57</v>
      </c>
      <c r="G1" s="2" t="s">
        <v>58</v>
      </c>
      <c r="H1" s="2" t="s">
        <v>59</v>
      </c>
      <c r="I1" s="3" t="s">
        <v>60</v>
      </c>
      <c r="J1" s="2" t="s">
        <v>52</v>
      </c>
      <c r="K1" s="2" t="s">
        <v>61</v>
      </c>
      <c r="L1" s="2" t="s">
        <v>62</v>
      </c>
      <c r="M1" s="3" t="s">
        <v>63</v>
      </c>
      <c r="N1" s="2" t="s">
        <v>64</v>
      </c>
      <c r="O1" s="2" t="s">
        <v>65</v>
      </c>
      <c r="P1" s="2" t="s">
        <v>66</v>
      </c>
      <c r="Q1" s="4" t="s">
        <v>67</v>
      </c>
    </row>
    <row r="2" spans="1:17" x14ac:dyDescent="0.5">
      <c r="A2" s="19">
        <v>0</v>
      </c>
      <c r="B2" s="12">
        <v>6.3E-2</v>
      </c>
      <c r="C2" s="12">
        <v>7.8E-2</v>
      </c>
      <c r="D2" s="12">
        <v>6.0999999999999999E-2</v>
      </c>
      <c r="E2" s="7">
        <f>AVERAGE(B2:D2)</f>
        <v>6.7333333333333342E-2</v>
      </c>
      <c r="F2" s="12">
        <v>6.7000000000000004E-2</v>
      </c>
      <c r="G2" s="12">
        <v>7.6999999999999999E-2</v>
      </c>
      <c r="H2" s="9">
        <v>9.2999999999999999E-2</v>
      </c>
      <c r="I2" s="7">
        <f>AVERAGE(F2:H2)</f>
        <v>7.9000000000000001E-2</v>
      </c>
      <c r="J2" s="12">
        <v>8.2000000000000003E-2</v>
      </c>
      <c r="K2" s="24">
        <v>0.09</v>
      </c>
      <c r="L2" s="24">
        <v>0.08</v>
      </c>
      <c r="M2" s="7">
        <f>AVERAGE(J2:L2)</f>
        <v>8.4000000000000005E-2</v>
      </c>
      <c r="N2" s="24">
        <v>0.09</v>
      </c>
      <c r="O2" s="26">
        <v>8.5000000000000006E-2</v>
      </c>
      <c r="P2" s="36">
        <v>7.0999999999999994E-2</v>
      </c>
      <c r="Q2" s="8">
        <f>AVERAGE(N2:P2)</f>
        <v>8.2000000000000003E-2</v>
      </c>
    </row>
    <row r="3" spans="1:17" x14ac:dyDescent="0.5">
      <c r="A3" s="20">
        <v>2</v>
      </c>
      <c r="B3" s="12">
        <v>0.14099999999999999</v>
      </c>
      <c r="C3" s="12">
        <v>0.159</v>
      </c>
      <c r="D3" s="26">
        <v>0.154</v>
      </c>
      <c r="E3" s="7">
        <f t="shared" ref="E3:E13" si="0">AVERAGE(B3:D3)</f>
        <v>0.15133333333333332</v>
      </c>
      <c r="F3" s="26">
        <v>0.16800000000000001</v>
      </c>
      <c r="G3" s="12">
        <v>0.128</v>
      </c>
      <c r="H3" s="24">
        <v>0.223</v>
      </c>
      <c r="I3" s="7">
        <f t="shared" ref="I3:I13" si="1">AVERAGE(F3:H3)</f>
        <v>0.17300000000000001</v>
      </c>
      <c r="J3" s="12">
        <v>0.184</v>
      </c>
      <c r="K3" s="12">
        <v>0.17100000000000001</v>
      </c>
      <c r="L3" s="26">
        <v>0.22</v>
      </c>
      <c r="M3" s="7">
        <f t="shared" ref="M3:M13" si="2">AVERAGE(J3:L3)</f>
        <v>0.19166666666666665</v>
      </c>
      <c r="N3" s="35">
        <v>0.14899999999999999</v>
      </c>
      <c r="O3" s="12">
        <v>0.16</v>
      </c>
      <c r="P3" s="36">
        <v>0.13</v>
      </c>
      <c r="Q3" s="8">
        <f t="shared" ref="Q3:Q13" si="3">AVERAGE(N3:P3)</f>
        <v>0.14633333333333334</v>
      </c>
    </row>
    <row r="4" spans="1:17" x14ac:dyDescent="0.5">
      <c r="A4" s="20">
        <v>8</v>
      </c>
      <c r="B4" s="12">
        <v>0.24399999999999999</v>
      </c>
      <c r="C4" s="26">
        <v>0.217</v>
      </c>
      <c r="D4" s="12">
        <v>0.33300000000000002</v>
      </c>
      <c r="E4" s="7">
        <f t="shared" si="0"/>
        <v>0.26466666666666666</v>
      </c>
      <c r="F4" s="12">
        <v>0.17100000000000001</v>
      </c>
      <c r="G4" s="12">
        <v>0.23200000000000001</v>
      </c>
      <c r="H4" s="9">
        <v>0.34799999999999998</v>
      </c>
      <c r="I4" s="7">
        <f t="shared" si="1"/>
        <v>0.25033333333333335</v>
      </c>
      <c r="J4" s="12">
        <v>0.28799999999999998</v>
      </c>
      <c r="K4" s="12">
        <v>0.217</v>
      </c>
      <c r="L4" s="26">
        <v>0.31</v>
      </c>
      <c r="M4" s="7">
        <f t="shared" si="2"/>
        <v>0.27166666666666667</v>
      </c>
      <c r="N4" s="35">
        <v>0.33</v>
      </c>
      <c r="O4" s="12">
        <v>0.26300000000000001</v>
      </c>
      <c r="P4" s="37">
        <v>0.23</v>
      </c>
      <c r="Q4" s="8">
        <f t="shared" si="3"/>
        <v>0.27433333333333332</v>
      </c>
    </row>
    <row r="5" spans="1:17" x14ac:dyDescent="0.5">
      <c r="A5" s="20">
        <v>14</v>
      </c>
      <c r="B5" s="12">
        <v>0.32300000000000001</v>
      </c>
      <c r="C5" s="12">
        <v>0.48199999999999998</v>
      </c>
      <c r="D5" s="12">
        <v>0.39800000000000002</v>
      </c>
      <c r="E5" s="7">
        <f t="shared" si="0"/>
        <v>0.40099999999999997</v>
      </c>
      <c r="F5" s="12">
        <v>0.39100000000000001</v>
      </c>
      <c r="G5" s="12">
        <v>0.38600000000000001</v>
      </c>
      <c r="H5" s="9">
        <v>0.65100000000000002</v>
      </c>
      <c r="I5" s="7">
        <f t="shared" si="1"/>
        <v>0.47599999999999998</v>
      </c>
      <c r="J5" s="26">
        <v>0.39800000000000002</v>
      </c>
      <c r="K5" s="12">
        <v>0.53600000000000003</v>
      </c>
      <c r="L5" s="27">
        <v>0.57699999999999996</v>
      </c>
      <c r="M5" s="7">
        <f t="shared" si="2"/>
        <v>0.50366666666666671</v>
      </c>
      <c r="N5" s="35">
        <v>0.442</v>
      </c>
      <c r="O5" s="12">
        <v>0.33500000000000002</v>
      </c>
      <c r="P5" s="36">
        <v>0.39600000000000002</v>
      </c>
      <c r="Q5" s="8">
        <f t="shared" si="3"/>
        <v>0.39100000000000001</v>
      </c>
    </row>
    <row r="6" spans="1:17" x14ac:dyDescent="0.5">
      <c r="A6" s="20">
        <v>20</v>
      </c>
      <c r="B6" s="12">
        <v>0.74399999999999999</v>
      </c>
      <c r="C6" s="12">
        <v>0.53200000000000003</v>
      </c>
      <c r="D6" s="12">
        <v>0.84699999999999998</v>
      </c>
      <c r="E6" s="7">
        <f t="shared" si="0"/>
        <v>0.70766666666666678</v>
      </c>
      <c r="F6" s="12">
        <v>0.82399999999999995</v>
      </c>
      <c r="G6" s="26">
        <v>0.68700000000000006</v>
      </c>
      <c r="H6" s="9">
        <v>0.75700000000000001</v>
      </c>
      <c r="I6" s="7">
        <f t="shared" si="1"/>
        <v>0.75600000000000012</v>
      </c>
      <c r="J6" s="12">
        <v>0.55800000000000005</v>
      </c>
      <c r="K6" s="26">
        <v>0.72399999999999998</v>
      </c>
      <c r="L6" s="26">
        <v>0.48199999999999998</v>
      </c>
      <c r="M6" s="7">
        <f t="shared" si="2"/>
        <v>0.58799999999999997</v>
      </c>
      <c r="N6" s="35">
        <v>0.44700000000000001</v>
      </c>
      <c r="O6" s="12">
        <v>0.54300000000000004</v>
      </c>
      <c r="P6" s="36">
        <v>0.52</v>
      </c>
      <c r="Q6" s="8">
        <f t="shared" si="3"/>
        <v>0.5033333333333333</v>
      </c>
    </row>
    <row r="7" spans="1:17" x14ac:dyDescent="0.5">
      <c r="A7" s="20">
        <v>26</v>
      </c>
      <c r="B7" s="12">
        <v>1.032</v>
      </c>
      <c r="C7" s="12">
        <v>0.83799999999999997</v>
      </c>
      <c r="D7" s="12">
        <v>0.91</v>
      </c>
      <c r="E7" s="7">
        <f t="shared" si="0"/>
        <v>0.92666666666666675</v>
      </c>
      <c r="F7" s="12">
        <v>0.92300000000000004</v>
      </c>
      <c r="G7" s="12">
        <v>0.94499999999999995</v>
      </c>
      <c r="H7" s="9">
        <v>0.85699999999999998</v>
      </c>
      <c r="I7" s="7">
        <f t="shared" si="1"/>
        <v>0.90833333333333321</v>
      </c>
      <c r="J7" s="12">
        <v>0.63200000000000001</v>
      </c>
      <c r="K7" s="26">
        <v>0.66800000000000004</v>
      </c>
      <c r="L7" s="26">
        <v>0.81200000000000006</v>
      </c>
      <c r="M7" s="7">
        <f t="shared" si="2"/>
        <v>0.70400000000000007</v>
      </c>
      <c r="N7" s="35">
        <v>0.51100000000000001</v>
      </c>
      <c r="O7" s="12">
        <v>0.58499999999999996</v>
      </c>
      <c r="P7" s="36">
        <v>0.58499999999999996</v>
      </c>
      <c r="Q7" s="8">
        <f t="shared" si="3"/>
        <v>0.56033333333333335</v>
      </c>
    </row>
    <row r="8" spans="1:17" x14ac:dyDescent="0.5">
      <c r="A8" s="20">
        <v>32</v>
      </c>
      <c r="B8" s="12">
        <v>1.2549999999999999</v>
      </c>
      <c r="C8" s="12">
        <v>1.0660000000000001</v>
      </c>
      <c r="D8" s="12">
        <v>1.226</v>
      </c>
      <c r="E8" s="7">
        <f t="shared" si="0"/>
        <v>1.1823333333333332</v>
      </c>
      <c r="F8" s="12">
        <v>1.038</v>
      </c>
      <c r="G8" s="12">
        <v>1.2010000000000001</v>
      </c>
      <c r="H8" s="9">
        <v>1.163</v>
      </c>
      <c r="I8" s="7">
        <f t="shared" si="1"/>
        <v>1.1340000000000001</v>
      </c>
      <c r="J8" s="12">
        <v>0.89400000000000002</v>
      </c>
      <c r="K8" s="26">
        <v>0.77800000000000002</v>
      </c>
      <c r="L8" s="26">
        <v>0.90700000000000003</v>
      </c>
      <c r="M8" s="7">
        <f t="shared" si="2"/>
        <v>0.85966666666666669</v>
      </c>
      <c r="N8" s="35">
        <v>0.69</v>
      </c>
      <c r="O8" s="12">
        <v>0.64100000000000001</v>
      </c>
      <c r="P8" s="36">
        <v>0.60799999999999998</v>
      </c>
      <c r="Q8" s="8">
        <f t="shared" si="3"/>
        <v>0.64633333333333332</v>
      </c>
    </row>
    <row r="9" spans="1:17" x14ac:dyDescent="0.5">
      <c r="A9" s="20">
        <v>48</v>
      </c>
      <c r="B9" s="12">
        <v>1.3109999999999999</v>
      </c>
      <c r="C9" s="12">
        <v>1.369</v>
      </c>
      <c r="D9" s="12">
        <v>1.2450000000000001</v>
      </c>
      <c r="E9" s="7">
        <f t="shared" si="0"/>
        <v>1.3083333333333333</v>
      </c>
      <c r="F9" s="12">
        <v>1.381</v>
      </c>
      <c r="G9" s="12">
        <v>1.411</v>
      </c>
      <c r="H9" s="9">
        <v>1.2709999999999999</v>
      </c>
      <c r="I9" s="7">
        <f t="shared" si="1"/>
        <v>1.3543333333333332</v>
      </c>
      <c r="J9" s="12">
        <v>0.96899999999999997</v>
      </c>
      <c r="K9" s="26">
        <v>0.83799999999999997</v>
      </c>
      <c r="L9" s="26">
        <v>1.0649999999999999</v>
      </c>
      <c r="M9" s="7">
        <f t="shared" si="2"/>
        <v>0.95733333333333326</v>
      </c>
      <c r="N9" s="35">
        <v>0.622</v>
      </c>
      <c r="O9" s="12">
        <v>0.65800000000000003</v>
      </c>
      <c r="P9" s="36">
        <v>0.64600000000000002</v>
      </c>
      <c r="Q9" s="8">
        <f t="shared" si="3"/>
        <v>0.64200000000000002</v>
      </c>
    </row>
    <row r="10" spans="1:17" x14ac:dyDescent="0.5">
      <c r="A10" s="20">
        <v>54</v>
      </c>
      <c r="B10" s="12">
        <v>1.234</v>
      </c>
      <c r="C10" s="12">
        <v>1.288</v>
      </c>
      <c r="D10" s="12">
        <v>1.256</v>
      </c>
      <c r="E10" s="7">
        <f t="shared" si="0"/>
        <v>1.2593333333333334</v>
      </c>
      <c r="F10" s="12">
        <v>1.4279999999999999</v>
      </c>
      <c r="G10" s="12">
        <v>1.3819999999999999</v>
      </c>
      <c r="H10" s="9">
        <v>1.3939999999999999</v>
      </c>
      <c r="I10" s="7">
        <f t="shared" si="1"/>
        <v>1.4013333333333333</v>
      </c>
      <c r="J10" s="12">
        <v>1.1599999999999999</v>
      </c>
      <c r="K10" s="12">
        <v>0.88600000000000001</v>
      </c>
      <c r="L10" s="26">
        <v>1.2330000000000001</v>
      </c>
      <c r="M10" s="7">
        <f t="shared" si="2"/>
        <v>1.093</v>
      </c>
      <c r="N10" s="35">
        <v>0.65100000000000002</v>
      </c>
      <c r="O10" s="35">
        <v>0.61399999999999999</v>
      </c>
      <c r="P10" s="36">
        <v>0.58199999999999996</v>
      </c>
      <c r="Q10" s="8">
        <f t="shared" si="3"/>
        <v>0.6156666666666667</v>
      </c>
    </row>
    <row r="11" spans="1:17" x14ac:dyDescent="0.5">
      <c r="A11" s="20">
        <v>60</v>
      </c>
      <c r="B11" s="12">
        <v>1.278</v>
      </c>
      <c r="C11" s="12">
        <v>1.2709999999999999</v>
      </c>
      <c r="D11" s="12">
        <v>1.345</v>
      </c>
      <c r="E11" s="7">
        <f t="shared" si="0"/>
        <v>1.298</v>
      </c>
      <c r="F11" s="12">
        <v>1.171</v>
      </c>
      <c r="G11" s="12">
        <v>1.123</v>
      </c>
      <c r="H11" s="39">
        <v>1.3340000000000001</v>
      </c>
      <c r="I11" s="7">
        <f t="shared" si="1"/>
        <v>1.2093333333333334</v>
      </c>
      <c r="J11" s="12">
        <v>1.054</v>
      </c>
      <c r="K11" s="12">
        <v>1.0660000000000001</v>
      </c>
      <c r="L11" s="26">
        <v>1.18</v>
      </c>
      <c r="M11" s="7">
        <f t="shared" si="2"/>
        <v>1.0999999999999999</v>
      </c>
      <c r="N11" s="35">
        <v>0.78200000000000003</v>
      </c>
      <c r="O11" s="35">
        <v>0.76900000000000002</v>
      </c>
      <c r="P11" s="36">
        <v>0.69799999999999995</v>
      </c>
      <c r="Q11" s="8">
        <f t="shared" si="3"/>
        <v>0.7496666666666667</v>
      </c>
    </row>
    <row r="12" spans="1:17" x14ac:dyDescent="0.5">
      <c r="A12" s="20">
        <v>66</v>
      </c>
      <c r="B12" s="12">
        <v>1.0620000000000001</v>
      </c>
      <c r="C12" s="12">
        <v>0.83099999999999996</v>
      </c>
      <c r="D12" s="27">
        <v>1.034</v>
      </c>
      <c r="E12" s="7">
        <f t="shared" si="0"/>
        <v>0.97566666666666668</v>
      </c>
      <c r="F12" s="12">
        <v>1.01</v>
      </c>
      <c r="G12" s="12">
        <v>1.109</v>
      </c>
      <c r="H12" s="39">
        <v>1.1459999999999999</v>
      </c>
      <c r="I12" s="7">
        <f t="shared" si="1"/>
        <v>1.0883333333333332</v>
      </c>
      <c r="J12" s="12">
        <v>0.89500000000000002</v>
      </c>
      <c r="K12" s="12">
        <v>0.96899999999999997</v>
      </c>
      <c r="L12" s="26">
        <v>1.0529999999999999</v>
      </c>
      <c r="M12" s="7">
        <f t="shared" si="2"/>
        <v>0.97233333333333327</v>
      </c>
      <c r="N12" s="35">
        <v>0.70399999999999996</v>
      </c>
      <c r="O12" s="35">
        <v>0.67200000000000004</v>
      </c>
      <c r="P12" s="41">
        <v>0.54700000000000004</v>
      </c>
      <c r="Q12" s="8">
        <f t="shared" si="3"/>
        <v>0.64100000000000001</v>
      </c>
    </row>
    <row r="13" spans="1:17" ht="16.149999999999999" thickBot="1" x14ac:dyDescent="0.55000000000000004">
      <c r="A13" s="21">
        <v>72</v>
      </c>
      <c r="B13" s="14">
        <v>0.97799999999999998</v>
      </c>
      <c r="C13" s="42">
        <v>0.88300000000000001</v>
      </c>
      <c r="D13" s="29">
        <v>0.96599999999999997</v>
      </c>
      <c r="E13" s="18">
        <f t="shared" si="0"/>
        <v>0.94233333333333336</v>
      </c>
      <c r="F13" s="33">
        <v>1.1120000000000001</v>
      </c>
      <c r="G13" s="28">
        <v>0.92200000000000004</v>
      </c>
      <c r="H13" s="40">
        <v>1.0209999999999999</v>
      </c>
      <c r="I13" s="18">
        <f t="shared" si="1"/>
        <v>1.0183333333333333</v>
      </c>
      <c r="J13" s="28">
        <v>0.77600000000000002</v>
      </c>
      <c r="K13" s="14">
        <v>0.83</v>
      </c>
      <c r="L13" s="28">
        <v>1.0629999999999999</v>
      </c>
      <c r="M13" s="18">
        <f t="shared" si="2"/>
        <v>0.88966666666666649</v>
      </c>
      <c r="N13" s="28">
        <v>0.54700000000000004</v>
      </c>
      <c r="O13" s="28">
        <v>0.626</v>
      </c>
      <c r="P13" s="38">
        <v>0.36099999999999999</v>
      </c>
      <c r="Q13" s="23">
        <f t="shared" si="3"/>
        <v>0.51133333333333331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S437</vt:lpstr>
      <vt:lpstr>S444</vt:lpstr>
      <vt:lpstr>S200</vt:lpstr>
      <vt:lpstr>S150S147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Carson Stacy</cp:lastModifiedBy>
  <dcterms:created xsi:type="dcterms:W3CDTF">2019-12-09T13:53:13Z</dcterms:created>
  <dcterms:modified xsi:type="dcterms:W3CDTF">2020-06-29T16:32:25Z</dcterms:modified>
</cp:coreProperties>
</file>