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dro\Documents\GitHub\node-js-getting-started\"/>
    </mc:Choice>
  </mc:AlternateContent>
  <bookViews>
    <workbookView xWindow="0" yWindow="0" windowWidth="20490" windowHeight="7755" activeTab="2"/>
  </bookViews>
  <sheets>
    <sheet name="grupos de atributos" sheetId="3" r:id="rId1"/>
    <sheet name="ordem de vproattr" sheetId="4" r:id="rId2"/>
    <sheet name="robsoners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3" l="1"/>
  <c r="B18" i="3"/>
  <c r="B14" i="3"/>
  <c r="B10" i="3"/>
  <c r="B6" i="3"/>
  <c r="B1" i="3"/>
</calcChain>
</file>

<file path=xl/sharedStrings.xml><?xml version="1.0" encoding="utf-8"?>
<sst xmlns="http://schemas.openxmlformats.org/spreadsheetml/2006/main" count="158" uniqueCount="96">
  <si>
    <t>Acceleration</t>
  </si>
  <si>
    <t>Agility</t>
  </si>
  <si>
    <t>Balance</t>
  </si>
  <si>
    <t>Jumping</t>
  </si>
  <si>
    <t>Stamina</t>
  </si>
  <si>
    <t>Strength</t>
  </si>
  <si>
    <t>Reactions</t>
  </si>
  <si>
    <t>Aggression</t>
  </si>
  <si>
    <t>Finishing</t>
  </si>
  <si>
    <t>Free kick accuracy</t>
  </si>
  <si>
    <t>Heading accuracy</t>
  </si>
  <si>
    <t>Shot power</t>
  </si>
  <si>
    <t>Long shots</t>
  </si>
  <si>
    <t>Volleys</t>
  </si>
  <si>
    <t>Penalties</t>
  </si>
  <si>
    <t>Vision</t>
  </si>
  <si>
    <t>Crossing</t>
  </si>
  <si>
    <t>Long pass</t>
  </si>
  <si>
    <t>Short pass</t>
  </si>
  <si>
    <t>Curve</t>
  </si>
  <si>
    <t>Dribbling</t>
  </si>
  <si>
    <t>Attack position</t>
  </si>
  <si>
    <t>Ball control</t>
  </si>
  <si>
    <t>Interceptions</t>
  </si>
  <si>
    <t>Marking</t>
  </si>
  <si>
    <t>Stand tackle</t>
  </si>
  <si>
    <t>Slide tackle</t>
  </si>
  <si>
    <t>Sprint speed</t>
  </si>
  <si>
    <t>Goalkeeping</t>
  </si>
  <si>
    <t>GK diving</t>
  </si>
  <si>
    <t>GK handling</t>
  </si>
  <si>
    <t>GK kicking</t>
  </si>
  <si>
    <t>GK reflexes</t>
  </si>
  <si>
    <t>Aceleração</t>
  </si>
  <si>
    <t>Pique</t>
  </si>
  <si>
    <t>Agilidade</t>
  </si>
  <si>
    <t>PACE</t>
  </si>
  <si>
    <t>Equilibrio</t>
  </si>
  <si>
    <t>Impulsão</t>
  </si>
  <si>
    <t>Fôlego</t>
  </si>
  <si>
    <t>Força</t>
  </si>
  <si>
    <t>Reação</t>
  </si>
  <si>
    <t>Combatividade</t>
  </si>
  <si>
    <t>Interceptação</t>
  </si>
  <si>
    <t>Posicionamento Ataque</t>
  </si>
  <si>
    <t>Visão</t>
  </si>
  <si>
    <t>Chutes de longe</t>
  </si>
  <si>
    <t>Força do chute</t>
  </si>
  <si>
    <t>Condução</t>
  </si>
  <si>
    <t>Finalização</t>
  </si>
  <si>
    <t>Cobrança de falta</t>
  </si>
  <si>
    <t>Cabeceio</t>
  </si>
  <si>
    <t>Lançamento</t>
  </si>
  <si>
    <t>Passe Curto</t>
  </si>
  <si>
    <t>Cruzamento</t>
  </si>
  <si>
    <t>Controle de bola</t>
  </si>
  <si>
    <t>Dividida em pé</t>
  </si>
  <si>
    <t>Carrinho</t>
  </si>
  <si>
    <t>Voleio</t>
  </si>
  <si>
    <t>Curva</t>
  </si>
  <si>
    <t>Penâltis</t>
  </si>
  <si>
    <t>Noção defensiva</t>
  </si>
  <si>
    <t>Frieza</t>
  </si>
  <si>
    <t>PASSING</t>
  </si>
  <si>
    <t>DRIBBLING</t>
  </si>
  <si>
    <t>DEFENDING</t>
  </si>
  <si>
    <t>FINISHING</t>
  </si>
  <si>
    <t>PHYSICAL</t>
  </si>
  <si>
    <t>Pace: Sprint Speed x 0.55 + Acceleration x 0.45</t>
  </si>
  <si>
    <t>Shooting: Finishing x 0.45 + Long shots x 0.2 + Shot power x 0.2 + Positioning x 0.05 + Penalties x 0.05 + Volleys x 0.05</t>
  </si>
  <si>
    <t>Passing: Short Pass x 0.35 + Vision x 0.2 + Crossing x 0.2 + Long Pass x 0.15 + Curve x 0.05 + Freekick Accuracy x 0.05</t>
  </si>
  <si>
    <t>Dribbling: Dribbling x 0.5 + Ball Control x 0.35 + Agility x 0.1 + Balance x 0.05</t>
  </si>
  <si>
    <t>Defending: Marking x 0.3 + Stand Tackle x 0.3 + Interceptions x 0.2 + Heading Acc x 0.1 +Slide Tackle x 0.1</t>
  </si>
  <si>
    <t>Physical: Strength x 0.5 + Stamina x 0.25 + Aggression x 0.2 + Jumping x 0.05</t>
  </si>
  <si>
    <t>Goleiro</t>
  </si>
  <si>
    <t>Mergulho</t>
  </si>
  <si>
    <t>Manejo</t>
  </si>
  <si>
    <t>Chute</t>
  </si>
  <si>
    <t>Reflexos</t>
  </si>
  <si>
    <t>Jogador</t>
  </si>
  <si>
    <t>Buraco Heleno</t>
  </si>
  <si>
    <t>Dj Marquin</t>
  </si>
  <si>
    <t>Leo Stronda</t>
  </si>
  <si>
    <t>Michel Telo</t>
  </si>
  <si>
    <t>Naldo Benny</t>
  </si>
  <si>
    <t>Notorious</t>
  </si>
  <si>
    <t>Pitbull</t>
  </si>
  <si>
    <t>Snoop Doggy Dog</t>
  </si>
  <si>
    <t>Supla</t>
  </si>
  <si>
    <t>Ty Dolla $ign</t>
  </si>
  <si>
    <t>Curupira</t>
  </si>
  <si>
    <t>Perna Ruim</t>
  </si>
  <si>
    <t>Elasticidade</t>
  </si>
  <si>
    <t>Posicionamento</t>
  </si>
  <si>
    <t>Fintas</t>
  </si>
  <si>
    <t>Miley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</si>
</sst>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H7" sqref="H7"/>
    </sheetView>
  </sheetViews>
  <sheetFormatPr defaultRowHeight="15" x14ac:dyDescent="0.25"/>
  <cols>
    <col min="1" max="1" width="13.28515625" style="1" bestFit="1" customWidth="1"/>
    <col min="2" max="2" width="16.42578125" style="1" bestFit="1" customWidth="1"/>
    <col min="3" max="3" width="22.5703125" style="1" bestFit="1" customWidth="1"/>
    <col min="4" max="4" width="15.85546875" style="1" bestFit="1" customWidth="1"/>
    <col min="5" max="5" width="15.42578125" style="1" bestFit="1" customWidth="1"/>
    <col min="6" max="6" width="9.28515625" style="1" bestFit="1" customWidth="1"/>
    <col min="7" max="7" width="11.5703125" style="1" bestFit="1" customWidth="1"/>
    <col min="8" max="8" width="105.28515625" style="1" bestFit="1" customWidth="1"/>
    <col min="9" max="9" width="11.140625" style="1" bestFit="1" customWidth="1"/>
    <col min="10" max="10" width="16.28515625" style="1" bestFit="1" customWidth="1"/>
    <col min="11" max="11" width="12.85546875" style="1" bestFit="1" customWidth="1"/>
    <col min="12" max="12" width="22.5703125" style="1" bestFit="1" customWidth="1"/>
    <col min="13" max="13" width="8.140625" style="1" bestFit="1" customWidth="1"/>
    <col min="14" max="14" width="10.28515625" style="1" bestFit="1" customWidth="1"/>
    <col min="15" max="15" width="11.28515625" style="1" bestFit="1" customWidth="1"/>
    <col min="16" max="16" width="14.42578125" style="1" bestFit="1" customWidth="1"/>
    <col min="17" max="18" width="16.85546875" style="1" bestFit="1" customWidth="1"/>
    <col min="19" max="19" width="12.5703125" style="1" bestFit="1" customWidth="1"/>
    <col min="20" max="20" width="9.42578125" style="1" bestFit="1" customWidth="1"/>
    <col min="21" max="21" width="12.140625" style="1" bestFit="1" customWidth="1"/>
    <col min="22" max="22" width="9.28515625" style="1" bestFit="1" customWidth="1"/>
    <col min="23" max="23" width="11.5703125" style="1" bestFit="1" customWidth="1"/>
    <col min="24" max="24" width="11.28515625" style="1" bestFit="1" customWidth="1"/>
    <col min="25" max="25" width="11.7109375" style="1" bestFit="1" customWidth="1"/>
    <col min="26" max="26" width="11.140625" style="1" bestFit="1" customWidth="1"/>
    <col min="27" max="27" width="7.5703125" style="1" bestFit="1" customWidth="1"/>
    <col min="28" max="28" width="6.140625" style="1" bestFit="1" customWidth="1"/>
    <col min="29" max="29" width="9.28515625" style="1" bestFit="1" customWidth="1"/>
    <col min="30" max="30" width="12.140625" style="1" bestFit="1" customWidth="1"/>
    <col min="31" max="31" width="9.28515625" style="1" bestFit="1" customWidth="1"/>
    <col min="32" max="32" width="11.5703125" style="1" bestFit="1" customWidth="1"/>
    <col min="33" max="33" width="10" style="1" bestFit="1" customWidth="1"/>
    <col min="34" max="34" width="11.140625" style="1" bestFit="1" customWidth="1"/>
    <col min="35" max="16384" width="9.140625" style="1"/>
  </cols>
  <sheetData>
    <row r="1" spans="1:19" x14ac:dyDescent="0.25">
      <c r="A1" s="1" t="s">
        <v>36</v>
      </c>
      <c r="B1" s="1">
        <f>A2*0.45 + B2*0.55</f>
        <v>92</v>
      </c>
      <c r="H1" t="s">
        <v>68</v>
      </c>
    </row>
    <row r="2" spans="1:19" x14ac:dyDescent="0.25">
      <c r="A2" s="1">
        <v>92</v>
      </c>
      <c r="B2" s="1">
        <v>92</v>
      </c>
    </row>
    <row r="3" spans="1:19" x14ac:dyDescent="0.25">
      <c r="A3" s="5" t="s">
        <v>33</v>
      </c>
      <c r="B3" s="5" t="s">
        <v>34</v>
      </c>
      <c r="H3"/>
    </row>
    <row r="6" spans="1:19" ht="15.75" x14ac:dyDescent="0.25">
      <c r="A6" s="1" t="s">
        <v>66</v>
      </c>
      <c r="B6" s="3">
        <f>A7*0.45+E7*0.2+C15*0.05+G7*0.05+F7*0.05+D7*0.2</f>
        <v>90.850000000000009</v>
      </c>
      <c r="H6" t="s">
        <v>69</v>
      </c>
    </row>
    <row r="7" spans="1:19" ht="15.75" x14ac:dyDescent="0.25">
      <c r="A7" s="1">
        <v>96</v>
      </c>
      <c r="B7" s="1">
        <v>85</v>
      </c>
      <c r="C7" s="1">
        <v>86</v>
      </c>
      <c r="D7" s="1">
        <v>80</v>
      </c>
      <c r="E7" s="1">
        <v>91</v>
      </c>
      <c r="F7" s="1">
        <v>91</v>
      </c>
      <c r="G7" s="1">
        <v>90</v>
      </c>
      <c r="H7"/>
      <c r="P7" s="4" t="s">
        <v>0</v>
      </c>
      <c r="Q7" s="5" t="s">
        <v>20</v>
      </c>
      <c r="S7" s="3" t="s">
        <v>28</v>
      </c>
    </row>
    <row r="8" spans="1:19" x14ac:dyDescent="0.25">
      <c r="A8" s="5" t="s">
        <v>49</v>
      </c>
      <c r="B8" s="5" t="s">
        <v>50</v>
      </c>
      <c r="C8" s="5" t="s">
        <v>51</v>
      </c>
      <c r="D8" s="5" t="s">
        <v>47</v>
      </c>
      <c r="E8" s="5" t="s">
        <v>46</v>
      </c>
      <c r="F8" s="5" t="s">
        <v>58</v>
      </c>
      <c r="G8" s="5" t="s">
        <v>60</v>
      </c>
      <c r="P8" s="4" t="s">
        <v>27</v>
      </c>
      <c r="Q8" s="5" t="s">
        <v>8</v>
      </c>
      <c r="S8" s="1" t="s">
        <v>29</v>
      </c>
    </row>
    <row r="9" spans="1:19" x14ac:dyDescent="0.25">
      <c r="P9" s="5" t="s">
        <v>1</v>
      </c>
      <c r="Q9" s="5" t="s">
        <v>9</v>
      </c>
      <c r="S9" s="1" t="s">
        <v>30</v>
      </c>
    </row>
    <row r="10" spans="1:19" x14ac:dyDescent="0.25">
      <c r="A10" s="1" t="s">
        <v>63</v>
      </c>
      <c r="B10" s="1">
        <f>D11*0.35+A11*0.2+B11*0.2+C11*0.15+E11*0.05+B7*0.05</f>
        <v>80.45</v>
      </c>
      <c r="H10" t="s">
        <v>70</v>
      </c>
      <c r="P10" s="5" t="s">
        <v>2</v>
      </c>
      <c r="Q10" s="5" t="s">
        <v>10</v>
      </c>
      <c r="S10" s="1" t="s">
        <v>31</v>
      </c>
    </row>
    <row r="11" spans="1:19" x14ac:dyDescent="0.25">
      <c r="A11" s="1">
        <v>76</v>
      </c>
      <c r="B11" s="1">
        <v>80</v>
      </c>
      <c r="C11" s="1">
        <v>71</v>
      </c>
      <c r="D11" s="1">
        <v>86</v>
      </c>
      <c r="E11" s="1">
        <v>85</v>
      </c>
      <c r="P11" s="5" t="s">
        <v>3</v>
      </c>
      <c r="Q11" s="5" t="s">
        <v>17</v>
      </c>
      <c r="S11" s="1" t="s">
        <v>32</v>
      </c>
    </row>
    <row r="12" spans="1:19" x14ac:dyDescent="0.25">
      <c r="A12" s="5" t="s">
        <v>45</v>
      </c>
      <c r="B12" s="5" t="s">
        <v>54</v>
      </c>
      <c r="C12" s="5" t="s">
        <v>52</v>
      </c>
      <c r="D12" s="5" t="s">
        <v>53</v>
      </c>
      <c r="E12" s="5" t="s">
        <v>59</v>
      </c>
      <c r="P12" s="5" t="s">
        <v>4</v>
      </c>
      <c r="Q12" s="5" t="s">
        <v>18</v>
      </c>
    </row>
    <row r="13" spans="1:19" x14ac:dyDescent="0.25">
      <c r="P13" s="5" t="s">
        <v>5</v>
      </c>
      <c r="Q13" s="5" t="s">
        <v>24</v>
      </c>
    </row>
    <row r="14" spans="1:19" x14ac:dyDescent="0.25">
      <c r="A14" s="1" t="s">
        <v>64</v>
      </c>
      <c r="B14" s="1">
        <f>E15*0.5+D15*0.35+A15*0.1+B15*0.05</f>
        <v>90.649999999999991</v>
      </c>
      <c r="H14" t="s">
        <v>71</v>
      </c>
      <c r="P14" s="5" t="s">
        <v>6</v>
      </c>
      <c r="Q14" s="5" t="s">
        <v>16</v>
      </c>
      <c r="S14" s="1" t="s">
        <v>22</v>
      </c>
    </row>
    <row r="15" spans="1:19" x14ac:dyDescent="0.25">
      <c r="A15" s="1">
        <v>87</v>
      </c>
      <c r="B15" s="1">
        <v>82</v>
      </c>
      <c r="C15" s="1">
        <v>88</v>
      </c>
      <c r="D15" s="1">
        <v>91</v>
      </c>
      <c r="E15" s="1">
        <v>92</v>
      </c>
      <c r="P15" s="5" t="s">
        <v>7</v>
      </c>
      <c r="Q15" s="7"/>
    </row>
    <row r="16" spans="1:19" x14ac:dyDescent="0.25">
      <c r="A16" s="5" t="s">
        <v>35</v>
      </c>
      <c r="B16" s="5" t="s">
        <v>37</v>
      </c>
      <c r="C16" s="5" t="s">
        <v>44</v>
      </c>
      <c r="D16" s="5" t="s">
        <v>55</v>
      </c>
      <c r="E16" s="5" t="s">
        <v>48</v>
      </c>
      <c r="H16"/>
      <c r="P16" s="6"/>
      <c r="Q16" s="5" t="s">
        <v>25</v>
      </c>
    </row>
    <row r="17" spans="1:17" x14ac:dyDescent="0.25">
      <c r="P17" s="5" t="s">
        <v>23</v>
      </c>
      <c r="Q17" s="5" t="s">
        <v>26</v>
      </c>
    </row>
    <row r="18" spans="1:17" x14ac:dyDescent="0.25">
      <c r="A18" s="1" t="s">
        <v>65</v>
      </c>
      <c r="B18" s="1">
        <f>B19*0.3+C19*0.3+A19*0.2+C7*0.1+D19*0.1</f>
        <v>57.8</v>
      </c>
      <c r="H18" t="s">
        <v>72</v>
      </c>
      <c r="P18" s="5" t="s">
        <v>21</v>
      </c>
      <c r="Q18" s="5" t="s">
        <v>13</v>
      </c>
    </row>
    <row r="19" spans="1:17" x14ac:dyDescent="0.25">
      <c r="A19" s="1">
        <v>63</v>
      </c>
      <c r="B19" s="1">
        <v>55</v>
      </c>
      <c r="C19" s="1">
        <v>51</v>
      </c>
      <c r="D19" s="1">
        <v>48</v>
      </c>
      <c r="P19" s="5" t="s">
        <v>15</v>
      </c>
      <c r="Q19" s="5" t="s">
        <v>19</v>
      </c>
    </row>
    <row r="20" spans="1:17" x14ac:dyDescent="0.25">
      <c r="A20" s="5" t="s">
        <v>43</v>
      </c>
      <c r="B20" s="5" t="s">
        <v>61</v>
      </c>
      <c r="C20" s="5" t="s">
        <v>56</v>
      </c>
      <c r="D20" s="5" t="s">
        <v>57</v>
      </c>
      <c r="H20"/>
      <c r="P20" s="5" t="s">
        <v>12</v>
      </c>
      <c r="Q20" s="5" t="s">
        <v>14</v>
      </c>
    </row>
    <row r="21" spans="1:17" x14ac:dyDescent="0.25">
      <c r="P21" s="5" t="s">
        <v>11</v>
      </c>
    </row>
    <row r="22" spans="1:17" x14ac:dyDescent="0.25">
      <c r="A22" s="1" t="s">
        <v>67</v>
      </c>
      <c r="B22" s="1">
        <f>C23*0.5+B23*0.25+E23*0.2+A23*0.05</f>
        <v>75.599999999999994</v>
      </c>
      <c r="H22" t="s">
        <v>73</v>
      </c>
    </row>
    <row r="23" spans="1:17" x14ac:dyDescent="0.25">
      <c r="A23" s="1">
        <v>86</v>
      </c>
      <c r="B23" s="1">
        <v>82</v>
      </c>
      <c r="C23" s="1">
        <v>72</v>
      </c>
      <c r="D23" s="1">
        <v>89</v>
      </c>
      <c r="E23" s="1">
        <v>74</v>
      </c>
      <c r="F23" s="1">
        <v>87</v>
      </c>
    </row>
    <row r="24" spans="1:17" x14ac:dyDescent="0.25">
      <c r="A24" s="5" t="s">
        <v>38</v>
      </c>
      <c r="B24" s="5" t="s">
        <v>39</v>
      </c>
      <c r="C24" s="5" t="s">
        <v>40</v>
      </c>
      <c r="D24" s="5" t="s">
        <v>41</v>
      </c>
      <c r="E24" s="5" t="s">
        <v>42</v>
      </c>
      <c r="F24" s="5" t="s">
        <v>62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K9" sqref="K9"/>
    </sheetView>
  </sheetViews>
  <sheetFormatPr defaultRowHeight="15" x14ac:dyDescent="0.25"/>
  <cols>
    <col min="1" max="1" width="14.42578125" bestFit="1" customWidth="1"/>
    <col min="2" max="2" width="15.42578125" bestFit="1" customWidth="1"/>
    <col min="3" max="3" width="14" bestFit="1" customWidth="1"/>
    <col min="4" max="4" width="9.7109375" bestFit="1" customWidth="1"/>
    <col min="5" max="5" width="10.7109375" bestFit="1" customWidth="1"/>
    <col min="6" max="6" width="16.42578125" bestFit="1" customWidth="1"/>
    <col min="7" max="7" width="9.5703125" bestFit="1" customWidth="1"/>
    <col min="8" max="8" width="11.7109375" bestFit="1" customWidth="1"/>
    <col min="9" max="9" width="14.5703125" bestFit="1" customWidth="1"/>
    <col min="10" max="10" width="15.85546875" bestFit="1" customWidth="1"/>
    <col min="11" max="11" width="13.28515625" bestFit="1" customWidth="1"/>
    <col min="12" max="12" width="22.5703125" bestFit="1" customWidth="1"/>
  </cols>
  <sheetData>
    <row r="1" spans="1:12" x14ac:dyDescent="0.25">
      <c r="A1" s="12" t="s">
        <v>36</v>
      </c>
      <c r="B1" s="12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>
        <v>92</v>
      </c>
      <c r="B2" s="1">
        <v>92</v>
      </c>
      <c r="C2" s="1">
        <v>87</v>
      </c>
      <c r="D2" s="1">
        <v>82</v>
      </c>
      <c r="E2" s="1">
        <v>86</v>
      </c>
      <c r="F2" s="1">
        <v>82</v>
      </c>
      <c r="G2" s="1">
        <v>72</v>
      </c>
      <c r="H2" s="1">
        <v>89</v>
      </c>
      <c r="I2" s="1">
        <v>74</v>
      </c>
      <c r="J2" s="1">
        <v>87</v>
      </c>
      <c r="K2" s="1">
        <v>63</v>
      </c>
      <c r="L2" s="1">
        <v>88</v>
      </c>
    </row>
    <row r="3" spans="1:12" x14ac:dyDescent="0.25">
      <c r="A3" s="5" t="s">
        <v>33</v>
      </c>
      <c r="B3" s="5" t="s">
        <v>34</v>
      </c>
      <c r="C3" s="5" t="s">
        <v>35</v>
      </c>
      <c r="D3" s="5" t="s">
        <v>37</v>
      </c>
      <c r="E3" s="5" t="s">
        <v>38</v>
      </c>
      <c r="F3" s="5" t="s">
        <v>39</v>
      </c>
      <c r="G3" s="5" t="s">
        <v>40</v>
      </c>
      <c r="H3" s="5" t="s">
        <v>41</v>
      </c>
      <c r="I3" s="5" t="s">
        <v>42</v>
      </c>
      <c r="J3" s="5" t="s">
        <v>62</v>
      </c>
      <c r="K3" s="5" t="s">
        <v>43</v>
      </c>
      <c r="L3" s="5" t="s">
        <v>44</v>
      </c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1">
        <v>76</v>
      </c>
      <c r="B5" s="1">
        <v>91</v>
      </c>
      <c r="C5" s="1">
        <v>80</v>
      </c>
      <c r="D5" s="1">
        <v>92</v>
      </c>
      <c r="E5" s="1">
        <v>96</v>
      </c>
      <c r="F5" s="1">
        <v>85</v>
      </c>
      <c r="G5" s="1">
        <v>86</v>
      </c>
      <c r="H5" s="1">
        <v>71</v>
      </c>
      <c r="I5" s="1">
        <v>86</v>
      </c>
      <c r="J5" s="1">
        <v>55</v>
      </c>
      <c r="K5" s="1">
        <v>80</v>
      </c>
      <c r="L5" s="1">
        <v>91</v>
      </c>
    </row>
    <row r="6" spans="1:12" x14ac:dyDescent="0.25">
      <c r="A6" s="5" t="s">
        <v>45</v>
      </c>
      <c r="B6" s="5" t="s">
        <v>46</v>
      </c>
      <c r="C6" s="5" t="s">
        <v>47</v>
      </c>
      <c r="D6" s="5" t="s">
        <v>48</v>
      </c>
      <c r="E6" s="5" t="s">
        <v>49</v>
      </c>
      <c r="F6" s="5" t="s">
        <v>50</v>
      </c>
      <c r="G6" s="5" t="s">
        <v>51</v>
      </c>
      <c r="H6" s="5" t="s">
        <v>52</v>
      </c>
      <c r="I6" s="5" t="s">
        <v>53</v>
      </c>
      <c r="J6" s="5" t="s">
        <v>61</v>
      </c>
      <c r="K6" s="5" t="s">
        <v>54</v>
      </c>
      <c r="L6" s="5" t="s">
        <v>55</v>
      </c>
    </row>
    <row r="7" spans="1:1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1">
        <v>51</v>
      </c>
      <c r="B8" s="1">
        <v>48</v>
      </c>
      <c r="C8" s="1">
        <v>91</v>
      </c>
      <c r="D8" s="1">
        <v>85</v>
      </c>
      <c r="E8" s="1">
        <v>90</v>
      </c>
      <c r="F8" s="1">
        <v>20</v>
      </c>
      <c r="G8" s="1">
        <v>20</v>
      </c>
      <c r="H8" s="1">
        <v>20</v>
      </c>
      <c r="I8" s="1">
        <v>20</v>
      </c>
      <c r="J8" s="1">
        <v>20</v>
      </c>
      <c r="K8" s="1"/>
      <c r="L8" s="1"/>
    </row>
    <row r="9" spans="1:12" x14ac:dyDescent="0.25">
      <c r="A9" s="5" t="s">
        <v>56</v>
      </c>
      <c r="B9" s="5" t="s">
        <v>57</v>
      </c>
      <c r="C9" s="5" t="s">
        <v>58</v>
      </c>
      <c r="D9" s="5" t="s">
        <v>59</v>
      </c>
      <c r="E9" s="5" t="s">
        <v>60</v>
      </c>
      <c r="F9" s="1" t="s">
        <v>74</v>
      </c>
      <c r="G9" s="1" t="s">
        <v>75</v>
      </c>
      <c r="H9" s="1" t="s">
        <v>76</v>
      </c>
      <c r="I9" s="1" t="s">
        <v>77</v>
      </c>
      <c r="J9" s="1" t="s">
        <v>78</v>
      </c>
      <c r="K9" s="1"/>
      <c r="L9" s="1"/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3"/>
  <sheetViews>
    <sheetView tabSelected="1" workbookViewId="0">
      <pane xSplit="1" topLeftCell="AA1" activePane="topRight" state="frozen"/>
      <selection pane="topRight" activeCell="B11" sqref="B11:AI11"/>
    </sheetView>
  </sheetViews>
  <sheetFormatPr defaultRowHeight="15" x14ac:dyDescent="0.25"/>
  <cols>
    <col min="1" max="1" width="19.140625" style="2" customWidth="1"/>
    <col min="2" max="2" width="10.7109375" style="2" bestFit="1" customWidth="1"/>
    <col min="3" max="3" width="6.140625" style="2" bestFit="1" customWidth="1"/>
    <col min="4" max="4" width="9.42578125" style="2" bestFit="1" customWidth="1"/>
    <col min="5" max="5" width="9.5703125" style="2" bestFit="1" customWidth="1"/>
    <col min="6" max="6" width="9.140625" style="2"/>
    <col min="7" max="7" width="7" style="2" bestFit="1" customWidth="1"/>
    <col min="8" max="8" width="5.7109375" style="2" bestFit="1" customWidth="1"/>
    <col min="9" max="9" width="7.28515625" style="2" bestFit="1" customWidth="1"/>
    <col min="10" max="10" width="14.5703125" style="2" bestFit="1" customWidth="1"/>
    <col min="11" max="11" width="6.28515625" style="2" bestFit="1" customWidth="1"/>
    <col min="12" max="12" width="13.28515625" style="2" bestFit="1" customWidth="1"/>
    <col min="13" max="13" width="22.5703125" style="2" bestFit="1" customWidth="1"/>
    <col min="14" max="14" width="5.85546875" style="2" bestFit="1" customWidth="1"/>
    <col min="15" max="15" width="15.42578125" style="2" bestFit="1" customWidth="1"/>
    <col min="16" max="16" width="14" style="2" bestFit="1" customWidth="1"/>
    <col min="17" max="17" width="9.7109375" style="2" bestFit="1" customWidth="1"/>
    <col min="18" max="18" width="10.7109375" style="2" bestFit="1" customWidth="1"/>
    <col min="19" max="19" width="16.42578125" style="2" bestFit="1" customWidth="1"/>
    <col min="20" max="20" width="9.140625" style="2"/>
    <col min="21" max="21" width="11.7109375" style="2" bestFit="1" customWidth="1"/>
    <col min="22" max="22" width="11.28515625" style="2" bestFit="1" customWidth="1"/>
    <col min="23" max="23" width="15.85546875" style="2" bestFit="1" customWidth="1"/>
    <col min="24" max="24" width="11.7109375" style="2" bestFit="1" customWidth="1"/>
    <col min="25" max="25" width="15.85546875" style="2" bestFit="1" customWidth="1"/>
    <col min="26" max="26" width="14.42578125" style="2" bestFit="1" customWidth="1"/>
    <col min="27" max="27" width="8.5703125" style="2" bestFit="1" customWidth="1"/>
    <col min="28" max="28" width="6.85546875" style="2" bestFit="1" customWidth="1"/>
    <col min="29" max="29" width="6" style="2" bestFit="1" customWidth="1"/>
    <col min="30" max="30" width="8.140625" style="2" bestFit="1" customWidth="1"/>
    <col min="31" max="31" width="11.5703125" style="2" bestFit="1" customWidth="1"/>
    <col min="32" max="32" width="9.5703125" style="2" bestFit="1" customWidth="1"/>
    <col min="33" max="33" width="7.7109375" style="2" bestFit="1" customWidth="1"/>
    <col min="34" max="34" width="15.42578125" style="2" bestFit="1" customWidth="1"/>
    <col min="35" max="35" width="8.7109375" style="2" bestFit="1" customWidth="1"/>
    <col min="36" max="36" width="11.140625" style="2" bestFit="1" customWidth="1"/>
    <col min="37" max="16384" width="9.140625" style="2"/>
  </cols>
  <sheetData>
    <row r="1" spans="1:49" x14ac:dyDescent="0.25">
      <c r="A1" s="8" t="s">
        <v>79</v>
      </c>
      <c r="B1" s="9" t="s">
        <v>33</v>
      </c>
      <c r="C1" s="9" t="s">
        <v>34</v>
      </c>
      <c r="D1" s="9" t="s">
        <v>35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  <c r="J1" s="9" t="s">
        <v>42</v>
      </c>
      <c r="K1" s="9" t="s">
        <v>62</v>
      </c>
      <c r="L1" s="9" t="s">
        <v>43</v>
      </c>
      <c r="M1" s="9" t="s">
        <v>44</v>
      </c>
      <c r="N1" s="9" t="s">
        <v>45</v>
      </c>
      <c r="O1" s="9" t="s">
        <v>46</v>
      </c>
      <c r="P1" s="9" t="s">
        <v>47</v>
      </c>
      <c r="Q1" s="9" t="s">
        <v>48</v>
      </c>
      <c r="R1" s="9" t="s">
        <v>49</v>
      </c>
      <c r="S1" s="9" t="s">
        <v>50</v>
      </c>
      <c r="T1" s="9" t="s">
        <v>51</v>
      </c>
      <c r="U1" s="9" t="s">
        <v>52</v>
      </c>
      <c r="V1" s="9" t="s">
        <v>53</v>
      </c>
      <c r="W1" s="9" t="s">
        <v>61</v>
      </c>
      <c r="X1" s="9" t="s">
        <v>54</v>
      </c>
      <c r="Y1" s="9" t="s">
        <v>55</v>
      </c>
      <c r="Z1" s="9" t="s">
        <v>56</v>
      </c>
      <c r="AA1" s="9" t="s">
        <v>57</v>
      </c>
      <c r="AB1" s="9" t="s">
        <v>58</v>
      </c>
      <c r="AC1" s="9" t="s">
        <v>59</v>
      </c>
      <c r="AD1" s="9" t="s">
        <v>60</v>
      </c>
      <c r="AE1" s="8" t="s">
        <v>92</v>
      </c>
      <c r="AF1" s="8" t="s">
        <v>76</v>
      </c>
      <c r="AG1" s="8" t="s">
        <v>77</v>
      </c>
      <c r="AH1" s="8" t="s">
        <v>93</v>
      </c>
      <c r="AI1" s="8" t="s">
        <v>78</v>
      </c>
      <c r="AJ1" s="8" t="s">
        <v>91</v>
      </c>
      <c r="AK1" s="8" t="s">
        <v>94</v>
      </c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</row>
    <row r="2" spans="1:49" s="11" customFormat="1" x14ac:dyDescent="0.25">
      <c r="A2" s="10" t="s">
        <v>80</v>
      </c>
      <c r="B2" s="10">
        <v>78</v>
      </c>
      <c r="C2" s="10">
        <v>73</v>
      </c>
      <c r="D2" s="10">
        <v>77</v>
      </c>
      <c r="E2" s="10">
        <v>80</v>
      </c>
      <c r="F2" s="10">
        <v>85</v>
      </c>
      <c r="G2" s="10">
        <v>90</v>
      </c>
      <c r="H2" s="10">
        <v>86</v>
      </c>
      <c r="I2" s="10">
        <v>92</v>
      </c>
      <c r="J2" s="10">
        <v>87</v>
      </c>
      <c r="K2" s="10">
        <v>76</v>
      </c>
      <c r="L2" s="10">
        <v>91</v>
      </c>
      <c r="M2" s="10">
        <v>62</v>
      </c>
      <c r="N2" s="10">
        <v>82</v>
      </c>
      <c r="O2" s="10">
        <v>64</v>
      </c>
      <c r="P2" s="10">
        <v>77</v>
      </c>
      <c r="Q2" s="10">
        <v>77</v>
      </c>
      <c r="R2" s="10">
        <v>64</v>
      </c>
      <c r="S2" s="10">
        <v>60</v>
      </c>
      <c r="T2" s="10">
        <v>88</v>
      </c>
      <c r="U2" s="10">
        <v>85</v>
      </c>
      <c r="V2" s="10">
        <v>82</v>
      </c>
      <c r="W2" s="10">
        <v>91</v>
      </c>
      <c r="X2" s="10">
        <v>68</v>
      </c>
      <c r="Y2" s="10">
        <v>81</v>
      </c>
      <c r="Z2" s="10">
        <v>92</v>
      </c>
      <c r="AA2" s="10">
        <v>88</v>
      </c>
      <c r="AB2" s="10">
        <v>70</v>
      </c>
      <c r="AC2" s="10">
        <v>69</v>
      </c>
      <c r="AD2" s="10">
        <v>63</v>
      </c>
      <c r="AE2" s="10">
        <v>10</v>
      </c>
      <c r="AF2" s="10">
        <v>10</v>
      </c>
      <c r="AG2" s="10">
        <v>10</v>
      </c>
      <c r="AH2" s="10">
        <v>10</v>
      </c>
      <c r="AI2" s="10">
        <v>10</v>
      </c>
      <c r="AJ2" s="10">
        <v>4</v>
      </c>
      <c r="AK2" s="10">
        <v>2</v>
      </c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</row>
    <row r="3" spans="1:49" s="11" customFormat="1" x14ac:dyDescent="0.25">
      <c r="A3" s="10" t="s">
        <v>81</v>
      </c>
      <c r="B3" s="10">
        <v>78</v>
      </c>
      <c r="C3" s="10">
        <v>73</v>
      </c>
      <c r="D3" s="10">
        <v>77</v>
      </c>
      <c r="E3" s="10">
        <v>80</v>
      </c>
      <c r="F3" s="10">
        <v>85</v>
      </c>
      <c r="G3" s="10">
        <v>90</v>
      </c>
      <c r="H3" s="10">
        <v>86</v>
      </c>
      <c r="I3" s="10">
        <v>92</v>
      </c>
      <c r="J3" s="10">
        <v>87</v>
      </c>
      <c r="K3" s="10">
        <v>76</v>
      </c>
      <c r="L3" s="10">
        <v>91</v>
      </c>
      <c r="M3" s="10">
        <v>62</v>
      </c>
      <c r="N3" s="10">
        <v>82</v>
      </c>
      <c r="O3" s="10">
        <v>64</v>
      </c>
      <c r="P3" s="10">
        <v>77</v>
      </c>
      <c r="Q3" s="10">
        <v>77</v>
      </c>
      <c r="R3" s="10">
        <v>64</v>
      </c>
      <c r="S3" s="10">
        <v>60</v>
      </c>
      <c r="T3" s="10">
        <v>88</v>
      </c>
      <c r="U3" s="10">
        <v>85</v>
      </c>
      <c r="V3" s="10">
        <v>82</v>
      </c>
      <c r="W3" s="10">
        <v>91</v>
      </c>
      <c r="X3" s="10">
        <v>68</v>
      </c>
      <c r="Y3" s="10">
        <v>81</v>
      </c>
      <c r="Z3" s="10">
        <v>92</v>
      </c>
      <c r="AA3" s="10">
        <v>88</v>
      </c>
      <c r="AB3" s="10">
        <v>70</v>
      </c>
      <c r="AC3" s="10">
        <v>69</v>
      </c>
      <c r="AD3" s="10">
        <v>63</v>
      </c>
      <c r="AE3" s="10">
        <v>93</v>
      </c>
      <c r="AF3" s="10">
        <v>83</v>
      </c>
      <c r="AG3" s="10">
        <v>82</v>
      </c>
      <c r="AH3" s="10">
        <v>89</v>
      </c>
      <c r="AI3" s="10">
        <v>87</v>
      </c>
      <c r="AJ3" s="10">
        <v>4</v>
      </c>
      <c r="AK3" s="10">
        <v>1</v>
      </c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</row>
    <row r="4" spans="1:49" x14ac:dyDescent="0.25">
      <c r="A4" s="10" t="s">
        <v>82</v>
      </c>
      <c r="B4" s="10">
        <v>79</v>
      </c>
      <c r="C4" s="10">
        <v>76</v>
      </c>
      <c r="D4" s="10">
        <v>80</v>
      </c>
      <c r="E4" s="10">
        <v>82</v>
      </c>
      <c r="F4" s="10">
        <v>74</v>
      </c>
      <c r="G4" s="10">
        <v>93</v>
      </c>
      <c r="H4" s="10">
        <v>77</v>
      </c>
      <c r="I4" s="10">
        <v>92</v>
      </c>
      <c r="J4" s="10">
        <v>80</v>
      </c>
      <c r="K4" s="10"/>
      <c r="L4" s="10">
        <v>80</v>
      </c>
      <c r="M4" s="10">
        <v>82</v>
      </c>
      <c r="N4" s="10">
        <v>89</v>
      </c>
      <c r="O4" s="10">
        <v>90</v>
      </c>
      <c r="P4" s="10">
        <v>85</v>
      </c>
      <c r="Q4" s="10">
        <v>87</v>
      </c>
      <c r="R4" s="10">
        <v>78</v>
      </c>
      <c r="S4" s="10">
        <v>83</v>
      </c>
      <c r="T4" s="10">
        <v>75</v>
      </c>
      <c r="U4" s="10">
        <v>90</v>
      </c>
      <c r="V4" s="10">
        <v>89</v>
      </c>
      <c r="W4" s="10"/>
      <c r="X4" s="10">
        <v>82</v>
      </c>
      <c r="Y4" s="10">
        <v>90</v>
      </c>
      <c r="Z4" s="10">
        <v>80</v>
      </c>
      <c r="AA4" s="10">
        <v>73</v>
      </c>
      <c r="AB4" s="10">
        <v>80</v>
      </c>
      <c r="AC4" s="10">
        <v>83</v>
      </c>
      <c r="AD4" s="10">
        <v>75</v>
      </c>
      <c r="AE4" s="10">
        <v>10</v>
      </c>
      <c r="AF4" s="10">
        <v>10</v>
      </c>
      <c r="AG4" s="10">
        <v>10</v>
      </c>
      <c r="AH4" s="10">
        <v>10</v>
      </c>
      <c r="AI4" s="10">
        <v>10</v>
      </c>
      <c r="AJ4" s="10">
        <v>4</v>
      </c>
      <c r="AK4" s="10">
        <v>4</v>
      </c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</row>
    <row r="5" spans="1:49" s="11" customFormat="1" x14ac:dyDescent="0.25">
      <c r="A5" s="10" t="s">
        <v>83</v>
      </c>
      <c r="B5" s="10">
        <v>79</v>
      </c>
      <c r="C5" s="10">
        <v>76</v>
      </c>
      <c r="D5" s="10">
        <v>80</v>
      </c>
      <c r="E5" s="10">
        <v>82</v>
      </c>
      <c r="F5" s="10">
        <v>74</v>
      </c>
      <c r="G5" s="10">
        <v>93</v>
      </c>
      <c r="H5" s="10">
        <v>77</v>
      </c>
      <c r="I5" s="10">
        <v>92</v>
      </c>
      <c r="J5" s="10">
        <v>80</v>
      </c>
      <c r="K5" s="10"/>
      <c r="L5" s="10">
        <v>80</v>
      </c>
      <c r="M5" s="10">
        <v>82</v>
      </c>
      <c r="N5" s="10">
        <v>89</v>
      </c>
      <c r="O5" s="10">
        <v>90</v>
      </c>
      <c r="P5" s="10">
        <v>85</v>
      </c>
      <c r="Q5" s="10">
        <v>87</v>
      </c>
      <c r="R5" s="10">
        <v>78</v>
      </c>
      <c r="S5" s="10">
        <v>83</v>
      </c>
      <c r="T5" s="10">
        <v>75</v>
      </c>
      <c r="U5" s="10">
        <v>90</v>
      </c>
      <c r="V5" s="10">
        <v>89</v>
      </c>
      <c r="W5" s="10"/>
      <c r="X5" s="10">
        <v>82</v>
      </c>
      <c r="Y5" s="10">
        <v>90</v>
      </c>
      <c r="Z5" s="10">
        <v>80</v>
      </c>
      <c r="AA5" s="10">
        <v>73</v>
      </c>
      <c r="AB5" s="10">
        <v>80</v>
      </c>
      <c r="AC5" s="10">
        <v>83</v>
      </c>
      <c r="AD5" s="10">
        <v>75</v>
      </c>
      <c r="AE5" s="10">
        <v>10</v>
      </c>
      <c r="AF5" s="10">
        <v>10</v>
      </c>
      <c r="AG5" s="10">
        <v>10</v>
      </c>
      <c r="AH5" s="10">
        <v>10</v>
      </c>
      <c r="AI5" s="10">
        <v>10</v>
      </c>
      <c r="AJ5" s="10">
        <v>4</v>
      </c>
      <c r="AK5" s="10">
        <v>4</v>
      </c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</row>
    <row r="6" spans="1:49" s="11" customFormat="1" x14ac:dyDescent="0.25">
      <c r="A6" s="10" t="s">
        <v>84</v>
      </c>
      <c r="B6" s="10">
        <v>85</v>
      </c>
      <c r="C6" s="10">
        <v>87</v>
      </c>
      <c r="D6" s="10">
        <v>79</v>
      </c>
      <c r="E6" s="10">
        <v>81</v>
      </c>
      <c r="F6" s="10">
        <v>83</v>
      </c>
      <c r="G6" s="10">
        <v>90</v>
      </c>
      <c r="H6" s="10">
        <v>78</v>
      </c>
      <c r="I6" s="10">
        <v>92</v>
      </c>
      <c r="J6" s="10">
        <v>81</v>
      </c>
      <c r="K6" s="10">
        <v>76</v>
      </c>
      <c r="L6" s="10">
        <v>90</v>
      </c>
      <c r="M6" s="10">
        <v>79</v>
      </c>
      <c r="N6" s="10">
        <v>82</v>
      </c>
      <c r="O6" s="10">
        <v>75</v>
      </c>
      <c r="P6" s="10">
        <v>80</v>
      </c>
      <c r="Q6" s="10">
        <v>83</v>
      </c>
      <c r="R6" s="10">
        <v>65</v>
      </c>
      <c r="S6" s="10">
        <v>64</v>
      </c>
      <c r="T6" s="10">
        <v>85</v>
      </c>
      <c r="U6" s="10">
        <v>82</v>
      </c>
      <c r="V6" s="10">
        <v>85</v>
      </c>
      <c r="W6" s="10">
        <v>86</v>
      </c>
      <c r="X6" s="10">
        <v>90</v>
      </c>
      <c r="Y6" s="10">
        <v>88</v>
      </c>
      <c r="Z6" s="10">
        <v>86</v>
      </c>
      <c r="AA6" s="10">
        <v>89</v>
      </c>
      <c r="AB6" s="10">
        <v>72</v>
      </c>
      <c r="AC6" s="10">
        <v>85</v>
      </c>
      <c r="AD6" s="10">
        <v>66</v>
      </c>
      <c r="AE6" s="10">
        <v>10</v>
      </c>
      <c r="AF6" s="10">
        <v>10</v>
      </c>
      <c r="AG6" s="10">
        <v>10</v>
      </c>
      <c r="AH6" s="10">
        <v>10</v>
      </c>
      <c r="AI6" s="10">
        <v>10</v>
      </c>
      <c r="AJ6" s="10">
        <v>4</v>
      </c>
      <c r="AK6" s="10">
        <v>3</v>
      </c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</row>
    <row r="7" spans="1:49" s="11" customFormat="1" x14ac:dyDescent="0.25">
      <c r="A7" s="10" t="s">
        <v>85</v>
      </c>
      <c r="B7" s="10">
        <v>78</v>
      </c>
      <c r="C7" s="10">
        <v>73</v>
      </c>
      <c r="D7" s="10">
        <v>77</v>
      </c>
      <c r="E7" s="10">
        <v>80</v>
      </c>
      <c r="F7" s="10">
        <v>85</v>
      </c>
      <c r="G7" s="10">
        <v>90</v>
      </c>
      <c r="H7" s="10">
        <v>86</v>
      </c>
      <c r="I7" s="10">
        <v>92</v>
      </c>
      <c r="J7" s="10">
        <v>87</v>
      </c>
      <c r="K7" s="10">
        <v>76</v>
      </c>
      <c r="L7" s="10">
        <v>91</v>
      </c>
      <c r="M7" s="10">
        <v>62</v>
      </c>
      <c r="N7" s="10">
        <v>77</v>
      </c>
      <c r="O7" s="10">
        <v>64</v>
      </c>
      <c r="P7" s="10">
        <v>77</v>
      </c>
      <c r="Q7" s="10">
        <v>77</v>
      </c>
      <c r="R7" s="10">
        <v>64</v>
      </c>
      <c r="S7" s="10">
        <v>60</v>
      </c>
      <c r="T7" s="10">
        <v>88</v>
      </c>
      <c r="U7" s="10">
        <v>85</v>
      </c>
      <c r="V7" s="10">
        <v>82</v>
      </c>
      <c r="W7" s="10">
        <v>91</v>
      </c>
      <c r="X7" s="10">
        <v>68</v>
      </c>
      <c r="Y7" s="10">
        <v>81</v>
      </c>
      <c r="Z7" s="10">
        <v>92</v>
      </c>
      <c r="AA7" s="10">
        <v>88</v>
      </c>
      <c r="AB7" s="10">
        <v>70</v>
      </c>
      <c r="AC7" s="10">
        <v>69</v>
      </c>
      <c r="AD7" s="10">
        <v>63</v>
      </c>
      <c r="AE7" s="10">
        <v>10</v>
      </c>
      <c r="AF7" s="10">
        <v>10</v>
      </c>
      <c r="AG7" s="10">
        <v>10</v>
      </c>
      <c r="AH7" s="10">
        <v>10</v>
      </c>
      <c r="AI7" s="10">
        <v>10</v>
      </c>
      <c r="AJ7" s="10">
        <v>4</v>
      </c>
      <c r="AK7" s="10">
        <v>2</v>
      </c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</row>
    <row r="8" spans="1:49" s="11" customFormat="1" x14ac:dyDescent="0.25">
      <c r="A8" s="10" t="s">
        <v>86</v>
      </c>
      <c r="B8" s="10">
        <v>79</v>
      </c>
      <c r="C8" s="10">
        <v>76</v>
      </c>
      <c r="D8" s="10">
        <v>80</v>
      </c>
      <c r="E8" s="10">
        <v>82</v>
      </c>
      <c r="F8" s="10">
        <v>74</v>
      </c>
      <c r="G8" s="10">
        <v>93</v>
      </c>
      <c r="H8" s="10">
        <v>77</v>
      </c>
      <c r="I8" s="10">
        <v>92</v>
      </c>
      <c r="J8" s="10">
        <v>80</v>
      </c>
      <c r="K8" s="10"/>
      <c r="L8" s="10">
        <v>80</v>
      </c>
      <c r="M8" s="10">
        <v>82</v>
      </c>
      <c r="N8" s="10">
        <v>89</v>
      </c>
      <c r="O8" s="10">
        <v>90</v>
      </c>
      <c r="P8" s="10">
        <v>85</v>
      </c>
      <c r="Q8" s="10">
        <v>87</v>
      </c>
      <c r="R8" s="10">
        <v>78</v>
      </c>
      <c r="S8" s="10">
        <v>83</v>
      </c>
      <c r="T8" s="10">
        <v>75</v>
      </c>
      <c r="U8" s="10">
        <v>90</v>
      </c>
      <c r="V8" s="10">
        <v>89</v>
      </c>
      <c r="W8" s="10"/>
      <c r="X8" s="10">
        <v>82</v>
      </c>
      <c r="Y8" s="10">
        <v>90</v>
      </c>
      <c r="Z8" s="10">
        <v>80</v>
      </c>
      <c r="AA8" s="10">
        <v>73</v>
      </c>
      <c r="AB8" s="10">
        <v>80</v>
      </c>
      <c r="AC8" s="10">
        <v>83</v>
      </c>
      <c r="AD8" s="10">
        <v>75</v>
      </c>
      <c r="AE8" s="10">
        <v>10</v>
      </c>
      <c r="AF8" s="10">
        <v>10</v>
      </c>
      <c r="AG8" s="10">
        <v>10</v>
      </c>
      <c r="AH8" s="10">
        <v>10</v>
      </c>
      <c r="AI8" s="10">
        <v>10</v>
      </c>
      <c r="AJ8" s="10">
        <v>4</v>
      </c>
      <c r="AK8" s="10">
        <v>4</v>
      </c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</row>
    <row r="9" spans="1:49" s="11" customFormat="1" x14ac:dyDescent="0.25">
      <c r="A9" s="10" t="s">
        <v>87</v>
      </c>
      <c r="B9" s="10">
        <v>75</v>
      </c>
      <c r="C9" s="10">
        <v>71</v>
      </c>
      <c r="D9" s="10">
        <v>76</v>
      </c>
      <c r="E9" s="10">
        <v>80</v>
      </c>
      <c r="F9" s="10">
        <v>80</v>
      </c>
      <c r="G9" s="10">
        <v>92</v>
      </c>
      <c r="H9" s="10">
        <v>82</v>
      </c>
      <c r="I9" s="10">
        <v>92</v>
      </c>
      <c r="J9" s="10">
        <v>88</v>
      </c>
      <c r="K9" s="10"/>
      <c r="L9" s="10">
        <v>91</v>
      </c>
      <c r="M9" s="10">
        <v>72</v>
      </c>
      <c r="N9" s="10">
        <v>84</v>
      </c>
      <c r="O9" s="10">
        <v>74</v>
      </c>
      <c r="P9" s="10">
        <v>81</v>
      </c>
      <c r="Q9" s="10">
        <v>79</v>
      </c>
      <c r="R9" s="10">
        <v>72</v>
      </c>
      <c r="S9" s="10">
        <v>75</v>
      </c>
      <c r="T9" s="10">
        <v>80</v>
      </c>
      <c r="U9" s="10">
        <v>86</v>
      </c>
      <c r="V9" s="10">
        <v>88</v>
      </c>
      <c r="W9" s="10">
        <v>88</v>
      </c>
      <c r="X9" s="10">
        <v>71</v>
      </c>
      <c r="Y9" s="10">
        <v>88</v>
      </c>
      <c r="Z9" s="10">
        <v>87</v>
      </c>
      <c r="AA9" s="10">
        <v>85</v>
      </c>
      <c r="AB9" s="10">
        <v>70</v>
      </c>
      <c r="AC9" s="10">
        <v>77</v>
      </c>
      <c r="AD9" s="10">
        <v>71</v>
      </c>
      <c r="AE9" s="10">
        <v>10</v>
      </c>
      <c r="AF9" s="10">
        <v>10</v>
      </c>
      <c r="AG9" s="10">
        <v>10</v>
      </c>
      <c r="AH9" s="10">
        <v>10</v>
      </c>
      <c r="AI9" s="10">
        <v>10</v>
      </c>
      <c r="AJ9" s="10">
        <v>4</v>
      </c>
      <c r="AK9" s="10">
        <v>3</v>
      </c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</row>
    <row r="10" spans="1:49" s="11" customFormat="1" x14ac:dyDescent="0.25">
      <c r="A10" s="10" t="s">
        <v>88</v>
      </c>
      <c r="B10" s="10">
        <v>85</v>
      </c>
      <c r="C10" s="10">
        <v>87</v>
      </c>
      <c r="D10" s="10">
        <v>79</v>
      </c>
      <c r="E10" s="10">
        <v>81</v>
      </c>
      <c r="F10" s="10">
        <v>83</v>
      </c>
      <c r="G10" s="10">
        <v>90</v>
      </c>
      <c r="H10" s="10">
        <v>78</v>
      </c>
      <c r="I10" s="10">
        <v>92</v>
      </c>
      <c r="J10" s="10">
        <v>81</v>
      </c>
      <c r="K10" s="10"/>
      <c r="L10" s="10">
        <v>90</v>
      </c>
      <c r="M10" s="10">
        <v>79</v>
      </c>
      <c r="N10" s="10">
        <v>82</v>
      </c>
      <c r="O10" s="10">
        <v>75</v>
      </c>
      <c r="P10" s="10">
        <v>80</v>
      </c>
      <c r="Q10" s="10">
        <v>83</v>
      </c>
      <c r="R10" s="10">
        <v>65</v>
      </c>
      <c r="S10" s="10">
        <v>64</v>
      </c>
      <c r="T10" s="10">
        <v>85</v>
      </c>
      <c r="U10" s="10">
        <v>82</v>
      </c>
      <c r="V10" s="10">
        <v>85</v>
      </c>
      <c r="W10" s="10">
        <v>86</v>
      </c>
      <c r="X10" s="10">
        <v>90</v>
      </c>
      <c r="Y10" s="10">
        <v>88</v>
      </c>
      <c r="Z10" s="10">
        <v>86</v>
      </c>
      <c r="AA10" s="10">
        <v>89</v>
      </c>
      <c r="AB10" s="10">
        <v>72</v>
      </c>
      <c r="AC10" s="10">
        <v>85</v>
      </c>
      <c r="AD10" s="10">
        <v>66</v>
      </c>
      <c r="AE10" s="10">
        <v>10</v>
      </c>
      <c r="AF10" s="10">
        <v>10</v>
      </c>
      <c r="AG10" s="10">
        <v>10</v>
      </c>
      <c r="AH10" s="10">
        <v>10</v>
      </c>
      <c r="AI10" s="10">
        <v>10</v>
      </c>
      <c r="AJ10" s="10">
        <v>4</v>
      </c>
      <c r="AK10" s="10">
        <v>3</v>
      </c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</row>
    <row r="11" spans="1:49" s="11" customFormat="1" x14ac:dyDescent="0.25">
      <c r="A11" s="10" t="s">
        <v>89</v>
      </c>
      <c r="B11" s="10">
        <v>88</v>
      </c>
      <c r="C11" s="10">
        <v>89</v>
      </c>
      <c r="D11" s="10">
        <v>89</v>
      </c>
      <c r="E11" s="10">
        <v>90</v>
      </c>
      <c r="F11" s="10">
        <v>68</v>
      </c>
      <c r="G11" s="10">
        <v>86</v>
      </c>
      <c r="H11" s="10">
        <v>65</v>
      </c>
      <c r="I11" s="10">
        <v>92</v>
      </c>
      <c r="J11" s="10">
        <v>69</v>
      </c>
      <c r="K11" s="10"/>
      <c r="L11" s="10">
        <v>58</v>
      </c>
      <c r="M11" s="10">
        <v>84</v>
      </c>
      <c r="N11" s="10">
        <v>84</v>
      </c>
      <c r="O11" s="10">
        <v>84</v>
      </c>
      <c r="P11" s="10">
        <v>84</v>
      </c>
      <c r="Q11" s="10">
        <v>91</v>
      </c>
      <c r="R11" s="10">
        <v>80</v>
      </c>
      <c r="S11" s="10">
        <v>80</v>
      </c>
      <c r="T11" s="10">
        <v>74</v>
      </c>
      <c r="U11" s="10">
        <v>85</v>
      </c>
      <c r="V11" s="10">
        <v>88</v>
      </c>
      <c r="W11" s="10"/>
      <c r="X11" s="10">
        <v>92</v>
      </c>
      <c r="Y11" s="10">
        <v>91</v>
      </c>
      <c r="Z11" s="10">
        <v>57</v>
      </c>
      <c r="AA11" s="10">
        <v>54</v>
      </c>
      <c r="AB11" s="10">
        <v>88</v>
      </c>
      <c r="AC11" s="10">
        <v>94</v>
      </c>
      <c r="AD11" s="10">
        <v>75</v>
      </c>
      <c r="AE11" s="10">
        <v>10</v>
      </c>
      <c r="AF11" s="10">
        <v>10</v>
      </c>
      <c r="AG11" s="10">
        <v>10</v>
      </c>
      <c r="AH11" s="10">
        <v>10</v>
      </c>
      <c r="AI11" s="10">
        <v>10</v>
      </c>
      <c r="AJ11" s="10">
        <v>4</v>
      </c>
      <c r="AK11" s="10">
        <v>4</v>
      </c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</row>
    <row r="12" spans="1:49" s="11" customFormat="1" x14ac:dyDescent="0.25">
      <c r="A12" s="10" t="s">
        <v>90</v>
      </c>
      <c r="B12" s="10">
        <v>88</v>
      </c>
      <c r="C12" s="10">
        <v>89</v>
      </c>
      <c r="D12" s="10">
        <v>89</v>
      </c>
      <c r="E12" s="10">
        <v>90</v>
      </c>
      <c r="F12" s="10">
        <v>68</v>
      </c>
      <c r="G12" s="10">
        <v>86</v>
      </c>
      <c r="H12" s="10">
        <v>65</v>
      </c>
      <c r="I12" s="10">
        <v>92</v>
      </c>
      <c r="J12" s="10">
        <v>69</v>
      </c>
      <c r="K12" s="10"/>
      <c r="L12" s="10">
        <v>58</v>
      </c>
      <c r="M12" s="10">
        <v>84</v>
      </c>
      <c r="N12" s="10">
        <v>84</v>
      </c>
      <c r="O12" s="10"/>
      <c r="P12" s="10">
        <v>84</v>
      </c>
      <c r="Q12" s="10">
        <v>91</v>
      </c>
      <c r="R12" s="10">
        <v>80</v>
      </c>
      <c r="S12" s="10">
        <v>80</v>
      </c>
      <c r="T12" s="10">
        <v>74</v>
      </c>
      <c r="U12" s="10">
        <v>85</v>
      </c>
      <c r="V12" s="10">
        <v>88</v>
      </c>
      <c r="W12" s="10"/>
      <c r="X12" s="10">
        <v>92</v>
      </c>
      <c r="Y12" s="10">
        <v>91</v>
      </c>
      <c r="Z12" s="10">
        <v>57</v>
      </c>
      <c r="AA12" s="10">
        <v>54</v>
      </c>
      <c r="AB12" s="10">
        <v>88</v>
      </c>
      <c r="AC12" s="10">
        <v>94</v>
      </c>
      <c r="AD12" s="10">
        <v>75</v>
      </c>
      <c r="AE12" s="10">
        <v>10</v>
      </c>
      <c r="AF12" s="10">
        <v>10</v>
      </c>
      <c r="AG12" s="10">
        <v>10</v>
      </c>
      <c r="AH12" s="10">
        <v>10</v>
      </c>
      <c r="AI12" s="10">
        <v>10</v>
      </c>
      <c r="AJ12" s="10">
        <v>4</v>
      </c>
      <c r="AK12" s="10">
        <v>4</v>
      </c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</row>
    <row r="13" spans="1:49" x14ac:dyDescent="0.25">
      <c r="A13" s="11" t="s">
        <v>95</v>
      </c>
      <c r="B13" s="10">
        <v>75</v>
      </c>
      <c r="C13" s="10">
        <v>71</v>
      </c>
      <c r="D13" s="10">
        <v>76</v>
      </c>
      <c r="E13" s="10">
        <v>80</v>
      </c>
      <c r="F13" s="10">
        <v>80</v>
      </c>
      <c r="G13" s="10">
        <v>92</v>
      </c>
      <c r="H13" s="10">
        <v>82</v>
      </c>
      <c r="I13" s="10">
        <v>92</v>
      </c>
      <c r="J13" s="10">
        <v>88</v>
      </c>
      <c r="K13" s="10"/>
      <c r="L13" s="10">
        <v>91</v>
      </c>
      <c r="M13" s="10">
        <v>72</v>
      </c>
      <c r="N13" s="10">
        <v>84</v>
      </c>
      <c r="O13" s="10">
        <v>74</v>
      </c>
      <c r="P13" s="10">
        <v>81</v>
      </c>
      <c r="Q13" s="10">
        <v>79</v>
      </c>
      <c r="R13" s="10">
        <v>72</v>
      </c>
      <c r="S13" s="10">
        <v>75</v>
      </c>
      <c r="T13" s="10">
        <v>80</v>
      </c>
      <c r="U13" s="10">
        <v>86</v>
      </c>
      <c r="V13" s="10">
        <v>88</v>
      </c>
      <c r="W13" s="10">
        <v>88</v>
      </c>
      <c r="X13" s="10">
        <v>71</v>
      </c>
      <c r="Y13" s="10">
        <v>88</v>
      </c>
      <c r="Z13" s="10">
        <v>87</v>
      </c>
      <c r="AA13" s="10">
        <v>85</v>
      </c>
      <c r="AB13" s="10">
        <v>70</v>
      </c>
      <c r="AC13" s="10">
        <v>77</v>
      </c>
      <c r="AD13" s="10">
        <v>71</v>
      </c>
      <c r="AE13" s="10">
        <v>10</v>
      </c>
      <c r="AF13" s="10">
        <v>10</v>
      </c>
      <c r="AG13" s="10">
        <v>10</v>
      </c>
      <c r="AH13" s="10">
        <v>10</v>
      </c>
      <c r="AI13" s="10">
        <v>10</v>
      </c>
      <c r="AJ13" s="10">
        <v>4</v>
      </c>
      <c r="AK13" s="10">
        <v>3</v>
      </c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grupos de atributos</vt:lpstr>
      <vt:lpstr>ordem de vproattr</vt:lpstr>
      <vt:lpstr>robsoners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Chitarra</dc:creator>
  <cp:lastModifiedBy>Pedro Henrique Chitarra</cp:lastModifiedBy>
  <dcterms:created xsi:type="dcterms:W3CDTF">2021-01-21T22:52:00Z</dcterms:created>
  <dcterms:modified xsi:type="dcterms:W3CDTF">2021-01-23T05:17:40Z</dcterms:modified>
</cp:coreProperties>
</file>