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zs\Downloads\"/>
    </mc:Choice>
  </mc:AlternateContent>
  <xr:revisionPtr revIDLastSave="0" documentId="8_{0CDD9F96-E9DC-46EE-9539-C68811368241}" xr6:coauthVersionLast="47" xr6:coauthVersionMax="47" xr10:uidLastSave="{00000000-0000-0000-0000-000000000000}"/>
  <bookViews>
    <workbookView xWindow="-120" yWindow="-120" windowWidth="29040" windowHeight="15720" xr2:uid="{1CA95612-452E-4DE5-BDA9-81CD2D6C9FD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5" i="1" l="1"/>
  <c r="L55" i="1"/>
  <c r="M55" i="1"/>
  <c r="J55" i="1"/>
  <c r="D55" i="1"/>
  <c r="F54" i="1"/>
  <c r="E54" i="1"/>
</calcChain>
</file>

<file path=xl/sharedStrings.xml><?xml version="1.0" encoding="utf-8"?>
<sst xmlns="http://schemas.openxmlformats.org/spreadsheetml/2006/main" count="175" uniqueCount="157">
  <si>
    <t>ID</t>
  </si>
  <si>
    <t>Correct ICD Codes</t>
  </si>
  <si>
    <t>Generated ICD Codes</t>
  </si>
  <si>
    <t>Length</t>
  </si>
  <si>
    <t>Precision</t>
  </si>
  <si>
    <t>Recall</t>
  </si>
  <si>
    <t>TP</t>
  </si>
  <si>
    <t>FP</t>
  </si>
  <si>
    <t>FN</t>
  </si>
  <si>
    <t>S0210-56912008000400007-4</t>
  </si>
  <si>
    <t>t14.8, s25.02x, v29.9xx, x58.xxx, i62.00, s06.5x</t>
  </si>
  <si>
    <t>S06.0, S06.1, S06.2, S06.3, S06.4, S06.5, S06.6, S06.7</t>
  </si>
  <si>
    <t>S0210-48062005000500016-1</t>
  </si>
  <si>
    <t>i25.2, i10, i72.3, n28.0, i72.8, i21.19, r34, c64.9, i72.2, i71.4, i77.819, e87.5, i51.9, i72.9, i21.3, z90.5, i82.90, e87.2, t82.858</t>
  </si>
  <si>
    <t>N20.0, N20.1, N20.2, N20.3, N20.4, N20.5, N20.6, N20.7</t>
  </si>
  <si>
    <t>S0213-12852007000100002-1</t>
  </si>
  <si>
    <t>d16.5, r52, l90.5, k01.0</t>
  </si>
  <si>
    <t>C07.0, C07.1, C07.2, C07.3, C07.4, C07.5, C07.6, C07.7</t>
  </si>
  <si>
    <t>S0365-66912012000200003-1</t>
  </si>
  <si>
    <t>g82.20, i77.6, r53.1, r58, z79.52, h54.61, h35.063, h20.9, h53.15, i62.9, r26.89, r29.2, g04.1, g95.9</t>
  </si>
  <si>
    <t>G35.0, H34.0</t>
  </si>
  <si>
    <t>S0212-16112007000100015-1</t>
  </si>
  <si>
    <t>i10, e11.9, i99.8, z79.84, r63.0, r19.7, i95.9, n17.9, e87.2, r10.9, r00.0, j44.9</t>
  </si>
  <si>
    <t>N17.9, N17.0, N17.1, N17.2, N17.3, N17.4, N17.5, N17.6</t>
  </si>
  <si>
    <t>S0004-06142009000100009-1</t>
  </si>
  <si>
    <t>r52, n50.9, n43.3, t14.90, n50.0, s39.94x, n50.89, q55.21, n50.81</t>
  </si>
  <si>
    <t>N39.0, N39.1, N39.2, N39.3, N39.4, N39.5, N39.6, N39.7</t>
  </si>
  <si>
    <t>S0365-66912011000400005-2</t>
  </si>
  <si>
    <t>h57.1, h15.00, z79.52, m05.9, m06.9, h53.14</t>
  </si>
  <si>
    <t>H10.0, M05.3</t>
  </si>
  <si>
    <t>S0212-71992006000700008-1</t>
  </si>
  <si>
    <t>b00.9, g40.901, j98.11, j18.9, z87.891, c12, i26.99, f98.8, r47.02, g83.9, a53.9, r58, r56.9, g81.91, r59.9, f10.96, b20</t>
  </si>
  <si>
    <t>Z13.0, Z13.1, Z13.2, Z13.3, Z13.4, Z13.5, Z13.6, Z13.7</t>
  </si>
  <si>
    <t>S1130-05582010000200003-1</t>
  </si>
  <si>
    <t>r52, s61.402, s01.00x, s11.90x, n19, l90.5, r22.1, s01.90x, t68.xxx, r40.242, e87.2, e87.6, n17.9, i77.0, i82.90, h93.19, y09</t>
  </si>
  <si>
    <t>I70.0, I70.1, I70.2, I70.3, I70.4, I70.5, I70.6, I70.7</t>
  </si>
  <si>
    <t>S0210-48062007000700015-1</t>
  </si>
  <si>
    <t>a15.0, f10.10, r69, r53.81, r50.9, r59.9, r91.8, j44.9, a19.9, d72.0, d72.829, c67.9, i10, z87.891</t>
  </si>
  <si>
    <t>N39.0, J18.9</t>
  </si>
  <si>
    <t>S1130-63432013000500014-1</t>
  </si>
  <si>
    <t>l29.9, l21.1, c91.10, r50.9, r69</t>
  </si>
  <si>
    <t>Z94.0, Z94.1, Z94.2, Z94.3, Z94.4, Z94.5, Z94.6, Z94.7</t>
  </si>
  <si>
    <t>S1888-75462016000400180-1</t>
  </si>
  <si>
    <t>i82.90, g58.9, i82.619, s42.009, s42.021, j93.9, j94.2, s22.41x, r06.00, v19.3xx, r01.1, r44.9, w19.xxx, i82.a19</t>
  </si>
  <si>
    <t>S82.0, S82.1, S82.2, S82.3, S82.4, S82.5, S82.6, S82.7</t>
  </si>
  <si>
    <t>S1137-66272007000300014-1</t>
  </si>
  <si>
    <t>m81.0, e11.9, i10, k68.12, z87.442, b96.29, r60.9, n39.0, e80.4, m19.90, n23, d72.829, r50.9, b99.9, g06.2, m46.40, m00.9, i46.9, i48.91, m60.009, m46.90, r52</t>
  </si>
  <si>
    <t>M54.5, T81.4</t>
  </si>
  <si>
    <t>S0365-66912010000700004-1</t>
  </si>
  <si>
    <t>e11.9, r60.9, r60.0, e66.9, i10, h35.81, z79.4, n19, r63.5, h54.7</t>
  </si>
  <si>
    <t>H36.0, H36.1, H36.2, H36.3, H36.4, H36.5, H36.6, H36.7</t>
  </si>
  <si>
    <t>S0004-06142010000300011-1</t>
  </si>
  <si>
    <t>c63.7, r19.7, n43.3, n50.819, n50.811</t>
  </si>
  <si>
    <t>C67.0, C67.1, C67.2, C67.3, C67.4, C67.5, C67.6, C67.7</t>
  </si>
  <si>
    <t>S0210-56912008000200007-1</t>
  </si>
  <si>
    <t>d65, r57.9, n19, r34, b37.9, n17.9, r65.21</t>
  </si>
  <si>
    <t>N17.0, N17.1, N17.2, N17.3, N17.4, N17.5, N17.6, N17.7</t>
  </si>
  <si>
    <t>S0004-06142005000500011-1</t>
  </si>
  <si>
    <t>s22.49xa, n28.1, r69, f17.210, r31.9, f17.200, r31.29, r31.0, m47.816, f10.20, e79.0, n32.89, e11.9, m48.30, n28.89, c67.9, m72.0, d29.1, e78.00</t>
  </si>
  <si>
    <t>S0376-78922009000100014-1</t>
  </si>
  <si>
    <t>c49.12, c44.699, i96, r91.1, r59.9, c78.02, r59.0, l90.5</t>
  </si>
  <si>
    <t>S0365-66912004001200011-1</t>
  </si>
  <si>
    <t>h54.61, c79.49, c64.9, c79.0, c78.01, c78.00, h33.21</t>
  </si>
  <si>
    <t>C70.0, C70.1, C70.2, C70.3, C70.4, C70.5, C70.6, C70.7</t>
  </si>
  <si>
    <t>S1137-66272009000500015-1</t>
  </si>
  <si>
    <t>k13.79, r59.9, c10.9, c80.0, r53.1, r10.9, k92.0, c32.9, r59.0, j39.2</t>
  </si>
  <si>
    <t>C16.0, C16.9, C16.8, C16.9, C16.8, C16.9, C16.8, C16.9</t>
  </si>
  <si>
    <t>S1130-05582017000200105-1</t>
  </si>
  <si>
    <t>r22.0, c41.9, r22.1, m89.9</t>
  </si>
  <si>
    <t>C76.0, C76.1, C76.2, C76.3, C76.4, C76.5, C76.6, C76.7</t>
  </si>
  <si>
    <t>S0365-66912007000900016-1</t>
  </si>
  <si>
    <t>h53.8, h54.61</t>
  </si>
  <si>
    <t>S0004-06142006000100010-1</t>
  </si>
  <si>
    <t>m54.5, e27.8, d49.7, e66.9, i10, e11.9, d17.5, n28.89, r58</t>
  </si>
  <si>
    <t>C22.0, Z85.3</t>
  </si>
  <si>
    <t>S1139-76322017000200009-1</t>
  </si>
  <si>
    <t>b00.9, b97.6, l98.9, b58.9, b25.9, b10.81, r50.9, l20.9, b01.9, b99.9, l03.90, b00.1, l53.9, l30.9</t>
  </si>
  <si>
    <t>L08.0, L08.1, L08.2, L08.3, L08.4, L08.5, L08.6, L08.7</t>
  </si>
  <si>
    <t>S0212-16112009000300015-1</t>
  </si>
  <si>
    <t>g20, k76.0, k55.9, i48.2, j18.9, r69, i48.91</t>
  </si>
  <si>
    <t>S0210-48062009000600016-1</t>
  </si>
  <si>
    <t>e77.8, i89.8, r06.00, d41.00, r18.8, c64.9</t>
  </si>
  <si>
    <t>C64.9, Z94.0</t>
  </si>
  <si>
    <t>S0210-48062004000500009-1</t>
  </si>
  <si>
    <t>n28.89, r35.1, d29.1, r30.0, s05.9, t14.90, s05.92x</t>
  </si>
  <si>
    <t>S1130-14732006000400004-1</t>
  </si>
  <si>
    <t>m54.5, m50.221, m54.2, r52</t>
  </si>
  <si>
    <t>M47.3, M47.4, M47.5, M47.6, M47.7, M47.8, M47.9</t>
  </si>
  <si>
    <t>S1137-66272013000200019-1</t>
  </si>
  <si>
    <t>l29.9, l91.0, i96, l90.5, t81.31x, r52</t>
  </si>
  <si>
    <t>L98.0, L98.1, L98.2, L98.3, L98.4, L98.5, L98.6, L98.7</t>
  </si>
  <si>
    <t>S1130-14732009000600008-1</t>
  </si>
  <si>
    <t>r60.9, t14.8, r51, g91.9, h47.10, q03.0, s06.4x0</t>
  </si>
  <si>
    <t>H44.0, S06.0</t>
  </si>
  <si>
    <t>S1130-01082008000500017-2</t>
  </si>
  <si>
    <t>r53.1, b99.9, r10.813, r10.9, r63.0, r11.10, r10.816, b18.1, c22.0, b19.10, r16.0, k65.9, r74.0, d68.9</t>
  </si>
  <si>
    <t>C22.0, C22.1, C22.2, C22.3, C22.4, C22.5, C22.6, C22.7</t>
  </si>
  <si>
    <t>S1130-05582015000300007-1</t>
  </si>
  <si>
    <t>r52, l53.9, t14.90, r51, d17.9, m72.4, m89.9</t>
  </si>
  <si>
    <t>S1130-05582009000400005-1</t>
  </si>
  <si>
    <t>f17.200, k01.0, r52</t>
  </si>
  <si>
    <t>S0212-71992005000400007-1</t>
  </si>
  <si>
    <t>d75.81, r63.0, r50.9, i25.9, e78.5, i10, k76.9, r53.1, i51.9, r59.9, e80.7, e11.9, i96, t14.8, r63.4, z79.4, c96.a, r23.1, d61.82, d61.818, r16.1, r16.0, r59.0</t>
  </si>
  <si>
    <t>S0212-71992006000100006-1</t>
  </si>
  <si>
    <t>r50.9, j00, b27.90, r51, r19.00, j01.30, j34.89, i82.90, r59.9, j32.9, r53.81, j98.8, r59.0, j06.9, r68.83, g03.9, g08, g04.90, r56.9, j32.3, d72.829, l53.9, r01.1, r05</t>
  </si>
  <si>
    <t>H06.0, J06.9</t>
  </si>
  <si>
    <t>S0004-06142009000100010-3</t>
  </si>
  <si>
    <t>c64.1, i83.90, m54.5, n28.1, b67.90, z79.1, b67.99, f32.9, r59.0, d41.01</t>
  </si>
  <si>
    <t>N23.0, C64.9</t>
  </si>
  <si>
    <t>S0004-06142008000400010-1</t>
  </si>
  <si>
    <t>h02.849, h01.9, h02.89, j98.11, n28.89, c78.00, r59.0, c79.51, h53.2, m85.88, r35.0, r51, c61, h05.20, h02.843, r35.1, n28.9, r06.00, z51.5, m89.9, j90, r31.9, d32.9, r60.9</t>
  </si>
  <si>
    <t>S0365-66912004000600009-2</t>
  </si>
  <si>
    <t>h35.81, r60.9, h18.20, h59.031, h26.9, h53.14</t>
  </si>
  <si>
    <t>H44.0, H44.1, H44.2, H44.3, H44.4, H44.5, H44.6, H44.7</t>
  </si>
  <si>
    <t>S1139-76322014000100006-1</t>
  </si>
  <si>
    <t>l53.9, r60.9, d47.0</t>
  </si>
  <si>
    <t>L88.0, L88.1, L88.2, L88.3, L88.4, L88.5, L88.6, L88.7</t>
  </si>
  <si>
    <t>S1130-05582012000400006-1</t>
  </si>
  <si>
    <t>t14.8, r58, v87.9xx, q05.9, r40.241, r60.9, h35.81, h05.233, s02.0xx, j34.89, g96.0, s06.4x9, s02.19x, s02.109, r20.2, h53.2, h92.21, i60.9, r40.20, s02.91x, g96.19</t>
  </si>
  <si>
    <t>S0212-71992008000700009-1</t>
  </si>
  <si>
    <t>f17.210, r06.4, r52, r60.9, h11.42, h05.20, r50.9, r04.2, r59.9, r49.0, r07.9, c77.0, h57.11, h53.8, h04.20, h53.2</t>
  </si>
  <si>
    <t>C75.0, C75.1, C75.2, C75.3, C75.4, C75.5, C75.6, C75.7</t>
  </si>
  <si>
    <t>S1130-01082009000500011-1</t>
  </si>
  <si>
    <t>c15.9, k22.2, r50.9, b00.9, r13.10, f17.210, r60.9, b99.9, r63.4</t>
  </si>
  <si>
    <t>K21.3, K21.4, K21.5, K21.6, K21.7, K21.8, K21.9</t>
  </si>
  <si>
    <t>S0004-06142009000800011-1</t>
  </si>
  <si>
    <t>n28.89, k66.8, r58, r69</t>
  </si>
  <si>
    <t>S0365-66912004001100011-1</t>
  </si>
  <si>
    <t>r68.89, b00.9, l90.5, b02.30, e11.9, h57.1, i10, l30.9, b02.9, h16.00, h16.9, b37.9, i96, h16.07, r52, h20.05, h40.05, h53.8, h17.9, h17.0, h26.9</t>
  </si>
  <si>
    <t>B37.0, B37.1, B37.2, B37.3, B37.4, B37.5, B37.6, B37.7</t>
  </si>
  <si>
    <t>S0210-48062009000200017-1</t>
  </si>
  <si>
    <t>r59.0, r59.9, r19.00, n39.0, n28.89, c67.9, z87.440, q64.10, q64.0, a41.9</t>
  </si>
  <si>
    <t>S1139-76322015000400008-1</t>
  </si>
  <si>
    <t>r10.9, n39.0, i88.0, n28.89, q62.11</t>
  </si>
  <si>
    <t>S0210-56912008000200007-2</t>
  </si>
  <si>
    <t>k65.9, d65, r57.9, r65.21, r34</t>
  </si>
  <si>
    <t>N99.0, N99.1, N99.2, N99.3, N99.4, N99.5, N99.6, N99.7</t>
  </si>
  <si>
    <t>S1699-695X2015000100013-1</t>
  </si>
  <si>
    <t>f17.210, f10.10, i51.7, r01.0, i49.3, i07.1, i42.8, r55, j30.2</t>
  </si>
  <si>
    <t>S0004-06142006000500012-1</t>
  </si>
  <si>
    <t>n48.9, r59.9, r52, i82.90, r69, n48.89, i82.3, c64.9, n28.89, c79.82, r91.8, c79.31, r40.1, i26.99, r31.9, r20.9</t>
  </si>
  <si>
    <t>C64.9, C70.0, C70.1, C70.2, C70.3, C70.4, C70.5, C70.6</t>
  </si>
  <si>
    <t>S0211-69952013000200025-1</t>
  </si>
  <si>
    <t>e87.2, r34, i95.9, d57.00, n18.6, d57.1, t86.11, n18.9, d64.9, z94.0</t>
  </si>
  <si>
    <t>Micro</t>
  </si>
  <si>
    <t>Exact Matches</t>
  </si>
  <si>
    <t>First Digit Matches</t>
  </si>
  <si>
    <t>First Two Digits Matches</t>
  </si>
  <si>
    <t>First Three Digits Matches</t>
  </si>
  <si>
    <t>Total</t>
  </si>
  <si>
    <t xml:space="preserve">Macro </t>
  </si>
  <si>
    <t>F1</t>
  </si>
  <si>
    <t>-</t>
  </si>
  <si>
    <t>Valide generierte Kodes</t>
  </si>
  <si>
    <t>Valide einzigartige generierte Kodes</t>
  </si>
  <si>
    <t>Total Kodes</t>
  </si>
  <si>
    <t>Total einzigartige Kodes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</si>
</sst>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 applyAlignment="1">
      <alignment vertical="center"/>
    </xf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305F9-0D68-4F9C-9FDB-306707CB653A}">
  <dimension ref="A1:M59"/>
  <sheetViews>
    <sheetView tabSelected="1" zoomScale="69" workbookViewId="0">
      <selection activeCell="H54" sqref="H54"/>
    </sheetView>
  </sheetViews>
  <sheetFormatPr baseColWidth="10" defaultRowHeight="15" x14ac:dyDescent="0.2"/>
  <cols>
    <col min="1" max="1" width="31.7109375" style="2" customWidth="1"/>
    <col min="2" max="2" width="28.85546875" style="2" customWidth="1"/>
    <col min="3" max="3" width="46" style="2" customWidth="1"/>
    <col min="4" max="16384" width="11.42578125" style="2"/>
  </cols>
  <sheetData>
    <row r="1" spans="1:13" ht="15.75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2" t="s">
        <v>145</v>
      </c>
      <c r="K1" s="2" t="s">
        <v>146</v>
      </c>
      <c r="L1" s="2" t="s">
        <v>147</v>
      </c>
      <c r="M1" s="2" t="s">
        <v>148</v>
      </c>
    </row>
    <row r="2" spans="1:13" x14ac:dyDescent="0.2">
      <c r="A2" s="1" t="s">
        <v>9</v>
      </c>
      <c r="B2" s="2" t="s">
        <v>10</v>
      </c>
      <c r="C2" s="2" t="s">
        <v>11</v>
      </c>
      <c r="D2" s="2">
        <v>117</v>
      </c>
      <c r="E2" s="2">
        <v>0</v>
      </c>
      <c r="F2" s="2">
        <v>0</v>
      </c>
      <c r="G2" s="2">
        <v>0</v>
      </c>
      <c r="H2" s="2">
        <v>8</v>
      </c>
      <c r="I2" s="2">
        <v>6</v>
      </c>
      <c r="J2" s="2">
        <v>0</v>
      </c>
      <c r="K2" s="2">
        <v>1</v>
      </c>
      <c r="L2" s="2">
        <v>1</v>
      </c>
      <c r="M2" s="2">
        <v>1</v>
      </c>
    </row>
    <row r="3" spans="1:13" x14ac:dyDescent="0.2">
      <c r="A3" s="1" t="s">
        <v>12</v>
      </c>
      <c r="B3" s="2" t="s">
        <v>13</v>
      </c>
      <c r="C3" s="2" t="s">
        <v>14</v>
      </c>
      <c r="D3" s="2">
        <v>292</v>
      </c>
      <c r="E3" s="2">
        <v>0</v>
      </c>
      <c r="F3" s="2">
        <v>0</v>
      </c>
      <c r="G3" s="2">
        <v>0</v>
      </c>
      <c r="H3" s="2">
        <v>8</v>
      </c>
      <c r="I3" s="2">
        <v>19</v>
      </c>
      <c r="J3" s="2">
        <v>0</v>
      </c>
      <c r="K3" s="2">
        <v>1</v>
      </c>
      <c r="L3" s="2">
        <v>1</v>
      </c>
      <c r="M3" s="2">
        <v>0</v>
      </c>
    </row>
    <row r="4" spans="1:13" x14ac:dyDescent="0.2">
      <c r="A4" s="1" t="s">
        <v>15</v>
      </c>
      <c r="B4" s="2" t="s">
        <v>16</v>
      </c>
      <c r="C4" s="2" t="s">
        <v>17</v>
      </c>
      <c r="D4" s="2">
        <v>359</v>
      </c>
      <c r="E4" s="2">
        <v>0</v>
      </c>
      <c r="F4" s="2">
        <v>0</v>
      </c>
      <c r="G4" s="2">
        <v>0</v>
      </c>
      <c r="H4" s="2">
        <v>8</v>
      </c>
      <c r="I4" s="2">
        <v>4</v>
      </c>
      <c r="J4" s="2">
        <v>0</v>
      </c>
      <c r="K4" s="2">
        <v>0</v>
      </c>
      <c r="L4" s="2">
        <v>0</v>
      </c>
      <c r="M4" s="2">
        <v>0</v>
      </c>
    </row>
    <row r="5" spans="1:13" x14ac:dyDescent="0.2">
      <c r="A5" s="1" t="s">
        <v>18</v>
      </c>
      <c r="B5" s="2" t="s">
        <v>19</v>
      </c>
      <c r="C5" s="2" t="s">
        <v>20</v>
      </c>
      <c r="D5" s="2">
        <v>257</v>
      </c>
      <c r="E5" s="2">
        <v>0</v>
      </c>
      <c r="F5" s="2">
        <v>0</v>
      </c>
      <c r="G5" s="2">
        <v>0</v>
      </c>
      <c r="H5" s="2">
        <v>2</v>
      </c>
      <c r="I5" s="2">
        <v>14</v>
      </c>
      <c r="J5" s="2">
        <v>0</v>
      </c>
      <c r="K5" s="2">
        <v>2</v>
      </c>
      <c r="L5" s="2">
        <v>1</v>
      </c>
      <c r="M5" s="2">
        <v>0</v>
      </c>
    </row>
    <row r="6" spans="1:13" x14ac:dyDescent="0.2">
      <c r="A6" s="1" t="s">
        <v>21</v>
      </c>
      <c r="B6" s="2" t="s">
        <v>22</v>
      </c>
      <c r="C6" s="2" t="s">
        <v>23</v>
      </c>
      <c r="D6" s="2">
        <v>219</v>
      </c>
      <c r="E6" s="2">
        <v>0.125</v>
      </c>
      <c r="F6" s="2">
        <v>8.3333333333333301E-2</v>
      </c>
      <c r="G6" s="2">
        <v>1</v>
      </c>
      <c r="H6" s="2">
        <v>7</v>
      </c>
      <c r="I6" s="2">
        <v>11</v>
      </c>
      <c r="J6" s="2">
        <v>1</v>
      </c>
      <c r="K6" s="2">
        <v>1</v>
      </c>
      <c r="L6" s="2">
        <v>1</v>
      </c>
      <c r="M6" s="2">
        <v>1</v>
      </c>
    </row>
    <row r="7" spans="1:13" x14ac:dyDescent="0.2">
      <c r="A7" s="1" t="s">
        <v>24</v>
      </c>
      <c r="B7" s="2" t="s">
        <v>25</v>
      </c>
      <c r="C7" s="2" t="s">
        <v>26</v>
      </c>
      <c r="D7" s="2">
        <v>207</v>
      </c>
      <c r="E7" s="2">
        <v>0</v>
      </c>
      <c r="F7" s="2">
        <v>0</v>
      </c>
      <c r="G7" s="2">
        <v>0</v>
      </c>
      <c r="H7" s="2">
        <v>8</v>
      </c>
      <c r="I7" s="2">
        <v>9</v>
      </c>
      <c r="J7" s="2">
        <v>0</v>
      </c>
      <c r="K7" s="2">
        <v>1</v>
      </c>
      <c r="L7" s="2">
        <v>0</v>
      </c>
      <c r="M7" s="2">
        <v>0</v>
      </c>
    </row>
    <row r="8" spans="1:13" x14ac:dyDescent="0.2">
      <c r="A8" s="1" t="s">
        <v>27</v>
      </c>
      <c r="B8" s="2" t="s">
        <v>28</v>
      </c>
      <c r="C8" s="2" t="s">
        <v>29</v>
      </c>
      <c r="D8" s="2">
        <v>131</v>
      </c>
      <c r="E8" s="2">
        <v>0</v>
      </c>
      <c r="F8" s="2">
        <v>0</v>
      </c>
      <c r="G8" s="2">
        <v>0</v>
      </c>
      <c r="H8" s="2">
        <v>2</v>
      </c>
      <c r="I8" s="2">
        <v>6</v>
      </c>
      <c r="J8" s="2">
        <v>0</v>
      </c>
      <c r="K8" s="2">
        <v>2</v>
      </c>
      <c r="L8" s="2">
        <v>2</v>
      </c>
      <c r="M8" s="2">
        <v>1</v>
      </c>
    </row>
    <row r="9" spans="1:13" x14ac:dyDescent="0.2">
      <c r="A9" s="1" t="s">
        <v>30</v>
      </c>
      <c r="B9" s="2" t="s">
        <v>31</v>
      </c>
      <c r="C9" s="2" t="s">
        <v>32</v>
      </c>
      <c r="D9" s="2">
        <v>349</v>
      </c>
      <c r="E9" s="2">
        <v>0</v>
      </c>
      <c r="F9" s="2">
        <v>0</v>
      </c>
      <c r="G9" s="2">
        <v>0</v>
      </c>
      <c r="H9" s="2">
        <v>8</v>
      </c>
      <c r="I9" s="2">
        <v>17</v>
      </c>
      <c r="J9" s="2">
        <v>0</v>
      </c>
      <c r="K9" s="2">
        <v>1</v>
      </c>
      <c r="L9" s="2">
        <v>0</v>
      </c>
      <c r="M9" s="2">
        <v>0</v>
      </c>
    </row>
    <row r="10" spans="1:13" x14ac:dyDescent="0.2">
      <c r="A10" s="1" t="s">
        <v>33</v>
      </c>
      <c r="B10" s="2" t="s">
        <v>34</v>
      </c>
      <c r="C10" s="2" t="s">
        <v>35</v>
      </c>
      <c r="D10" s="2">
        <v>369</v>
      </c>
      <c r="E10" s="2">
        <v>0</v>
      </c>
      <c r="F10" s="2">
        <v>0</v>
      </c>
      <c r="G10" s="2">
        <v>0</v>
      </c>
      <c r="H10" s="2">
        <v>8</v>
      </c>
      <c r="I10" s="2">
        <v>17</v>
      </c>
      <c r="J10" s="2">
        <v>0</v>
      </c>
      <c r="K10" s="2">
        <v>1</v>
      </c>
      <c r="L10" s="2">
        <v>1</v>
      </c>
      <c r="M10" s="2">
        <v>0</v>
      </c>
    </row>
    <row r="11" spans="1:13" x14ac:dyDescent="0.2">
      <c r="A11" s="1" t="s">
        <v>36</v>
      </c>
      <c r="B11" s="2" t="s">
        <v>37</v>
      </c>
      <c r="C11" s="2" t="s">
        <v>38</v>
      </c>
      <c r="D11" s="2">
        <v>269</v>
      </c>
      <c r="E11" s="2">
        <v>0</v>
      </c>
      <c r="F11" s="2">
        <v>0</v>
      </c>
      <c r="G11" s="2">
        <v>0</v>
      </c>
      <c r="H11" s="2">
        <v>2</v>
      </c>
      <c r="I11" s="2">
        <v>14</v>
      </c>
      <c r="J11" s="2">
        <v>0</v>
      </c>
      <c r="K11" s="2">
        <v>1</v>
      </c>
      <c r="L11" s="2">
        <v>0</v>
      </c>
      <c r="M11" s="2">
        <v>0</v>
      </c>
    </row>
    <row r="12" spans="1:13" x14ac:dyDescent="0.2">
      <c r="A12" s="1" t="s">
        <v>39</v>
      </c>
      <c r="B12" s="2" t="s">
        <v>40</v>
      </c>
      <c r="C12" s="2" t="s">
        <v>41</v>
      </c>
      <c r="D12" s="2">
        <v>352</v>
      </c>
      <c r="E12" s="2">
        <v>0</v>
      </c>
      <c r="F12" s="2">
        <v>0</v>
      </c>
      <c r="G12" s="2">
        <v>0</v>
      </c>
      <c r="H12" s="2">
        <v>8</v>
      </c>
      <c r="I12" s="2">
        <v>5</v>
      </c>
      <c r="J12" s="2">
        <v>0</v>
      </c>
      <c r="K12" s="2">
        <v>0</v>
      </c>
      <c r="L12" s="2">
        <v>0</v>
      </c>
      <c r="M12" s="2">
        <v>0</v>
      </c>
    </row>
    <row r="13" spans="1:13" x14ac:dyDescent="0.2">
      <c r="A13" s="1" t="s">
        <v>42</v>
      </c>
      <c r="B13" s="2" t="s">
        <v>43</v>
      </c>
      <c r="C13" s="2" t="s">
        <v>44</v>
      </c>
      <c r="D13" s="2">
        <v>237</v>
      </c>
      <c r="E13" s="2">
        <v>0</v>
      </c>
      <c r="F13" s="2">
        <v>0</v>
      </c>
      <c r="G13" s="2">
        <v>0</v>
      </c>
      <c r="H13" s="2">
        <v>8</v>
      </c>
      <c r="I13" s="2">
        <v>14</v>
      </c>
      <c r="J13" s="2">
        <v>0</v>
      </c>
      <c r="K13" s="2">
        <v>1</v>
      </c>
      <c r="L13" s="2">
        <v>0</v>
      </c>
      <c r="M13" s="2">
        <v>0</v>
      </c>
    </row>
    <row r="14" spans="1:13" x14ac:dyDescent="0.2">
      <c r="A14" s="1" t="s">
        <v>45</v>
      </c>
      <c r="B14" s="2" t="s">
        <v>46</v>
      </c>
      <c r="C14" s="2" t="s">
        <v>47</v>
      </c>
      <c r="D14" s="2">
        <v>384</v>
      </c>
      <c r="E14" s="2">
        <v>0</v>
      </c>
      <c r="F14" s="2">
        <v>0</v>
      </c>
      <c r="G14" s="2">
        <v>0</v>
      </c>
      <c r="H14" s="2">
        <v>2</v>
      </c>
      <c r="I14" s="2">
        <v>22</v>
      </c>
      <c r="J14" s="2">
        <v>0</v>
      </c>
      <c r="K14" s="2">
        <v>1</v>
      </c>
      <c r="L14" s="2">
        <v>0</v>
      </c>
      <c r="M14" s="2">
        <v>0</v>
      </c>
    </row>
    <row r="15" spans="1:13" x14ac:dyDescent="0.2">
      <c r="A15" s="1" t="s">
        <v>48</v>
      </c>
      <c r="B15" s="2" t="s">
        <v>49</v>
      </c>
      <c r="C15" s="2" t="s">
        <v>50</v>
      </c>
      <c r="D15" s="2">
        <v>192</v>
      </c>
      <c r="E15" s="2">
        <v>0</v>
      </c>
      <c r="F15" s="2">
        <v>0</v>
      </c>
      <c r="G15" s="2">
        <v>0</v>
      </c>
      <c r="H15" s="2">
        <v>8</v>
      </c>
      <c r="I15" s="2">
        <v>10</v>
      </c>
      <c r="J15" s="2">
        <v>0</v>
      </c>
      <c r="K15" s="2">
        <v>1</v>
      </c>
      <c r="L15" s="2">
        <v>1</v>
      </c>
      <c r="M15" s="2">
        <v>0</v>
      </c>
    </row>
    <row r="16" spans="1:13" x14ac:dyDescent="0.2">
      <c r="A16" s="1" t="s">
        <v>51</v>
      </c>
      <c r="B16" s="2" t="s">
        <v>52</v>
      </c>
      <c r="C16" s="2" t="s">
        <v>53</v>
      </c>
      <c r="D16" s="2">
        <v>264</v>
      </c>
      <c r="E16" s="2">
        <v>0</v>
      </c>
      <c r="F16" s="2">
        <v>0</v>
      </c>
      <c r="G16" s="2">
        <v>0</v>
      </c>
      <c r="H16" s="2">
        <v>8</v>
      </c>
      <c r="I16" s="2">
        <v>5</v>
      </c>
      <c r="J16" s="2">
        <v>0</v>
      </c>
      <c r="K16" s="2">
        <v>1</v>
      </c>
      <c r="L16" s="2">
        <v>1</v>
      </c>
      <c r="M16" s="2">
        <v>0</v>
      </c>
    </row>
    <row r="17" spans="1:13" x14ac:dyDescent="0.2">
      <c r="A17" s="1" t="s">
        <v>54</v>
      </c>
      <c r="B17" s="2" t="s">
        <v>55</v>
      </c>
      <c r="C17" s="2" t="s">
        <v>56</v>
      </c>
      <c r="D17" s="2">
        <v>170</v>
      </c>
      <c r="E17" s="2">
        <v>0</v>
      </c>
      <c r="F17" s="2">
        <v>0</v>
      </c>
      <c r="G17" s="2">
        <v>0</v>
      </c>
      <c r="H17" s="2">
        <v>8</v>
      </c>
      <c r="I17" s="2">
        <v>7</v>
      </c>
      <c r="J17" s="2">
        <v>0</v>
      </c>
      <c r="K17" s="2">
        <v>1</v>
      </c>
      <c r="L17" s="2">
        <v>1</v>
      </c>
      <c r="M17" s="2">
        <v>1</v>
      </c>
    </row>
    <row r="18" spans="1:13" x14ac:dyDescent="0.2">
      <c r="A18" s="1" t="s">
        <v>57</v>
      </c>
      <c r="B18" s="2" t="s">
        <v>58</v>
      </c>
      <c r="C18" s="2" t="s">
        <v>14</v>
      </c>
      <c r="D18" s="2">
        <v>240</v>
      </c>
      <c r="E18" s="2">
        <v>0</v>
      </c>
      <c r="F18" s="2">
        <v>0</v>
      </c>
      <c r="G18" s="2">
        <v>0</v>
      </c>
      <c r="H18" s="2">
        <v>8</v>
      </c>
      <c r="I18" s="2">
        <v>19</v>
      </c>
      <c r="J18" s="2">
        <v>0</v>
      </c>
      <c r="K18" s="2">
        <v>1</v>
      </c>
      <c r="L18" s="2">
        <v>1</v>
      </c>
      <c r="M18" s="2">
        <v>0</v>
      </c>
    </row>
    <row r="19" spans="1:13" x14ac:dyDescent="0.2">
      <c r="A19" s="1" t="s">
        <v>59</v>
      </c>
      <c r="B19" s="2" t="s">
        <v>60</v>
      </c>
      <c r="C19" s="2" t="s">
        <v>47</v>
      </c>
      <c r="D19" s="2">
        <v>499</v>
      </c>
      <c r="E19" s="2">
        <v>0</v>
      </c>
      <c r="F19" s="2">
        <v>0</v>
      </c>
      <c r="G19" s="2">
        <v>0</v>
      </c>
      <c r="H19" s="2">
        <v>2</v>
      </c>
      <c r="I19" s="2">
        <v>8</v>
      </c>
      <c r="J19" s="2">
        <v>0</v>
      </c>
      <c r="K19" s="2">
        <v>0</v>
      </c>
      <c r="L19" s="2">
        <v>0</v>
      </c>
      <c r="M19" s="2">
        <v>0</v>
      </c>
    </row>
    <row r="20" spans="1:13" x14ac:dyDescent="0.2">
      <c r="A20" s="1" t="s">
        <v>61</v>
      </c>
      <c r="B20" s="2" t="s">
        <v>62</v>
      </c>
      <c r="C20" s="2" t="s">
        <v>63</v>
      </c>
      <c r="D20" s="2">
        <v>265</v>
      </c>
      <c r="E20" s="2">
        <v>0</v>
      </c>
      <c r="F20" s="2">
        <v>0</v>
      </c>
      <c r="G20" s="2">
        <v>0</v>
      </c>
      <c r="H20" s="2">
        <v>8</v>
      </c>
      <c r="I20" s="2">
        <v>7</v>
      </c>
      <c r="J20" s="2">
        <v>0</v>
      </c>
      <c r="K20" s="2">
        <v>1</v>
      </c>
      <c r="L20" s="2">
        <v>1</v>
      </c>
      <c r="M20" s="2">
        <v>0</v>
      </c>
    </row>
    <row r="21" spans="1:13" x14ac:dyDescent="0.2">
      <c r="A21" s="1" t="s">
        <v>64</v>
      </c>
      <c r="B21" s="2" t="s">
        <v>65</v>
      </c>
      <c r="C21" s="2" t="s">
        <v>66</v>
      </c>
      <c r="D21" s="2">
        <v>247</v>
      </c>
      <c r="E21" s="2">
        <v>0</v>
      </c>
      <c r="F21" s="2">
        <v>0</v>
      </c>
      <c r="G21" s="2">
        <v>0</v>
      </c>
      <c r="H21" s="2">
        <v>3</v>
      </c>
      <c r="I21" s="2">
        <v>10</v>
      </c>
      <c r="J21" s="2">
        <v>0</v>
      </c>
      <c r="K21" s="2">
        <v>1</v>
      </c>
      <c r="L21" s="2">
        <v>1</v>
      </c>
      <c r="M21" s="2">
        <v>0</v>
      </c>
    </row>
    <row r="22" spans="1:13" x14ac:dyDescent="0.2">
      <c r="A22" s="1" t="s">
        <v>67</v>
      </c>
      <c r="B22" s="2" t="s">
        <v>68</v>
      </c>
      <c r="C22" s="2" t="s">
        <v>69</v>
      </c>
      <c r="D22" s="2">
        <v>391</v>
      </c>
      <c r="E22" s="2">
        <v>0</v>
      </c>
      <c r="F22" s="2">
        <v>0</v>
      </c>
      <c r="G22" s="2">
        <v>0</v>
      </c>
      <c r="H22" s="2">
        <v>8</v>
      </c>
      <c r="I22" s="2">
        <v>4</v>
      </c>
      <c r="J22" s="2">
        <v>0</v>
      </c>
      <c r="K22" s="2">
        <v>1</v>
      </c>
      <c r="L22" s="2">
        <v>0</v>
      </c>
      <c r="M22" s="2">
        <v>0</v>
      </c>
    </row>
    <row r="23" spans="1:13" x14ac:dyDescent="0.2">
      <c r="A23" s="1" t="s">
        <v>70</v>
      </c>
      <c r="B23" s="2" t="s">
        <v>71</v>
      </c>
      <c r="C23" s="2" t="s">
        <v>47</v>
      </c>
      <c r="D23" s="2">
        <v>368</v>
      </c>
      <c r="E23" s="2">
        <v>0</v>
      </c>
      <c r="F23" s="2">
        <v>0</v>
      </c>
      <c r="G23" s="2">
        <v>0</v>
      </c>
      <c r="H23" s="2">
        <v>2</v>
      </c>
      <c r="I23" s="2">
        <v>2</v>
      </c>
      <c r="J23" s="2">
        <v>0</v>
      </c>
      <c r="K23" s="2">
        <v>0</v>
      </c>
      <c r="L23" s="2">
        <v>0</v>
      </c>
      <c r="M23" s="2">
        <v>0</v>
      </c>
    </row>
    <row r="24" spans="1:13" x14ac:dyDescent="0.2">
      <c r="A24" s="1" t="s">
        <v>72</v>
      </c>
      <c r="B24" s="2" t="s">
        <v>73</v>
      </c>
      <c r="C24" s="2" t="s">
        <v>74</v>
      </c>
      <c r="D24" s="2">
        <v>208</v>
      </c>
      <c r="E24" s="2">
        <v>0</v>
      </c>
      <c r="F24" s="2">
        <v>0</v>
      </c>
      <c r="G24" s="2">
        <v>0</v>
      </c>
      <c r="H24" s="2">
        <v>2</v>
      </c>
      <c r="I24" s="2">
        <v>9</v>
      </c>
      <c r="J24" s="2">
        <v>0</v>
      </c>
      <c r="K24" s="2">
        <v>0</v>
      </c>
      <c r="L24" s="2">
        <v>0</v>
      </c>
      <c r="M24" s="2">
        <v>0</v>
      </c>
    </row>
    <row r="25" spans="1:13" x14ac:dyDescent="0.2">
      <c r="A25" s="1" t="s">
        <v>75</v>
      </c>
      <c r="B25" s="2" t="s">
        <v>76</v>
      </c>
      <c r="C25" s="2" t="s">
        <v>77</v>
      </c>
      <c r="D25" s="2">
        <v>298</v>
      </c>
      <c r="E25" s="2">
        <v>0</v>
      </c>
      <c r="F25" s="2">
        <v>0</v>
      </c>
      <c r="G25" s="2">
        <v>0</v>
      </c>
      <c r="H25" s="2">
        <v>8</v>
      </c>
      <c r="I25" s="2">
        <v>14</v>
      </c>
      <c r="J25" s="2">
        <v>0</v>
      </c>
      <c r="K25" s="2">
        <v>1</v>
      </c>
      <c r="L25" s="2">
        <v>1</v>
      </c>
      <c r="M25" s="2">
        <v>0</v>
      </c>
    </row>
    <row r="26" spans="1:13" x14ac:dyDescent="0.2">
      <c r="A26" s="1" t="s">
        <v>78</v>
      </c>
      <c r="B26" s="2" t="s">
        <v>79</v>
      </c>
      <c r="C26" s="2" t="s">
        <v>41</v>
      </c>
      <c r="D26" s="2">
        <v>204</v>
      </c>
      <c r="E26" s="2">
        <v>0</v>
      </c>
      <c r="F26" s="2">
        <v>0</v>
      </c>
      <c r="G26" s="2">
        <v>0</v>
      </c>
      <c r="H26" s="2">
        <v>8</v>
      </c>
      <c r="I26" s="2">
        <v>7</v>
      </c>
      <c r="J26" s="2">
        <v>0</v>
      </c>
      <c r="K26" s="2">
        <v>0</v>
      </c>
      <c r="L26" s="2">
        <v>0</v>
      </c>
      <c r="M26" s="2">
        <v>0</v>
      </c>
    </row>
    <row r="27" spans="1:13" x14ac:dyDescent="0.2">
      <c r="A27" s="1" t="s">
        <v>80</v>
      </c>
      <c r="B27" s="2" t="s">
        <v>81</v>
      </c>
      <c r="C27" s="2" t="s">
        <v>82</v>
      </c>
      <c r="D27" s="2">
        <v>191</v>
      </c>
      <c r="E27" s="2">
        <v>0.5</v>
      </c>
      <c r="F27" s="2">
        <v>0.16666666666666599</v>
      </c>
      <c r="G27" s="2">
        <v>1</v>
      </c>
      <c r="H27" s="2">
        <v>1</v>
      </c>
      <c r="I27" s="2">
        <v>5</v>
      </c>
      <c r="J27" s="2">
        <v>1</v>
      </c>
      <c r="K27" s="2">
        <v>1</v>
      </c>
      <c r="L27" s="2">
        <v>1</v>
      </c>
      <c r="M27" s="2">
        <v>1</v>
      </c>
    </row>
    <row r="28" spans="1:13" x14ac:dyDescent="0.2">
      <c r="A28" s="1" t="s">
        <v>83</v>
      </c>
      <c r="B28" s="2" t="s">
        <v>84</v>
      </c>
      <c r="C28" s="2" t="s">
        <v>14</v>
      </c>
      <c r="D28" s="2">
        <v>307</v>
      </c>
      <c r="E28" s="2">
        <v>0</v>
      </c>
      <c r="F28" s="2">
        <v>0</v>
      </c>
      <c r="G28" s="2">
        <v>0</v>
      </c>
      <c r="H28" s="2">
        <v>8</v>
      </c>
      <c r="I28" s="2">
        <v>7</v>
      </c>
      <c r="J28" s="2">
        <v>0</v>
      </c>
      <c r="K28" s="2">
        <v>1</v>
      </c>
      <c r="L28" s="2">
        <v>1</v>
      </c>
      <c r="M28" s="2">
        <v>0</v>
      </c>
    </row>
    <row r="29" spans="1:13" x14ac:dyDescent="0.2">
      <c r="A29" s="1" t="s">
        <v>85</v>
      </c>
      <c r="B29" s="2" t="s">
        <v>86</v>
      </c>
      <c r="C29" s="2" t="s">
        <v>87</v>
      </c>
      <c r="D29" s="2">
        <v>292</v>
      </c>
      <c r="E29" s="2">
        <v>0</v>
      </c>
      <c r="F29" s="2">
        <v>0</v>
      </c>
      <c r="G29" s="2">
        <v>0</v>
      </c>
      <c r="H29" s="2">
        <v>7</v>
      </c>
      <c r="I29" s="2">
        <v>4</v>
      </c>
      <c r="J29" s="2">
        <v>0</v>
      </c>
      <c r="K29" s="2">
        <v>1</v>
      </c>
      <c r="L29" s="2">
        <v>0</v>
      </c>
      <c r="M29" s="2">
        <v>0</v>
      </c>
    </row>
    <row r="30" spans="1:13" x14ac:dyDescent="0.2">
      <c r="A30" s="1" t="s">
        <v>88</v>
      </c>
      <c r="B30" s="2" t="s">
        <v>89</v>
      </c>
      <c r="C30" s="2" t="s">
        <v>90</v>
      </c>
      <c r="D30" s="2">
        <v>354</v>
      </c>
      <c r="E30" s="2">
        <v>0</v>
      </c>
      <c r="F30" s="2">
        <v>0</v>
      </c>
      <c r="G30" s="2">
        <v>0</v>
      </c>
      <c r="H30" s="2">
        <v>8</v>
      </c>
      <c r="I30" s="2">
        <v>6</v>
      </c>
      <c r="J30" s="2">
        <v>0</v>
      </c>
      <c r="K30" s="2">
        <v>1</v>
      </c>
      <c r="L30" s="2">
        <v>1</v>
      </c>
      <c r="M30" s="2">
        <v>0</v>
      </c>
    </row>
    <row r="31" spans="1:13" x14ac:dyDescent="0.2">
      <c r="A31" s="1" t="s">
        <v>91</v>
      </c>
      <c r="B31" s="2" t="s">
        <v>92</v>
      </c>
      <c r="C31" s="2" t="s">
        <v>93</v>
      </c>
      <c r="D31" s="2">
        <v>229</v>
      </c>
      <c r="E31" s="2">
        <v>0</v>
      </c>
      <c r="F31" s="2">
        <v>0</v>
      </c>
      <c r="G31" s="2">
        <v>0</v>
      </c>
      <c r="H31" s="2">
        <v>2</v>
      </c>
      <c r="I31" s="2">
        <v>7</v>
      </c>
      <c r="J31" s="2">
        <v>0</v>
      </c>
      <c r="K31" s="2">
        <v>2</v>
      </c>
      <c r="L31" s="2">
        <v>2</v>
      </c>
      <c r="M31" s="2">
        <v>1</v>
      </c>
    </row>
    <row r="32" spans="1:13" x14ac:dyDescent="0.2">
      <c r="A32" s="1" t="s">
        <v>94</v>
      </c>
      <c r="B32" s="2" t="s">
        <v>95</v>
      </c>
      <c r="C32" s="2" t="s">
        <v>96</v>
      </c>
      <c r="D32" s="2">
        <v>163</v>
      </c>
      <c r="E32" s="2">
        <v>0.125</v>
      </c>
      <c r="F32" s="2">
        <v>7.1428571428571397E-2</v>
      </c>
      <c r="G32" s="2">
        <v>1</v>
      </c>
      <c r="H32" s="2">
        <v>7</v>
      </c>
      <c r="I32" s="2">
        <v>13</v>
      </c>
      <c r="J32" s="2">
        <v>1</v>
      </c>
      <c r="K32" s="2">
        <v>1</v>
      </c>
      <c r="L32" s="2">
        <v>1</v>
      </c>
      <c r="M32" s="2">
        <v>1</v>
      </c>
    </row>
    <row r="33" spans="1:13" x14ac:dyDescent="0.2">
      <c r="A33" s="1" t="s">
        <v>97</v>
      </c>
      <c r="B33" s="2" t="s">
        <v>98</v>
      </c>
      <c r="C33" s="2" t="s">
        <v>63</v>
      </c>
      <c r="D33" s="2">
        <v>309</v>
      </c>
      <c r="E33" s="2">
        <v>0</v>
      </c>
      <c r="F33" s="2">
        <v>0</v>
      </c>
      <c r="G33" s="2">
        <v>0</v>
      </c>
      <c r="H33" s="2">
        <v>8</v>
      </c>
      <c r="I33" s="2">
        <v>7</v>
      </c>
      <c r="J33" s="2">
        <v>0</v>
      </c>
      <c r="K33" s="2">
        <v>0</v>
      </c>
      <c r="L33" s="2">
        <v>0</v>
      </c>
      <c r="M33" s="2">
        <v>0</v>
      </c>
    </row>
    <row r="34" spans="1:13" x14ac:dyDescent="0.2">
      <c r="A34" s="1" t="s">
        <v>99</v>
      </c>
      <c r="B34" s="2" t="s">
        <v>100</v>
      </c>
      <c r="C34" s="2" t="s">
        <v>47</v>
      </c>
      <c r="D34" s="2">
        <v>511</v>
      </c>
      <c r="E34" s="2">
        <v>0</v>
      </c>
      <c r="F34" s="2">
        <v>0</v>
      </c>
      <c r="G34" s="2">
        <v>0</v>
      </c>
      <c r="H34" s="2">
        <v>2</v>
      </c>
      <c r="I34" s="2">
        <v>3</v>
      </c>
      <c r="J34" s="2">
        <v>0</v>
      </c>
      <c r="K34" s="2">
        <v>0</v>
      </c>
      <c r="L34" s="2">
        <v>0</v>
      </c>
      <c r="M34" s="2">
        <v>0</v>
      </c>
    </row>
    <row r="35" spans="1:13" x14ac:dyDescent="0.2">
      <c r="A35" s="1" t="s">
        <v>101</v>
      </c>
      <c r="B35" s="2" t="s">
        <v>102</v>
      </c>
      <c r="C35" s="2" t="s">
        <v>47</v>
      </c>
      <c r="D35" s="2">
        <v>370</v>
      </c>
      <c r="E35" s="2">
        <v>0</v>
      </c>
      <c r="F35" s="2">
        <v>0</v>
      </c>
      <c r="G35" s="2">
        <v>0</v>
      </c>
      <c r="H35" s="2">
        <v>2</v>
      </c>
      <c r="I35" s="2">
        <v>23</v>
      </c>
      <c r="J35" s="2">
        <v>0</v>
      </c>
      <c r="K35" s="2">
        <v>1</v>
      </c>
      <c r="L35" s="2">
        <v>0</v>
      </c>
      <c r="M35" s="2">
        <v>0</v>
      </c>
    </row>
    <row r="36" spans="1:13" x14ac:dyDescent="0.2">
      <c r="A36" s="1" t="s">
        <v>103</v>
      </c>
      <c r="B36" s="2" t="s">
        <v>104</v>
      </c>
      <c r="C36" s="2" t="s">
        <v>105</v>
      </c>
      <c r="D36" s="2">
        <v>335</v>
      </c>
      <c r="E36" s="2">
        <v>0.5</v>
      </c>
      <c r="F36" s="2">
        <v>4.1666666666666602E-2</v>
      </c>
      <c r="G36" s="2">
        <v>1</v>
      </c>
      <c r="H36" s="2">
        <v>1</v>
      </c>
      <c r="I36" s="2">
        <v>23</v>
      </c>
      <c r="J36" s="2">
        <v>1</v>
      </c>
      <c r="K36" s="2">
        <v>1</v>
      </c>
      <c r="L36" s="2">
        <v>1</v>
      </c>
      <c r="M36" s="2">
        <v>1</v>
      </c>
    </row>
    <row r="37" spans="1:13" x14ac:dyDescent="0.2">
      <c r="A37" s="1" t="s">
        <v>106</v>
      </c>
      <c r="B37" s="2" t="s">
        <v>107</v>
      </c>
      <c r="C37" s="2" t="s">
        <v>108</v>
      </c>
      <c r="D37" s="2">
        <v>150</v>
      </c>
      <c r="E37" s="2">
        <v>0</v>
      </c>
      <c r="F37" s="2">
        <v>0</v>
      </c>
      <c r="G37" s="2">
        <v>0</v>
      </c>
      <c r="H37" s="2">
        <v>2</v>
      </c>
      <c r="I37" s="2">
        <v>10</v>
      </c>
      <c r="J37" s="2">
        <v>0</v>
      </c>
      <c r="K37" s="2">
        <v>2</v>
      </c>
      <c r="L37" s="2">
        <v>2</v>
      </c>
      <c r="M37" s="2">
        <v>1</v>
      </c>
    </row>
    <row r="38" spans="1:13" x14ac:dyDescent="0.2">
      <c r="A38" s="1" t="s">
        <v>109</v>
      </c>
      <c r="B38" s="2" t="s">
        <v>110</v>
      </c>
      <c r="C38" s="2" t="s">
        <v>47</v>
      </c>
      <c r="D38" s="2">
        <v>514</v>
      </c>
      <c r="E38" s="2">
        <v>0</v>
      </c>
      <c r="F38" s="2">
        <v>0</v>
      </c>
      <c r="G38" s="2">
        <v>0</v>
      </c>
      <c r="H38" s="2">
        <v>2</v>
      </c>
      <c r="I38" s="2">
        <v>24</v>
      </c>
      <c r="J38" s="2">
        <v>0</v>
      </c>
      <c r="K38" s="2">
        <v>1</v>
      </c>
      <c r="L38" s="2">
        <v>0</v>
      </c>
      <c r="M38" s="2">
        <v>0</v>
      </c>
    </row>
    <row r="39" spans="1:13" x14ac:dyDescent="0.2">
      <c r="A39" s="1" t="s">
        <v>111</v>
      </c>
      <c r="B39" s="2" t="s">
        <v>112</v>
      </c>
      <c r="C39" s="2" t="s">
        <v>113</v>
      </c>
      <c r="D39" s="2">
        <v>120</v>
      </c>
      <c r="E39" s="2">
        <v>0</v>
      </c>
      <c r="F39" s="2">
        <v>0</v>
      </c>
      <c r="G39" s="2">
        <v>0</v>
      </c>
      <c r="H39" s="2">
        <v>8</v>
      </c>
      <c r="I39" s="2">
        <v>6</v>
      </c>
      <c r="J39" s="2">
        <v>0</v>
      </c>
      <c r="K39" s="2">
        <v>1</v>
      </c>
      <c r="L39" s="2">
        <v>0</v>
      </c>
      <c r="M39" s="2">
        <v>0</v>
      </c>
    </row>
    <row r="40" spans="1:13" x14ac:dyDescent="0.2">
      <c r="A40" s="1" t="s">
        <v>114</v>
      </c>
      <c r="B40" s="2" t="s">
        <v>115</v>
      </c>
      <c r="C40" s="2" t="s">
        <v>116</v>
      </c>
      <c r="D40" s="2">
        <v>86</v>
      </c>
      <c r="E40" s="2">
        <v>0</v>
      </c>
      <c r="F40" s="2">
        <v>0</v>
      </c>
      <c r="G40" s="2">
        <v>0</v>
      </c>
      <c r="H40" s="2">
        <v>8</v>
      </c>
      <c r="I40" s="2">
        <v>3</v>
      </c>
      <c r="J40" s="2">
        <v>0</v>
      </c>
      <c r="K40" s="2">
        <v>1</v>
      </c>
      <c r="L40" s="2">
        <v>0</v>
      </c>
      <c r="M40" s="2">
        <v>0</v>
      </c>
    </row>
    <row r="41" spans="1:13" x14ac:dyDescent="0.2">
      <c r="A41" s="1" t="s">
        <v>117</v>
      </c>
      <c r="B41" s="2" t="s">
        <v>118</v>
      </c>
      <c r="C41" s="2" t="s">
        <v>47</v>
      </c>
      <c r="D41" s="2">
        <v>507</v>
      </c>
      <c r="E41" s="2">
        <v>0</v>
      </c>
      <c r="F41" s="2">
        <v>0</v>
      </c>
      <c r="G41" s="2">
        <v>0</v>
      </c>
      <c r="H41" s="2">
        <v>2</v>
      </c>
      <c r="I41" s="2">
        <v>21</v>
      </c>
      <c r="J41" s="2">
        <v>0</v>
      </c>
      <c r="K41" s="2">
        <v>1</v>
      </c>
      <c r="L41" s="2">
        <v>0</v>
      </c>
      <c r="M41" s="2">
        <v>0</v>
      </c>
    </row>
    <row r="42" spans="1:13" x14ac:dyDescent="0.2">
      <c r="A42" s="1" t="s">
        <v>119</v>
      </c>
      <c r="B42" s="2" t="s">
        <v>120</v>
      </c>
      <c r="C42" s="2" t="s">
        <v>121</v>
      </c>
      <c r="D42" s="2">
        <v>337</v>
      </c>
      <c r="E42" s="2">
        <v>0</v>
      </c>
      <c r="F42" s="2">
        <v>0</v>
      </c>
      <c r="G42" s="2">
        <v>0</v>
      </c>
      <c r="H42" s="2">
        <v>8</v>
      </c>
      <c r="I42" s="2">
        <v>16</v>
      </c>
      <c r="J42" s="2">
        <v>0</v>
      </c>
      <c r="K42" s="2">
        <v>1</v>
      </c>
      <c r="L42" s="2">
        <v>1</v>
      </c>
      <c r="M42" s="2">
        <v>0</v>
      </c>
    </row>
    <row r="43" spans="1:13" x14ac:dyDescent="0.2">
      <c r="A43" s="1" t="s">
        <v>122</v>
      </c>
      <c r="B43" s="2" t="s">
        <v>123</v>
      </c>
      <c r="C43" s="2" t="s">
        <v>124</v>
      </c>
      <c r="D43" s="2">
        <v>106</v>
      </c>
      <c r="E43" s="2">
        <v>0</v>
      </c>
      <c r="F43" s="2">
        <v>0</v>
      </c>
      <c r="G43" s="2">
        <v>0</v>
      </c>
      <c r="H43" s="2">
        <v>7</v>
      </c>
      <c r="I43" s="2">
        <v>9</v>
      </c>
      <c r="J43" s="2">
        <v>0</v>
      </c>
      <c r="K43" s="2">
        <v>1</v>
      </c>
      <c r="L43" s="2">
        <v>1</v>
      </c>
      <c r="M43" s="2">
        <v>0</v>
      </c>
    </row>
    <row r="44" spans="1:13" x14ac:dyDescent="0.2">
      <c r="A44" s="1" t="s">
        <v>125</v>
      </c>
      <c r="B44" s="2" t="s">
        <v>126</v>
      </c>
      <c r="C44" s="2" t="s">
        <v>53</v>
      </c>
      <c r="D44" s="2">
        <v>290</v>
      </c>
      <c r="E44" s="2">
        <v>0</v>
      </c>
      <c r="F44" s="2">
        <v>0</v>
      </c>
      <c r="G44" s="2">
        <v>0</v>
      </c>
      <c r="H44" s="2">
        <v>8</v>
      </c>
      <c r="I44" s="2">
        <v>4</v>
      </c>
      <c r="J44" s="2">
        <v>0</v>
      </c>
      <c r="K44" s="2">
        <v>0</v>
      </c>
      <c r="L44" s="2">
        <v>0</v>
      </c>
      <c r="M44" s="2">
        <v>0</v>
      </c>
    </row>
    <row r="45" spans="1:13" x14ac:dyDescent="0.2">
      <c r="A45" s="1" t="s">
        <v>127</v>
      </c>
      <c r="B45" s="2" t="s">
        <v>128</v>
      </c>
      <c r="C45" s="2" t="s">
        <v>129</v>
      </c>
      <c r="D45" s="2">
        <v>320</v>
      </c>
      <c r="E45" s="2">
        <v>0</v>
      </c>
      <c r="F45" s="2">
        <v>0</v>
      </c>
      <c r="G45" s="2">
        <v>0</v>
      </c>
      <c r="H45" s="2">
        <v>8</v>
      </c>
      <c r="I45" s="2">
        <v>21</v>
      </c>
      <c r="J45" s="2">
        <v>0</v>
      </c>
      <c r="K45" s="2">
        <v>1</v>
      </c>
      <c r="L45" s="2">
        <v>1</v>
      </c>
      <c r="M45" s="2">
        <v>1</v>
      </c>
    </row>
    <row r="46" spans="1:13" x14ac:dyDescent="0.2">
      <c r="A46" s="1" t="s">
        <v>130</v>
      </c>
      <c r="B46" s="2" t="s">
        <v>131</v>
      </c>
      <c r="C46" s="2" t="s">
        <v>53</v>
      </c>
      <c r="D46" s="2">
        <v>327</v>
      </c>
      <c r="E46" s="2">
        <v>0</v>
      </c>
      <c r="F46" s="2">
        <v>0</v>
      </c>
      <c r="G46" s="2">
        <v>0</v>
      </c>
      <c r="H46" s="2">
        <v>8</v>
      </c>
      <c r="I46" s="2">
        <v>10</v>
      </c>
      <c r="J46" s="2">
        <v>0</v>
      </c>
      <c r="K46" s="2">
        <v>1</v>
      </c>
      <c r="L46" s="2">
        <v>1</v>
      </c>
      <c r="M46" s="2">
        <v>1</v>
      </c>
    </row>
    <row r="47" spans="1:13" x14ac:dyDescent="0.2">
      <c r="A47" s="1" t="s">
        <v>132</v>
      </c>
      <c r="B47" s="2" t="s">
        <v>133</v>
      </c>
      <c r="C47" s="2" t="s">
        <v>14</v>
      </c>
      <c r="D47" s="2">
        <v>203</v>
      </c>
      <c r="E47" s="2">
        <v>0</v>
      </c>
      <c r="F47" s="2">
        <v>0</v>
      </c>
      <c r="G47" s="2">
        <v>0</v>
      </c>
      <c r="H47" s="2">
        <v>8</v>
      </c>
      <c r="I47" s="2">
        <v>5</v>
      </c>
      <c r="J47" s="2">
        <v>0</v>
      </c>
      <c r="K47" s="2">
        <v>1</v>
      </c>
      <c r="L47" s="2">
        <v>1</v>
      </c>
      <c r="M47" s="2">
        <v>0</v>
      </c>
    </row>
    <row r="48" spans="1:13" x14ac:dyDescent="0.2">
      <c r="A48" s="1" t="s">
        <v>134</v>
      </c>
      <c r="B48" s="2" t="s">
        <v>135</v>
      </c>
      <c r="C48" s="2" t="s">
        <v>136</v>
      </c>
      <c r="D48" s="2">
        <v>196</v>
      </c>
      <c r="E48" s="2">
        <v>0</v>
      </c>
      <c r="F48" s="2">
        <v>0</v>
      </c>
      <c r="G48" s="2">
        <v>0</v>
      </c>
      <c r="H48" s="2">
        <v>8</v>
      </c>
      <c r="I48" s="2">
        <v>5</v>
      </c>
      <c r="J48" s="2">
        <v>0</v>
      </c>
      <c r="K48" s="2">
        <v>0</v>
      </c>
      <c r="L48" s="2">
        <v>0</v>
      </c>
      <c r="M48" s="2">
        <v>0</v>
      </c>
    </row>
    <row r="49" spans="1:13" x14ac:dyDescent="0.2">
      <c r="A49" s="1" t="s">
        <v>137</v>
      </c>
      <c r="B49" s="2" t="s">
        <v>138</v>
      </c>
      <c r="D49" s="2">
        <v>286</v>
      </c>
      <c r="E49" s="2">
        <v>0</v>
      </c>
      <c r="F49" s="2">
        <v>0</v>
      </c>
      <c r="G49" s="2">
        <v>0</v>
      </c>
      <c r="H49" s="2">
        <v>0</v>
      </c>
      <c r="I49" s="2">
        <v>10</v>
      </c>
      <c r="J49" s="2">
        <v>0</v>
      </c>
      <c r="K49" s="2">
        <v>0</v>
      </c>
      <c r="L49" s="2">
        <v>0</v>
      </c>
      <c r="M49" s="2">
        <v>0</v>
      </c>
    </row>
    <row r="50" spans="1:13" x14ac:dyDescent="0.2">
      <c r="A50" s="1" t="s">
        <v>139</v>
      </c>
      <c r="B50" s="2" t="s">
        <v>140</v>
      </c>
      <c r="C50" s="2" t="s">
        <v>141</v>
      </c>
      <c r="D50" s="2">
        <v>357</v>
      </c>
      <c r="E50" s="2">
        <v>0.125</v>
      </c>
      <c r="F50" s="2">
        <v>6.25E-2</v>
      </c>
      <c r="G50" s="2">
        <v>1</v>
      </c>
      <c r="H50" s="2">
        <v>7</v>
      </c>
      <c r="I50" s="2">
        <v>15</v>
      </c>
      <c r="J50" s="2">
        <v>1</v>
      </c>
      <c r="K50" s="2">
        <v>1</v>
      </c>
      <c r="L50" s="2">
        <v>2</v>
      </c>
      <c r="M50" s="2">
        <v>1</v>
      </c>
    </row>
    <row r="51" spans="1:13" x14ac:dyDescent="0.2">
      <c r="A51" s="1" t="s">
        <v>142</v>
      </c>
      <c r="B51" s="2" t="s">
        <v>143</v>
      </c>
      <c r="C51" s="2" t="s">
        <v>136</v>
      </c>
      <c r="D51" s="2">
        <v>234</v>
      </c>
      <c r="E51" s="2">
        <v>0</v>
      </c>
      <c r="F51" s="2">
        <v>0</v>
      </c>
      <c r="G51" s="2">
        <v>0</v>
      </c>
      <c r="H51" s="2">
        <v>8</v>
      </c>
      <c r="I51" s="2">
        <v>10</v>
      </c>
      <c r="J51" s="2">
        <v>0</v>
      </c>
      <c r="K51" s="2">
        <v>1</v>
      </c>
      <c r="L51" s="2">
        <v>0</v>
      </c>
      <c r="M51" s="2">
        <v>0</v>
      </c>
    </row>
    <row r="52" spans="1:13" ht="15.75" x14ac:dyDescent="0.25">
      <c r="A52" s="3" t="s">
        <v>144</v>
      </c>
      <c r="B52" s="4"/>
      <c r="C52" s="4"/>
      <c r="D52" s="4"/>
      <c r="E52" s="4">
        <v>1.6949152542372801E-2</v>
      </c>
      <c r="F52" s="4">
        <v>9.5785440613026795E-3</v>
      </c>
    </row>
    <row r="53" spans="1:13" ht="15.75" x14ac:dyDescent="0.25">
      <c r="A53" s="3" t="s">
        <v>150</v>
      </c>
      <c r="B53" s="4"/>
      <c r="C53" s="4"/>
      <c r="D53" s="4"/>
      <c r="E53" s="4">
        <v>2.8061224489795901E-2</v>
      </c>
      <c r="F53" s="4">
        <v>8.6856171039844492E-3</v>
      </c>
      <c r="G53" s="4"/>
      <c r="H53" s="4"/>
      <c r="I53" s="4"/>
    </row>
    <row r="54" spans="1:13" ht="15.75" x14ac:dyDescent="0.25">
      <c r="A54" s="4" t="s">
        <v>151</v>
      </c>
      <c r="D54" s="2" t="s">
        <v>152</v>
      </c>
      <c r="E54" s="4">
        <f>2*(E52*F52)/(E52+F52)</f>
        <v>1.2239902080783332E-2</v>
      </c>
      <c r="F54" s="4">
        <f>2*(E53*F53)/(E53+G52)</f>
        <v>1.7371234207968898E-2</v>
      </c>
    </row>
    <row r="55" spans="1:13" ht="15.75" x14ac:dyDescent="0.25">
      <c r="A55" s="4" t="s">
        <v>149</v>
      </c>
      <c r="D55" s="4">
        <f>AVERAGE(D2:D51)</f>
        <v>279.64</v>
      </c>
      <c r="E55" s="2" t="s">
        <v>152</v>
      </c>
      <c r="F55" s="2" t="s">
        <v>152</v>
      </c>
      <c r="G55" s="4">
        <v>5</v>
      </c>
      <c r="H55" s="4">
        <v>290</v>
      </c>
      <c r="I55" s="4">
        <v>527</v>
      </c>
      <c r="J55" s="4">
        <f>SUM(J2:J51)</f>
        <v>5</v>
      </c>
      <c r="K55" s="4">
        <f t="shared" ref="K55:M55" si="0">SUM(K2:K51)</f>
        <v>43</v>
      </c>
      <c r="L55" s="4">
        <f t="shared" si="0"/>
        <v>30</v>
      </c>
      <c r="M55" s="4">
        <f t="shared" si="0"/>
        <v>12</v>
      </c>
    </row>
    <row r="56" spans="1:13" ht="15.75" x14ac:dyDescent="0.25">
      <c r="A56" s="4" t="s">
        <v>155</v>
      </c>
      <c r="B56" s="4">
        <v>531</v>
      </c>
      <c r="C56" s="4">
        <v>300</v>
      </c>
    </row>
    <row r="57" spans="1:13" ht="15.75" x14ac:dyDescent="0.25">
      <c r="A57" s="4" t="s">
        <v>156</v>
      </c>
      <c r="B57" s="4">
        <v>349</v>
      </c>
      <c r="C57" s="4">
        <v>198</v>
      </c>
    </row>
    <row r="58" spans="1:13" ht="15.75" x14ac:dyDescent="0.25">
      <c r="A58" s="4" t="s">
        <v>153</v>
      </c>
      <c r="B58" s="4" t="s">
        <v>152</v>
      </c>
      <c r="C58" s="4">
        <v>131</v>
      </c>
    </row>
    <row r="59" spans="1:13" ht="15.75" x14ac:dyDescent="0.25">
      <c r="A59" s="4" t="s">
        <v>154</v>
      </c>
      <c r="B59" s="4" t="s">
        <v>152</v>
      </c>
      <c r="C59" s="4">
        <v>71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Benz</dc:creator>
  <cp:lastModifiedBy>Sean Benz</cp:lastModifiedBy>
  <dcterms:created xsi:type="dcterms:W3CDTF">2024-07-21T11:13:47Z</dcterms:created>
  <dcterms:modified xsi:type="dcterms:W3CDTF">2024-07-21T19:07:16Z</dcterms:modified>
</cp:coreProperties>
</file>