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LumArduinoSDK\TechnicalDataPackage\Components\MAX31856\"/>
    </mc:Choice>
  </mc:AlternateContent>
  <xr:revisionPtr revIDLastSave="0" documentId="13_ncr:1_{9B700C40-7608-442A-AB98-5C7F0239F1E0}" xr6:coauthVersionLast="47" xr6:coauthVersionMax="47" xr10:uidLastSave="{00000000-0000-0000-0000-000000000000}"/>
  <bookViews>
    <workbookView xWindow="26460" yWindow="-16500" windowWidth="29040" windowHeight="16440" xr2:uid="{57CDE3BB-2AA3-4D49-92C5-668BB4824D4D}"/>
  </bookViews>
  <sheets>
    <sheet name="Tab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" l="1"/>
  <c r="S23" i="1"/>
  <c r="S24" i="1"/>
  <c r="S3" i="1"/>
  <c r="S4" i="1"/>
  <c r="S5" i="1"/>
  <c r="S16" i="1"/>
  <c r="S17" i="1"/>
  <c r="S18" i="1"/>
  <c r="S19" i="1"/>
  <c r="S20" i="1"/>
  <c r="S21" i="1"/>
  <c r="S22" i="1"/>
  <c r="S2" i="1"/>
  <c r="Z36" i="1"/>
  <c r="Z37" i="1"/>
  <c r="Z31" i="1"/>
  <c r="Z32" i="1" s="1"/>
  <c r="Z39" i="1" s="1"/>
  <c r="Z33" i="1" l="1"/>
</calcChain>
</file>

<file path=xl/sharedStrings.xml><?xml version="1.0" encoding="utf-8"?>
<sst xmlns="http://schemas.openxmlformats.org/spreadsheetml/2006/main" count="19" uniqueCount="18">
  <si>
    <t>MSB</t>
  </si>
  <si>
    <t>LSB</t>
  </si>
  <si>
    <t>Temperature (deg C)</t>
  </si>
  <si>
    <t>Resolution (deg C)</t>
  </si>
  <si>
    <t>num bits</t>
  </si>
  <si>
    <t>number positive values possible</t>
  </si>
  <si>
    <t>number negative values possible</t>
  </si>
  <si>
    <t>2^(num bits)</t>
  </si>
  <si>
    <t>minimum negative value</t>
  </si>
  <si>
    <t>number values in negative direction</t>
  </si>
  <si>
    <t>2^12</t>
  </si>
  <si>
    <t>Comment</t>
  </si>
  <si>
    <t>int16</t>
  </si>
  <si>
    <t>int16/(256.0)</t>
  </si>
  <si>
    <t>documentation states that maximum is clamped at +128</t>
  </si>
  <si>
    <t>documentation states that minimum is clamped at -64</t>
  </si>
  <si>
    <t>MSB as uint8</t>
  </si>
  <si>
    <t>LSB as uint8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</si>
</sst>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6075-38B2-4031-A459-D6000E8EA27F}">
  <dimension ref="A1:Z39"/>
  <sheetViews>
    <sheetView tabSelected="1" zoomScale="170" zoomScaleNormal="170" workbookViewId="0">
      <selection activeCell="Q14" sqref="B6:Q14"/>
    </sheetView>
  </sheetViews>
  <sheetFormatPr defaultRowHeight="15" x14ac:dyDescent="0.25"/>
  <cols>
    <col min="1" max="1" width="19.85546875" customWidth="1"/>
    <col min="2" max="17" width="1.85546875" bestFit="1" customWidth="1"/>
    <col min="18" max="18" width="7.140625" bestFit="1" customWidth="1"/>
    <col min="19" max="19" width="11.85546875" bestFit="1" customWidth="1"/>
    <col min="20" max="20" width="5.28515625" customWidth="1"/>
    <col min="21" max="23" width="11.85546875" customWidth="1"/>
    <col min="25" max="25" width="15.5703125" bestFit="1" customWidth="1"/>
  </cols>
  <sheetData>
    <row r="1" spans="1:24" x14ac:dyDescent="0.25">
      <c r="A1" s="4" t="s">
        <v>2</v>
      </c>
      <c r="B1" s="5" t="s">
        <v>0</v>
      </c>
      <c r="C1" s="5"/>
      <c r="D1" s="5"/>
      <c r="E1" s="5"/>
      <c r="F1" s="5"/>
      <c r="G1" s="5"/>
      <c r="H1" s="5"/>
      <c r="I1" s="5"/>
      <c r="J1" s="5" t="s">
        <v>1</v>
      </c>
      <c r="K1" s="5"/>
      <c r="L1" s="5"/>
      <c r="M1" s="5"/>
      <c r="N1" s="5"/>
      <c r="O1" s="5"/>
      <c r="P1" s="5"/>
      <c r="Q1" s="5"/>
      <c r="R1" s="6" t="s">
        <v>12</v>
      </c>
      <c r="S1" s="6" t="s">
        <v>13</v>
      </c>
      <c r="T1" s="6"/>
      <c r="U1" s="6" t="s">
        <v>0</v>
      </c>
      <c r="V1" s="6" t="s">
        <v>16</v>
      </c>
      <c r="W1" s="6" t="s">
        <v>17</v>
      </c>
      <c r="X1" s="6" t="s">
        <v>11</v>
      </c>
    </row>
    <row r="2" spans="1:24" x14ac:dyDescent="0.25">
      <c r="A2" s="1">
        <v>127.984375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2">
        <v>0</v>
      </c>
      <c r="Q2" s="2">
        <v>0</v>
      </c>
      <c r="R2">
        <v>32764</v>
      </c>
      <c r="S2">
        <f>R2/256</f>
        <v>127.984375</v>
      </c>
      <c r="X2" t="s">
        <v>14</v>
      </c>
    </row>
    <row r="3" spans="1:24" x14ac:dyDescent="0.25">
      <c r="A3" s="1">
        <v>127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>
        <v>32512</v>
      </c>
      <c r="S3">
        <f t="shared" ref="S3:S24" si="0">R3/256</f>
        <v>127</v>
      </c>
    </row>
    <row r="4" spans="1:24" x14ac:dyDescent="0.25">
      <c r="A4" s="1">
        <v>125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>
        <v>32000</v>
      </c>
      <c r="S4">
        <f t="shared" si="0"/>
        <v>125</v>
      </c>
    </row>
    <row r="5" spans="1:24" x14ac:dyDescent="0.25">
      <c r="A5" s="1">
        <v>25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>
        <v>6400</v>
      </c>
      <c r="S5">
        <f t="shared" si="0"/>
        <v>25</v>
      </c>
    </row>
    <row r="6" spans="1:24" x14ac:dyDescent="0.25">
      <c r="A6" s="1"/>
      <c r="B6" s="10">
        <v>0</v>
      </c>
      <c r="C6" s="10">
        <v>0</v>
      </c>
      <c r="D6" s="10">
        <v>0</v>
      </c>
      <c r="E6" s="10">
        <v>1</v>
      </c>
      <c r="F6" s="10">
        <v>0</v>
      </c>
      <c r="G6" s="10">
        <v>1</v>
      </c>
      <c r="H6" s="10">
        <v>1</v>
      </c>
      <c r="I6" s="10">
        <v>0</v>
      </c>
      <c r="J6" s="10">
        <v>1</v>
      </c>
      <c r="K6" s="10">
        <v>1</v>
      </c>
      <c r="L6" s="10">
        <v>1</v>
      </c>
      <c r="M6" s="10">
        <v>1</v>
      </c>
      <c r="N6" s="10">
        <v>0</v>
      </c>
      <c r="O6" s="10">
        <v>1</v>
      </c>
      <c r="P6" s="10">
        <v>0</v>
      </c>
      <c r="Q6" s="10">
        <v>0</v>
      </c>
    </row>
    <row r="7" spans="1:24" x14ac:dyDescent="0.25">
      <c r="A7" s="1"/>
      <c r="B7" s="10">
        <v>0</v>
      </c>
      <c r="C7" s="10">
        <v>0</v>
      </c>
      <c r="D7" s="10">
        <v>0</v>
      </c>
      <c r="E7" s="10">
        <v>1</v>
      </c>
      <c r="F7" s="10">
        <v>0</v>
      </c>
      <c r="G7" s="10">
        <v>1</v>
      </c>
      <c r="H7" s="10">
        <v>1</v>
      </c>
      <c r="I7" s="10">
        <v>0</v>
      </c>
      <c r="J7" s="10">
        <v>1</v>
      </c>
      <c r="K7" s="10">
        <v>1</v>
      </c>
      <c r="L7" s="10">
        <v>1</v>
      </c>
      <c r="M7" s="10">
        <v>1</v>
      </c>
      <c r="N7" s="10">
        <v>0</v>
      </c>
      <c r="O7" s="10">
        <v>0</v>
      </c>
      <c r="P7" s="10">
        <v>1</v>
      </c>
      <c r="Q7" s="10">
        <v>1</v>
      </c>
    </row>
    <row r="8" spans="1:24" x14ac:dyDescent="0.25">
      <c r="A8" s="1"/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1</v>
      </c>
      <c r="H8" s="10">
        <v>1</v>
      </c>
      <c r="I8" s="10">
        <v>0</v>
      </c>
      <c r="J8" s="10">
        <v>1</v>
      </c>
      <c r="K8" s="10">
        <v>1</v>
      </c>
      <c r="L8" s="10">
        <v>1</v>
      </c>
      <c r="M8" s="10">
        <v>1</v>
      </c>
      <c r="N8" s="10">
        <v>0</v>
      </c>
      <c r="O8" s="10">
        <v>0</v>
      </c>
      <c r="P8" s="10">
        <v>1</v>
      </c>
      <c r="Q8" s="10">
        <v>0</v>
      </c>
    </row>
    <row r="9" spans="1:24" x14ac:dyDescent="0.25">
      <c r="A9" s="10"/>
      <c r="B9" s="10">
        <v>0</v>
      </c>
      <c r="C9" s="10">
        <v>0</v>
      </c>
      <c r="D9" s="10">
        <v>0</v>
      </c>
      <c r="E9" s="10">
        <v>1</v>
      </c>
      <c r="F9" s="10">
        <v>0</v>
      </c>
      <c r="G9" s="10">
        <v>1</v>
      </c>
      <c r="H9" s="10">
        <v>1</v>
      </c>
      <c r="I9" s="10">
        <v>0</v>
      </c>
      <c r="J9" s="10">
        <v>1</v>
      </c>
      <c r="K9" s="10">
        <v>1</v>
      </c>
      <c r="L9" s="10">
        <v>1</v>
      </c>
      <c r="M9" s="10">
        <v>1</v>
      </c>
      <c r="N9" s="10">
        <v>0</v>
      </c>
      <c r="O9" s="10">
        <v>0</v>
      </c>
      <c r="P9" s="10">
        <v>0</v>
      </c>
      <c r="Q9" s="10">
        <v>1</v>
      </c>
      <c r="R9" s="3">
        <v>5873</v>
      </c>
      <c r="S9" s="3">
        <f t="shared" si="0"/>
        <v>22.94140625</v>
      </c>
    </row>
    <row r="10" spans="1:24" x14ac:dyDescent="0.25">
      <c r="A10" s="10"/>
      <c r="B10" s="10">
        <v>0</v>
      </c>
      <c r="C10" s="10">
        <v>0</v>
      </c>
      <c r="D10" s="10">
        <v>0</v>
      </c>
      <c r="E10" s="10">
        <v>1</v>
      </c>
      <c r="F10" s="10">
        <v>0</v>
      </c>
      <c r="G10" s="10">
        <v>1</v>
      </c>
      <c r="H10" s="10">
        <v>1</v>
      </c>
      <c r="I10" s="10">
        <v>0</v>
      </c>
      <c r="J10" s="10">
        <v>1</v>
      </c>
      <c r="K10" s="10">
        <v>1</v>
      </c>
      <c r="L10" s="10">
        <v>1</v>
      </c>
      <c r="M10" s="10">
        <v>1</v>
      </c>
      <c r="N10" s="10">
        <v>0</v>
      </c>
      <c r="O10" s="10">
        <v>0</v>
      </c>
      <c r="P10" s="10">
        <v>0</v>
      </c>
      <c r="Q10" s="10">
        <v>0</v>
      </c>
      <c r="R10" s="3"/>
      <c r="S10" s="3"/>
    </row>
    <row r="11" spans="1:24" x14ac:dyDescent="0.25">
      <c r="A11" s="10"/>
      <c r="B11" s="10">
        <v>0</v>
      </c>
      <c r="C11" s="10">
        <v>0</v>
      </c>
      <c r="D11" s="10">
        <v>0</v>
      </c>
      <c r="E11" s="10">
        <v>1</v>
      </c>
      <c r="F11" s="10">
        <v>0</v>
      </c>
      <c r="G11" s="10">
        <v>1</v>
      </c>
      <c r="H11" s="10">
        <v>1</v>
      </c>
      <c r="I11" s="10">
        <v>0</v>
      </c>
      <c r="J11" s="10">
        <v>1</v>
      </c>
      <c r="K11" s="10">
        <v>1</v>
      </c>
      <c r="L11" s="10">
        <v>1</v>
      </c>
      <c r="M11" s="10">
        <v>0</v>
      </c>
      <c r="N11" s="10">
        <v>1</v>
      </c>
      <c r="O11" s="10">
        <v>1</v>
      </c>
      <c r="P11" s="10">
        <v>1</v>
      </c>
      <c r="Q11" s="10">
        <v>1</v>
      </c>
      <c r="R11" s="3"/>
      <c r="S11" s="3"/>
    </row>
    <row r="12" spans="1:24" x14ac:dyDescent="0.25">
      <c r="A12" s="10"/>
      <c r="B12" s="10">
        <v>0</v>
      </c>
      <c r="C12" s="10">
        <v>0</v>
      </c>
      <c r="D12" s="10">
        <v>0</v>
      </c>
      <c r="E12" s="10">
        <v>1</v>
      </c>
      <c r="F12" s="10">
        <v>0</v>
      </c>
      <c r="G12" s="10">
        <v>1</v>
      </c>
      <c r="H12" s="10">
        <v>1</v>
      </c>
      <c r="I12" s="10">
        <v>0</v>
      </c>
      <c r="J12" s="10">
        <v>1</v>
      </c>
      <c r="K12" s="10">
        <v>1</v>
      </c>
      <c r="L12" s="10">
        <v>1</v>
      </c>
      <c r="M12" s="10">
        <v>0</v>
      </c>
      <c r="N12" s="10">
        <v>1</v>
      </c>
      <c r="O12" s="10">
        <v>1</v>
      </c>
      <c r="P12" s="10">
        <v>1</v>
      </c>
      <c r="Q12" s="10">
        <v>0</v>
      </c>
      <c r="R12" s="3"/>
      <c r="S12" s="3"/>
    </row>
    <row r="13" spans="1:24" x14ac:dyDescent="0.25">
      <c r="A13" s="10"/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1</v>
      </c>
      <c r="H13" s="10">
        <v>1</v>
      </c>
      <c r="I13" s="10">
        <v>0</v>
      </c>
      <c r="J13" s="10">
        <v>1</v>
      </c>
      <c r="K13" s="10">
        <v>1</v>
      </c>
      <c r="L13" s="10">
        <v>1</v>
      </c>
      <c r="M13" s="10">
        <v>0</v>
      </c>
      <c r="N13" s="10">
        <v>1</v>
      </c>
      <c r="O13" s="10">
        <v>1</v>
      </c>
      <c r="P13" s="10">
        <v>0</v>
      </c>
      <c r="Q13" s="10">
        <v>1</v>
      </c>
      <c r="R13" s="3"/>
      <c r="S13" s="3"/>
    </row>
    <row r="14" spans="1:24" x14ac:dyDescent="0.25">
      <c r="A14" s="10"/>
      <c r="B14" s="10">
        <v>0</v>
      </c>
      <c r="C14" s="10">
        <v>0</v>
      </c>
      <c r="D14" s="10">
        <v>0</v>
      </c>
      <c r="E14" s="10">
        <v>1</v>
      </c>
      <c r="F14" s="10">
        <v>0</v>
      </c>
      <c r="G14" s="10">
        <v>1</v>
      </c>
      <c r="H14" s="10">
        <v>1</v>
      </c>
      <c r="I14" s="10">
        <v>0</v>
      </c>
      <c r="J14" s="10">
        <v>1</v>
      </c>
      <c r="K14" s="10">
        <v>1</v>
      </c>
      <c r="L14" s="10">
        <v>1</v>
      </c>
      <c r="M14" s="10">
        <v>0</v>
      </c>
      <c r="N14" s="10">
        <v>1</v>
      </c>
      <c r="O14" s="10">
        <v>1</v>
      </c>
      <c r="P14" s="10">
        <v>0</v>
      </c>
      <c r="Q14" s="10">
        <v>0</v>
      </c>
      <c r="R14" s="3"/>
      <c r="S14" s="3"/>
    </row>
    <row r="15" spans="1:2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3"/>
      <c r="S15" s="3"/>
    </row>
    <row r="16" spans="1:24" x14ac:dyDescent="0.25">
      <c r="A16" s="1">
        <v>0.5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>
        <v>128</v>
      </c>
      <c r="S16">
        <f t="shared" si="0"/>
        <v>0.5</v>
      </c>
    </row>
    <row r="17" spans="1:26" x14ac:dyDescent="0.25">
      <c r="A17" s="1">
        <v>1.5625E-2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2">
        <v>0</v>
      </c>
      <c r="Q17" s="2">
        <v>0</v>
      </c>
      <c r="R17">
        <v>4</v>
      </c>
      <c r="S17">
        <f t="shared" si="0"/>
        <v>1.5625E-2</v>
      </c>
    </row>
    <row r="18" spans="1:2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>
        <v>0</v>
      </c>
      <c r="S18">
        <f t="shared" si="0"/>
        <v>0</v>
      </c>
    </row>
    <row r="19" spans="1:26" x14ac:dyDescent="0.25">
      <c r="A19" s="1">
        <v>-0.5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>
        <v>-128</v>
      </c>
      <c r="S19">
        <f t="shared" si="0"/>
        <v>-0.5</v>
      </c>
    </row>
    <row r="20" spans="1:26" x14ac:dyDescent="0.25">
      <c r="A20" s="1">
        <v>-25</v>
      </c>
      <c r="B20" s="1">
        <v>1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>
        <v>-6400</v>
      </c>
      <c r="S20">
        <f t="shared" si="0"/>
        <v>-25</v>
      </c>
    </row>
    <row r="21" spans="1:26" x14ac:dyDescent="0.25">
      <c r="A21" s="1">
        <v>-55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0</v>
      </c>
      <c r="R21">
        <v>-14080</v>
      </c>
      <c r="S21">
        <f t="shared" si="0"/>
        <v>-55</v>
      </c>
    </row>
    <row r="22" spans="1:26" x14ac:dyDescent="0.25">
      <c r="A22" s="1">
        <v>-64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0</v>
      </c>
      <c r="R22" s="7">
        <v>-16384</v>
      </c>
      <c r="S22">
        <f t="shared" si="0"/>
        <v>-64</v>
      </c>
      <c r="X22" t="s">
        <v>15</v>
      </c>
    </row>
    <row r="23" spans="1:26" x14ac:dyDescent="0.25">
      <c r="A23" s="1"/>
      <c r="B23" s="1">
        <v>1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2">
        <v>1</v>
      </c>
      <c r="Q23" s="2">
        <v>1</v>
      </c>
      <c r="R23" s="8">
        <v>-16385</v>
      </c>
      <c r="S23" s="9">
        <f t="shared" si="0"/>
        <v>-64.00390625</v>
      </c>
      <c r="T23" s="9"/>
      <c r="U23" s="9"/>
      <c r="V23" s="9"/>
      <c r="W23" s="9"/>
    </row>
    <row r="24" spans="1:26" x14ac:dyDescent="0.25">
      <c r="A24" s="1">
        <v>-100</v>
      </c>
      <c r="B24" s="1">
        <v>1</v>
      </c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8">
        <v>-25600</v>
      </c>
      <c r="S24" s="9">
        <f t="shared" si="0"/>
        <v>-100</v>
      </c>
      <c r="T24" s="9"/>
      <c r="U24" s="9"/>
      <c r="V24" s="9"/>
      <c r="W24" s="9"/>
    </row>
    <row r="25" spans="1:26" x14ac:dyDescent="0.25">
      <c r="A25" s="1"/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2">
        <v>0</v>
      </c>
      <c r="Q25" s="2">
        <v>0</v>
      </c>
    </row>
    <row r="28" spans="1:26" x14ac:dyDescent="0.25">
      <c r="Y28" t="s">
        <v>3</v>
      </c>
      <c r="Z28" s="3">
        <v>1.5625E-2</v>
      </c>
    </row>
    <row r="29" spans="1:26" x14ac:dyDescent="0.25">
      <c r="Y29" t="s">
        <v>4</v>
      </c>
      <c r="Z29" s="3">
        <v>14</v>
      </c>
    </row>
    <row r="31" spans="1:26" x14ac:dyDescent="0.25">
      <c r="Y31" t="s">
        <v>7</v>
      </c>
      <c r="Z31">
        <f>2^Z29</f>
        <v>16384</v>
      </c>
    </row>
    <row r="32" spans="1:26" x14ac:dyDescent="0.25">
      <c r="Y32" t="s">
        <v>5</v>
      </c>
      <c r="Z32">
        <f>Z31/2</f>
        <v>8192</v>
      </c>
    </row>
    <row r="33" spans="25:26" x14ac:dyDescent="0.25">
      <c r="Y33" t="s">
        <v>6</v>
      </c>
      <c r="Z33">
        <f>Z31/2</f>
        <v>8192</v>
      </c>
    </row>
    <row r="35" spans="25:26" x14ac:dyDescent="0.25">
      <c r="Y35" t="s">
        <v>8</v>
      </c>
      <c r="Z35" s="3">
        <v>-64</v>
      </c>
    </row>
    <row r="36" spans="25:26" x14ac:dyDescent="0.25">
      <c r="Y36" t="s">
        <v>9</v>
      </c>
      <c r="Z36">
        <f>ABS(Z35)/Z28</f>
        <v>4096</v>
      </c>
    </row>
    <row r="37" spans="25:26" x14ac:dyDescent="0.25">
      <c r="Y37" t="s">
        <v>10</v>
      </c>
      <c r="Z37">
        <f>2^12</f>
        <v>4096</v>
      </c>
    </row>
    <row r="39" spans="25:26" x14ac:dyDescent="0.25">
      <c r="Z39">
        <f>Z28*Z32</f>
        <v>128</v>
      </c>
    </row>
  </sheetData>
  <mergeCells count="2">
    <mergeCell ref="B1:I1"/>
    <mergeCell ref="J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2024-11-30T07:35:47Z</dcterms:created>
  <dcterms:modified xsi:type="dcterms:W3CDTF">2024-11-30T21:51:37Z</dcterms:modified>
</cp:coreProperties>
</file>