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weizhang/Desktop/"/>
    </mc:Choice>
  </mc:AlternateContent>
  <xr:revisionPtr revIDLastSave="0" documentId="8_{1AF51876-DCAF-BC46-B876-D7205B29B25D}" xr6:coauthVersionLast="40" xr6:coauthVersionMax="40" xr10:uidLastSave="{00000000-0000-0000-0000-000000000000}"/>
  <bookViews>
    <workbookView xWindow="0" yWindow="0" windowWidth="33600" windowHeight="21000" xr2:uid="{6E2903D2-8B1A-8C41-A407-BE3F4293F9E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2" i="1" l="1"/>
  <c r="H2" i="1"/>
  <c r="G2" i="1"/>
  <c r="F3" i="1"/>
  <c r="F4" i="1"/>
  <c r="F5" i="1"/>
  <c r="F6" i="1"/>
  <c r="F7" i="1"/>
  <c r="F8" i="1"/>
  <c r="F9" i="1"/>
  <c r="F10" i="1"/>
  <c r="F11" i="1"/>
  <c r="F12" i="1"/>
  <c r="F13" i="1"/>
  <c r="F14" i="1"/>
  <c r="F15" i="1"/>
  <c r="F16" i="1"/>
  <c r="F17" i="1"/>
  <c r="F18" i="1"/>
  <c r="F19" i="1"/>
  <c r="F20" i="1"/>
  <c r="F21" i="1"/>
  <c r="F22" i="1"/>
  <c r="F23" i="1"/>
  <c r="F24" i="1"/>
  <c r="F25" i="1"/>
  <c r="F26" i="1"/>
  <c r="F27" i="1"/>
  <c r="F28" i="1"/>
  <c r="F29" i="1"/>
  <c r="F30" i="1"/>
  <c r="F31" i="1"/>
  <c r="F32" i="1"/>
  <c r="F33" i="1"/>
  <c r="F34" i="1"/>
  <c r="F35" i="1"/>
  <c r="F36" i="1"/>
  <c r="F37" i="1"/>
  <c r="F38" i="1"/>
  <c r="F39" i="1"/>
  <c r="F40" i="1"/>
  <c r="F41" i="1"/>
  <c r="F42" i="1"/>
  <c r="F43" i="1"/>
  <c r="F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F63" i="1"/>
  <c r="F64" i="1"/>
  <c r="F65" i="1"/>
  <c r="F66" i="1"/>
  <c r="F67" i="1"/>
  <c r="F68" i="1"/>
  <c r="F69" i="1"/>
  <c r="F70" i="1"/>
  <c r="F71" i="1"/>
  <c r="F72" i="1"/>
  <c r="F73" i="1"/>
  <c r="F74" i="1"/>
  <c r="F75" i="1"/>
  <c r="F76" i="1"/>
  <c r="F77" i="1"/>
  <c r="F78" i="1"/>
  <c r="F79" i="1"/>
  <c r="F80" i="1"/>
  <c r="F81" i="1"/>
  <c r="F82" i="1"/>
  <c r="F83" i="1"/>
  <c r="F84" i="1"/>
  <c r="F85" i="1"/>
  <c r="F86" i="1"/>
  <c r="F87" i="1"/>
  <c r="F88" i="1"/>
  <c r="F89" i="1"/>
  <c r="F90" i="1"/>
  <c r="F91" i="1"/>
  <c r="F92" i="1"/>
  <c r="F93" i="1"/>
  <c r="F94" i="1"/>
  <c r="F95" i="1"/>
  <c r="F96" i="1"/>
  <c r="F97" i="1"/>
  <c r="F98" i="1"/>
  <c r="F99" i="1"/>
  <c r="F2" i="1"/>
</calcChain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<sst xmlns="http://schemas.openxmlformats.org/spreadsheetml/2006/main" count="9" uniqueCount="9">
  <si>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</si>
  <si>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</si>
  <si>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</si>
  <si>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</si>
  <si>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Close*</t>
  </si>
  <si>
    <t>Returns</t>
  </si>
  <si>
    <t>ARR</t>
  </si>
  <si>
    <t xml:space="preserve">Variance </t>
  </si>
  <si>
    <t>Std Dev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</si>
</sst>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8" formatCode="0.000%"/>
    <numFmt numFmtId="169" formatCode="0.000000"/>
  </numFmts>
  <fonts count="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24292E"/>
      <name val="Helvetica"/>
      <family val="2"/>
    </font>
    <font>
      <sz val="12"/>
      <color rgb="FFFF0000"/>
      <name val="Helvetic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8">
    <xf numFmtId="0" fontId="0" fillId="0" borderId="0" xfId="0"/>
    <xf numFmtId="0" fontId="2" fillId="0" borderId="0" xfId="0" applyFont="1"/>
    <xf numFmtId="15" fontId="2" fillId="0" borderId="0" xfId="0" applyNumberFormat="1" applyFont="1"/>
    <xf numFmtId="168" fontId="3" fillId="0" borderId="0" xfId="1" applyNumberFormat="1" applyFont="1"/>
    <xf numFmtId="0" fontId="3" fillId="0" borderId="0" xfId="0" applyFont="1"/>
    <xf numFmtId="168" fontId="0" fillId="0" borderId="0" xfId="1" applyNumberFormat="1" applyFont="1"/>
    <xf numFmtId="168" fontId="0" fillId="0" borderId="0" xfId="0" applyNumberFormat="1"/>
    <xf numFmtId="169" fontId="0" fillId="0" borderId="0" xfId="0" applyNumberForma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C63A9C-89D8-6947-93F1-2C1DC22C7592}">
  <dimension ref="A1:I99"/>
  <sheetViews>
    <sheetView tabSelected="1" workbookViewId="0">
      <selection activeCell="I18" sqref="I18"/>
    </sheetView>
  </sheetViews>
  <sheetFormatPr baseColWidth="10" defaultRowHeight="16" x14ac:dyDescent="0.2"/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4" t="s">
        <v>7</v>
      </c>
      <c r="I1" s="4" t="s">
        <v>8</v>
      </c>
    </row>
    <row r="2" spans="1:9" x14ac:dyDescent="0.2">
      <c r="A2" s="2">
        <v>43427</v>
      </c>
      <c r="B2" s="1">
        <v>260</v>
      </c>
      <c r="C2" s="1">
        <v>262.94</v>
      </c>
      <c r="D2" s="1">
        <v>258.27999999999997</v>
      </c>
      <c r="E2" s="1">
        <v>261.62</v>
      </c>
      <c r="F2" s="5">
        <f>E2/E3-1</f>
        <v>0</v>
      </c>
      <c r="G2" s="6">
        <f>AVERAGE(F2:F98)</f>
        <v>5.2484528204092577E-3</v>
      </c>
      <c r="H2" s="7">
        <f>VARP(F2:F98)</f>
        <v>6.4649067366221694E-4</v>
      </c>
      <c r="I2" s="7">
        <f>STDEVP(F2:F98)</f>
        <v>2.5426180870555783E-2</v>
      </c>
    </row>
    <row r="3" spans="1:9" x14ac:dyDescent="0.2">
      <c r="A3" s="2">
        <v>43422</v>
      </c>
      <c r="B3" s="1">
        <v>271.48</v>
      </c>
      <c r="C3" s="1">
        <v>272.27</v>
      </c>
      <c r="D3" s="1">
        <v>258.27999999999997</v>
      </c>
      <c r="E3" s="1">
        <v>261.62</v>
      </c>
      <c r="F3" s="5">
        <f t="shared" ref="F3:F66" si="0">E3/E4-1</f>
        <v>-3.5004241820663196E-2</v>
      </c>
    </row>
    <row r="4" spans="1:9" x14ac:dyDescent="0.2">
      <c r="A4" s="2">
        <v>43415</v>
      </c>
      <c r="B4" s="1">
        <v>276</v>
      </c>
      <c r="C4" s="1">
        <v>277.79000000000002</v>
      </c>
      <c r="D4" s="1">
        <v>260.85000000000002</v>
      </c>
      <c r="E4" s="1">
        <v>271.11</v>
      </c>
      <c r="F4" s="5">
        <f t="shared" si="0"/>
        <v>-1.9670945579461252E-2</v>
      </c>
    </row>
    <row r="5" spans="1:9" x14ac:dyDescent="0.2">
      <c r="A5" s="2">
        <v>43407</v>
      </c>
      <c r="B5" s="1">
        <v>262.14999999999998</v>
      </c>
      <c r="C5" s="1">
        <v>278</v>
      </c>
      <c r="D5" s="1">
        <v>260.07</v>
      </c>
      <c r="E5" s="1">
        <v>276.55</v>
      </c>
      <c r="F5" s="5">
        <f t="shared" si="0"/>
        <v>5.9537948737596436E-2</v>
      </c>
    </row>
    <row r="6" spans="1:9" x14ac:dyDescent="0.2">
      <c r="A6" s="2">
        <v>43400</v>
      </c>
      <c r="B6" s="1">
        <v>259.72000000000003</v>
      </c>
      <c r="C6" s="1">
        <v>266.38</v>
      </c>
      <c r="D6" s="1">
        <v>253.32</v>
      </c>
      <c r="E6" s="1">
        <v>261.01</v>
      </c>
      <c r="F6" s="5">
        <f t="shared" si="0"/>
        <v>1.0961344798202655E-2</v>
      </c>
    </row>
    <row r="7" spans="1:9" x14ac:dyDescent="0.2">
      <c r="A7" s="2">
        <v>43393</v>
      </c>
      <c r="B7" s="1">
        <v>266.75</v>
      </c>
      <c r="C7" s="1">
        <v>266.83</v>
      </c>
      <c r="D7" s="1">
        <v>253.37</v>
      </c>
      <c r="E7" s="1">
        <v>258.18</v>
      </c>
      <c r="F7" s="5">
        <f t="shared" si="0"/>
        <v>-2.6837542404824721E-2</v>
      </c>
    </row>
    <row r="8" spans="1:9" x14ac:dyDescent="0.2">
      <c r="A8" s="2">
        <v>43386</v>
      </c>
      <c r="B8" s="1">
        <v>260.13</v>
      </c>
      <c r="C8" s="1">
        <v>272.81</v>
      </c>
      <c r="D8" s="1">
        <v>259.31</v>
      </c>
      <c r="E8" s="1">
        <v>265.3</v>
      </c>
      <c r="F8" s="5">
        <f t="shared" si="0"/>
        <v>2.1917491622048368E-2</v>
      </c>
    </row>
    <row r="9" spans="1:9" x14ac:dyDescent="0.2">
      <c r="A9" s="2">
        <v>43379</v>
      </c>
      <c r="B9" s="1">
        <v>268.83999999999997</v>
      </c>
      <c r="C9" s="1">
        <v>271.95999999999998</v>
      </c>
      <c r="D9" s="1">
        <v>255.78</v>
      </c>
      <c r="E9" s="1">
        <v>259.61</v>
      </c>
      <c r="F9" s="5">
        <f t="shared" si="0"/>
        <v>-3.5624071322436723E-2</v>
      </c>
    </row>
    <row r="10" spans="1:9" x14ac:dyDescent="0.2">
      <c r="A10" s="2">
        <v>43372</v>
      </c>
      <c r="B10" s="1">
        <v>267.25</v>
      </c>
      <c r="C10" s="1">
        <v>272.07</v>
      </c>
      <c r="D10" s="1">
        <v>267.02</v>
      </c>
      <c r="E10" s="1">
        <v>269.2</v>
      </c>
      <c r="F10" s="5">
        <f t="shared" si="0"/>
        <v>1.1877913095774906E-2</v>
      </c>
    </row>
    <row r="11" spans="1:9" x14ac:dyDescent="0.2">
      <c r="A11" s="2">
        <v>43365</v>
      </c>
      <c r="B11" s="1">
        <v>267.01</v>
      </c>
      <c r="C11" s="1">
        <v>269.52999999999997</v>
      </c>
      <c r="D11" s="1">
        <v>262.45</v>
      </c>
      <c r="E11" s="1">
        <v>266.04000000000002</v>
      </c>
      <c r="F11" s="5">
        <f t="shared" si="0"/>
        <v>-2.3624704691190823E-3</v>
      </c>
    </row>
    <row r="12" spans="1:9" x14ac:dyDescent="0.2">
      <c r="A12" s="2">
        <v>43358</v>
      </c>
      <c r="B12" s="1">
        <v>266.5</v>
      </c>
      <c r="C12" s="1">
        <v>267.94</v>
      </c>
      <c r="D12" s="1">
        <v>262</v>
      </c>
      <c r="E12" s="1">
        <v>266.67</v>
      </c>
      <c r="F12" s="5">
        <f t="shared" si="0"/>
        <v>5.126078926538824E-3</v>
      </c>
    </row>
    <row r="13" spans="1:9" x14ac:dyDescent="0.2">
      <c r="A13" s="2">
        <v>43351</v>
      </c>
      <c r="B13" s="1">
        <v>266.77999999999997</v>
      </c>
      <c r="C13" s="1">
        <v>266.8</v>
      </c>
      <c r="D13" s="1">
        <v>257.48</v>
      </c>
      <c r="E13" s="1">
        <v>265.31</v>
      </c>
      <c r="F13" s="5">
        <f t="shared" si="0"/>
        <v>-1.1070523333830184E-2</v>
      </c>
    </row>
    <row r="14" spans="1:9" x14ac:dyDescent="0.2">
      <c r="A14" s="2">
        <v>43344</v>
      </c>
      <c r="B14" s="1">
        <v>268</v>
      </c>
      <c r="C14" s="1">
        <v>271.16000000000003</v>
      </c>
      <c r="D14" s="1">
        <v>266.57</v>
      </c>
      <c r="E14" s="1">
        <v>268.27999999999997</v>
      </c>
      <c r="F14" s="5">
        <f t="shared" si="0"/>
        <v>-6.7049094837223766E-4</v>
      </c>
    </row>
    <row r="15" spans="1:9" x14ac:dyDescent="0.2">
      <c r="A15" s="2">
        <v>43337</v>
      </c>
      <c r="B15" s="1">
        <v>265</v>
      </c>
      <c r="C15" s="1">
        <v>270.17</v>
      </c>
      <c r="D15" s="1">
        <v>264.42</v>
      </c>
      <c r="E15" s="1">
        <v>268.45999999999998</v>
      </c>
      <c r="F15" s="5">
        <f t="shared" si="0"/>
        <v>1.5816558195852926E-2</v>
      </c>
    </row>
    <row r="16" spans="1:9" x14ac:dyDescent="0.2">
      <c r="A16" s="2">
        <v>43330</v>
      </c>
      <c r="B16" s="1">
        <v>263</v>
      </c>
      <c r="C16" s="1">
        <v>264.77999999999997</v>
      </c>
      <c r="D16" s="1">
        <v>259.56</v>
      </c>
      <c r="E16" s="1">
        <v>264.27999999999997</v>
      </c>
      <c r="F16" s="5">
        <f t="shared" si="0"/>
        <v>7.4333854305645986E-3</v>
      </c>
    </row>
    <row r="17" spans="1:6" x14ac:dyDescent="0.2">
      <c r="A17" s="2">
        <v>43323</v>
      </c>
      <c r="B17" s="1">
        <v>261</v>
      </c>
      <c r="C17" s="1">
        <v>264.3</v>
      </c>
      <c r="D17" s="1">
        <v>259.19</v>
      </c>
      <c r="E17" s="1">
        <v>262.33</v>
      </c>
      <c r="F17" s="5">
        <f t="shared" si="0"/>
        <v>7.5664464587492652E-3</v>
      </c>
    </row>
    <row r="18" spans="1:6" x14ac:dyDescent="0.2">
      <c r="A18" s="2">
        <v>43316</v>
      </c>
      <c r="B18" s="1">
        <v>256.5</v>
      </c>
      <c r="C18" s="1">
        <v>263.02</v>
      </c>
      <c r="D18" s="1">
        <v>255.47</v>
      </c>
      <c r="E18" s="1">
        <v>260.36</v>
      </c>
      <c r="F18" s="5">
        <f t="shared" si="0"/>
        <v>1.220744887644809E-2</v>
      </c>
    </row>
    <row r="19" spans="1:6" x14ac:dyDescent="0.2">
      <c r="A19" s="2">
        <v>43309</v>
      </c>
      <c r="B19" s="1">
        <v>255.91</v>
      </c>
      <c r="C19" s="1">
        <v>257.56</v>
      </c>
      <c r="D19" s="1">
        <v>252.23</v>
      </c>
      <c r="E19" s="1">
        <v>257.22000000000003</v>
      </c>
      <c r="F19" s="5">
        <f t="shared" si="0"/>
        <v>4.9619066223873798E-3</v>
      </c>
    </row>
    <row r="20" spans="1:6" x14ac:dyDescent="0.2">
      <c r="A20" s="2">
        <v>43302</v>
      </c>
      <c r="B20" s="1">
        <v>252.91</v>
      </c>
      <c r="C20" s="1">
        <v>257.87</v>
      </c>
      <c r="D20" s="1">
        <v>252.01</v>
      </c>
      <c r="E20" s="1">
        <v>255.95</v>
      </c>
      <c r="F20" s="5">
        <f t="shared" si="0"/>
        <v>1.2861100118717772E-2</v>
      </c>
    </row>
    <row r="21" spans="1:6" x14ac:dyDescent="0.2">
      <c r="A21" s="2">
        <v>43295</v>
      </c>
      <c r="B21" s="1">
        <v>258.29000000000002</v>
      </c>
      <c r="C21" s="1">
        <v>258.45</v>
      </c>
      <c r="D21" s="1">
        <v>246.27</v>
      </c>
      <c r="E21" s="1">
        <v>252.7</v>
      </c>
      <c r="F21" s="5">
        <f t="shared" si="0"/>
        <v>-2.3192887514495553E-2</v>
      </c>
    </row>
    <row r="22" spans="1:6" x14ac:dyDescent="0.2">
      <c r="A22" s="2">
        <v>43288</v>
      </c>
      <c r="B22" s="1">
        <v>252.13</v>
      </c>
      <c r="C22" s="1">
        <v>259.01</v>
      </c>
      <c r="D22" s="1">
        <v>251.05</v>
      </c>
      <c r="E22" s="1">
        <v>258.7</v>
      </c>
      <c r="F22" s="5">
        <f t="shared" si="0"/>
        <v>3.1663742223640101E-2</v>
      </c>
    </row>
    <row r="23" spans="1:6" x14ac:dyDescent="0.2">
      <c r="A23" s="2">
        <v>43281</v>
      </c>
      <c r="B23" s="1">
        <v>245</v>
      </c>
      <c r="C23" s="1">
        <v>251.73</v>
      </c>
      <c r="D23" s="1">
        <v>244.12</v>
      </c>
      <c r="E23" s="1">
        <v>250.76</v>
      </c>
      <c r="F23" s="5">
        <f t="shared" si="0"/>
        <v>2.2091790983940651E-2</v>
      </c>
    </row>
    <row r="24" spans="1:6" x14ac:dyDescent="0.2">
      <c r="A24" s="2">
        <v>43274</v>
      </c>
      <c r="B24" s="1">
        <v>254.36</v>
      </c>
      <c r="C24" s="1">
        <v>255.13</v>
      </c>
      <c r="D24" s="1">
        <v>242.23</v>
      </c>
      <c r="E24" s="1">
        <v>245.34</v>
      </c>
      <c r="F24" s="5">
        <f t="shared" si="0"/>
        <v>-3.5499469277037399E-2</v>
      </c>
    </row>
    <row r="25" spans="1:6" x14ac:dyDescent="0.2">
      <c r="A25" s="2">
        <v>43267</v>
      </c>
      <c r="B25" s="1">
        <v>254</v>
      </c>
      <c r="C25" s="1">
        <v>255.11</v>
      </c>
      <c r="D25" s="1">
        <v>250.92</v>
      </c>
      <c r="E25" s="1">
        <v>254.37</v>
      </c>
      <c r="F25" s="5">
        <f t="shared" si="0"/>
        <v>-6.2895538713961807E-3</v>
      </c>
    </row>
    <row r="26" spans="1:6" x14ac:dyDescent="0.2">
      <c r="A26" s="2">
        <v>43260</v>
      </c>
      <c r="B26" s="1">
        <v>250.84</v>
      </c>
      <c r="C26" s="1">
        <v>256.73</v>
      </c>
      <c r="D26" s="1">
        <v>250.17</v>
      </c>
      <c r="E26" s="1">
        <v>255.98</v>
      </c>
      <c r="F26" s="5">
        <f t="shared" si="0"/>
        <v>2.1142492420615833E-2</v>
      </c>
    </row>
    <row r="27" spans="1:6" x14ac:dyDescent="0.2">
      <c r="A27" s="2">
        <v>43253</v>
      </c>
      <c r="B27" s="1">
        <v>244</v>
      </c>
      <c r="C27" s="1">
        <v>251.5</v>
      </c>
      <c r="D27" s="1">
        <v>241.91</v>
      </c>
      <c r="E27" s="1">
        <v>250.68</v>
      </c>
      <c r="F27" s="5">
        <f t="shared" si="0"/>
        <v>3.0121224573659289E-2</v>
      </c>
    </row>
    <row r="28" spans="1:6" x14ac:dyDescent="0.2">
      <c r="A28" s="2">
        <v>43246</v>
      </c>
      <c r="B28" s="1">
        <v>243.86</v>
      </c>
      <c r="C28" s="1">
        <v>245.75</v>
      </c>
      <c r="D28" s="1">
        <v>240.24</v>
      </c>
      <c r="E28" s="1">
        <v>243.35</v>
      </c>
      <c r="F28" s="5">
        <f t="shared" si="0"/>
        <v>-6.5319452949581525E-3</v>
      </c>
    </row>
    <row r="29" spans="1:6" x14ac:dyDescent="0.2">
      <c r="A29" s="2">
        <v>43239</v>
      </c>
      <c r="B29" s="1">
        <v>245</v>
      </c>
      <c r="C29" s="1">
        <v>249.17</v>
      </c>
      <c r="D29" s="1">
        <v>241.64</v>
      </c>
      <c r="E29" s="1">
        <v>244.95</v>
      </c>
      <c r="F29" s="5">
        <f t="shared" si="0"/>
        <v>1.2671680837148536E-3</v>
      </c>
    </row>
    <row r="30" spans="1:6" x14ac:dyDescent="0.2">
      <c r="A30" s="2">
        <v>43232</v>
      </c>
      <c r="B30" s="1">
        <v>238.9</v>
      </c>
      <c r="C30" s="1">
        <v>244.76</v>
      </c>
      <c r="D30" s="1">
        <v>238.57</v>
      </c>
      <c r="E30" s="1">
        <v>244.64</v>
      </c>
      <c r="F30" s="5">
        <f t="shared" si="0"/>
        <v>2.6691287560852706E-2</v>
      </c>
    </row>
    <row r="31" spans="1:6" x14ac:dyDescent="0.2">
      <c r="A31" s="2">
        <v>43225</v>
      </c>
      <c r="B31" s="1">
        <v>235.88</v>
      </c>
      <c r="C31" s="1">
        <v>238.8</v>
      </c>
      <c r="D31" s="1">
        <v>228.23</v>
      </c>
      <c r="E31" s="1">
        <v>238.28</v>
      </c>
      <c r="F31" s="5">
        <f t="shared" si="0"/>
        <v>1.0089020771513413E-2</v>
      </c>
    </row>
    <row r="32" spans="1:6" x14ac:dyDescent="0.2">
      <c r="A32" s="2">
        <v>43218</v>
      </c>
      <c r="B32" s="1">
        <v>241</v>
      </c>
      <c r="C32" s="1">
        <v>241</v>
      </c>
      <c r="D32" s="1">
        <v>229.31</v>
      </c>
      <c r="E32" s="1">
        <v>235.9</v>
      </c>
      <c r="F32" s="5">
        <f t="shared" si="0"/>
        <v>-1.7819968357065563E-2</v>
      </c>
    </row>
    <row r="33" spans="1:6" x14ac:dyDescent="0.2">
      <c r="A33" s="2">
        <v>43211</v>
      </c>
      <c r="B33" s="1">
        <v>235.29</v>
      </c>
      <c r="C33" s="1">
        <v>240.54</v>
      </c>
      <c r="D33" s="1">
        <v>230.44</v>
      </c>
      <c r="E33" s="1">
        <v>240.18</v>
      </c>
      <c r="F33" s="5">
        <f t="shared" si="0"/>
        <v>2.1781672764400684E-2</v>
      </c>
    </row>
    <row r="34" spans="1:6" x14ac:dyDescent="0.2">
      <c r="A34" s="2">
        <v>43204</v>
      </c>
      <c r="B34" s="1">
        <v>227.11</v>
      </c>
      <c r="C34" s="1">
        <v>241.67</v>
      </c>
      <c r="D34" s="1">
        <v>226.35</v>
      </c>
      <c r="E34" s="1">
        <v>235.06</v>
      </c>
      <c r="F34" s="5">
        <f t="shared" si="0"/>
        <v>4.8064918851435712E-2</v>
      </c>
    </row>
    <row r="35" spans="1:6" x14ac:dyDescent="0.2">
      <c r="A35" s="2">
        <v>43197</v>
      </c>
      <c r="B35" s="1">
        <v>225.58</v>
      </c>
      <c r="C35" s="1">
        <v>228.16</v>
      </c>
      <c r="D35" s="1">
        <v>221.69</v>
      </c>
      <c r="E35" s="1">
        <v>224.28</v>
      </c>
      <c r="F35" s="5">
        <f t="shared" si="0"/>
        <v>1.4288265761743801E-3</v>
      </c>
    </row>
    <row r="36" spans="1:6" x14ac:dyDescent="0.2">
      <c r="A36" s="2">
        <v>43190</v>
      </c>
      <c r="B36" s="1">
        <v>218.46</v>
      </c>
      <c r="C36" s="1">
        <v>231.58</v>
      </c>
      <c r="D36" s="1">
        <v>214.63</v>
      </c>
      <c r="E36" s="1">
        <v>223.96</v>
      </c>
      <c r="F36" s="5">
        <f t="shared" si="0"/>
        <v>4.6542056074766469E-2</v>
      </c>
    </row>
    <row r="37" spans="1:6" x14ac:dyDescent="0.2">
      <c r="A37" s="2">
        <v>43183</v>
      </c>
      <c r="B37" s="1">
        <v>215.19</v>
      </c>
      <c r="C37" s="1">
        <v>223.35</v>
      </c>
      <c r="D37" s="1">
        <v>214</v>
      </c>
      <c r="E37" s="1">
        <v>214</v>
      </c>
      <c r="F37" s="5">
        <f t="shared" si="0"/>
        <v>6.8219242531168955E-3</v>
      </c>
    </row>
    <row r="38" spans="1:6" x14ac:dyDescent="0.2">
      <c r="A38" s="2">
        <v>43176</v>
      </c>
      <c r="B38" s="1">
        <v>227.31</v>
      </c>
      <c r="C38" s="1">
        <v>227.97</v>
      </c>
      <c r="D38" s="1">
        <v>212.5</v>
      </c>
      <c r="E38" s="1">
        <v>212.55</v>
      </c>
      <c r="F38" s="5">
        <f t="shared" si="0"/>
        <v>-6.7190380057930321E-2</v>
      </c>
    </row>
    <row r="39" spans="1:6" x14ac:dyDescent="0.2">
      <c r="A39" s="2">
        <v>43170</v>
      </c>
      <c r="B39" s="1">
        <v>226.21</v>
      </c>
      <c r="C39" s="1">
        <v>231.27</v>
      </c>
      <c r="D39" s="1">
        <v>222.77</v>
      </c>
      <c r="E39" s="1">
        <v>227.86</v>
      </c>
      <c r="F39" s="5">
        <f t="shared" si="0"/>
        <v>1.1856654380745235E-2</v>
      </c>
    </row>
    <row r="40" spans="1:6" x14ac:dyDescent="0.2">
      <c r="A40" s="2">
        <v>43156</v>
      </c>
      <c r="B40" s="1">
        <v>231.64</v>
      </c>
      <c r="C40" s="1">
        <v>235.89</v>
      </c>
      <c r="D40" s="1">
        <v>222.59</v>
      </c>
      <c r="E40" s="1">
        <v>225.19</v>
      </c>
      <c r="F40" s="5">
        <f t="shared" si="0"/>
        <v>-2.1593673965936699E-2</v>
      </c>
    </row>
    <row r="41" spans="1:6" x14ac:dyDescent="0.2">
      <c r="A41" s="2">
        <v>43149</v>
      </c>
      <c r="B41" s="1">
        <v>227.91</v>
      </c>
      <c r="C41" s="1">
        <v>230.32</v>
      </c>
      <c r="D41" s="1">
        <v>225.08</v>
      </c>
      <c r="E41" s="1">
        <v>230.16</v>
      </c>
      <c r="F41" s="5">
        <f t="shared" si="0"/>
        <v>3.4442167676678181E-3</v>
      </c>
    </row>
    <row r="42" spans="1:6" x14ac:dyDescent="0.2">
      <c r="A42" s="2">
        <v>43142</v>
      </c>
      <c r="B42" s="1">
        <v>222.44</v>
      </c>
      <c r="C42" s="1">
        <v>230.55</v>
      </c>
      <c r="D42" s="1">
        <v>221.74</v>
      </c>
      <c r="E42" s="1">
        <v>229.37</v>
      </c>
      <c r="F42" s="5">
        <f t="shared" si="0"/>
        <v>3.8061187545257003E-2</v>
      </c>
    </row>
    <row r="43" spans="1:6" x14ac:dyDescent="0.2">
      <c r="A43" s="2">
        <v>43135</v>
      </c>
      <c r="B43" s="1">
        <v>230.79</v>
      </c>
      <c r="C43" s="1">
        <v>233.11</v>
      </c>
      <c r="D43" s="1">
        <v>208.48</v>
      </c>
      <c r="E43" s="1">
        <v>220.96</v>
      </c>
      <c r="F43" s="5">
        <f t="shared" si="0"/>
        <v>-4.7093324133172243E-2</v>
      </c>
    </row>
    <row r="44" spans="1:6" x14ac:dyDescent="0.2">
      <c r="A44" s="2">
        <v>43128</v>
      </c>
      <c r="B44" s="1">
        <v>249.28</v>
      </c>
      <c r="C44" s="1">
        <v>250.79</v>
      </c>
      <c r="D44" s="1">
        <v>231.19</v>
      </c>
      <c r="E44" s="1">
        <v>231.88</v>
      </c>
      <c r="F44" s="5">
        <f t="shared" si="0"/>
        <v>-6.6768623978749941E-2</v>
      </c>
    </row>
    <row r="45" spans="1:6" x14ac:dyDescent="0.2">
      <c r="A45" s="2">
        <v>43121</v>
      </c>
      <c r="B45" s="1">
        <v>243.59</v>
      </c>
      <c r="C45" s="1">
        <v>248.74</v>
      </c>
      <c r="D45" s="1">
        <v>241.36</v>
      </c>
      <c r="E45" s="1">
        <v>248.47</v>
      </c>
      <c r="F45" s="5">
        <f t="shared" si="0"/>
        <v>2.1039654818163056E-2</v>
      </c>
    </row>
    <row r="46" spans="1:6" x14ac:dyDescent="0.2">
      <c r="A46" s="2">
        <v>43114</v>
      </c>
      <c r="B46" s="1">
        <v>233.37</v>
      </c>
      <c r="C46" s="1">
        <v>244.35</v>
      </c>
      <c r="D46" s="1">
        <v>231.25</v>
      </c>
      <c r="E46" s="1">
        <v>243.35</v>
      </c>
      <c r="F46" s="5">
        <f t="shared" si="0"/>
        <v>6.4336948915325376E-2</v>
      </c>
    </row>
    <row r="47" spans="1:6" x14ac:dyDescent="0.2">
      <c r="A47" s="2">
        <v>43107</v>
      </c>
      <c r="B47" s="1">
        <v>228.13</v>
      </c>
      <c r="C47" s="1">
        <v>229.9</v>
      </c>
      <c r="D47" s="1">
        <v>223.03</v>
      </c>
      <c r="E47" s="1">
        <v>228.64</v>
      </c>
      <c r="F47" s="5">
        <f t="shared" si="0"/>
        <v>-3.9347702531367101E-4</v>
      </c>
    </row>
    <row r="48" spans="1:6" x14ac:dyDescent="0.2">
      <c r="A48" s="2">
        <v>43100</v>
      </c>
      <c r="B48" s="1">
        <v>221.02</v>
      </c>
      <c r="C48" s="1">
        <v>229.05</v>
      </c>
      <c r="D48" s="1">
        <v>220</v>
      </c>
      <c r="E48" s="1">
        <v>228.73</v>
      </c>
      <c r="F48" s="5">
        <f t="shared" si="0"/>
        <v>3.7512473918170919E-2</v>
      </c>
    </row>
    <row r="49" spans="1:6" x14ac:dyDescent="0.2">
      <c r="A49" s="2">
        <v>43093</v>
      </c>
      <c r="B49" s="1">
        <v>219.09</v>
      </c>
      <c r="C49" s="1">
        <v>223.95</v>
      </c>
      <c r="D49" s="1">
        <v>219.09</v>
      </c>
      <c r="E49" s="1">
        <v>220.46</v>
      </c>
      <c r="F49" s="5">
        <f t="shared" si="0"/>
        <v>2.0909090909091432E-3</v>
      </c>
    </row>
    <row r="50" spans="1:6" x14ac:dyDescent="0.2">
      <c r="A50" s="2">
        <v>43086</v>
      </c>
      <c r="B50" s="1">
        <v>222.6</v>
      </c>
      <c r="C50" s="1">
        <v>224.89</v>
      </c>
      <c r="D50" s="1">
        <v>218.45</v>
      </c>
      <c r="E50" s="1">
        <v>220</v>
      </c>
      <c r="F50" s="5">
        <f t="shared" si="0"/>
        <v>-8.204850779911621E-3</v>
      </c>
    </row>
    <row r="51" spans="1:6" x14ac:dyDescent="0.2">
      <c r="A51" s="2">
        <v>43079</v>
      </c>
      <c r="B51" s="1">
        <v>222.51</v>
      </c>
      <c r="C51" s="1">
        <v>226.97</v>
      </c>
      <c r="D51" s="1">
        <v>220.63</v>
      </c>
      <c r="E51" s="1">
        <v>221.82</v>
      </c>
      <c r="F51" s="5">
        <f t="shared" si="0"/>
        <v>-9.3341074538877411E-3</v>
      </c>
    </row>
    <row r="52" spans="1:6" x14ac:dyDescent="0.2">
      <c r="A52" s="2">
        <v>43072</v>
      </c>
      <c r="B52" s="1">
        <v>229.26</v>
      </c>
      <c r="C52" s="1">
        <v>231.77</v>
      </c>
      <c r="D52" s="1">
        <v>218.19</v>
      </c>
      <c r="E52" s="1">
        <v>223.91</v>
      </c>
      <c r="F52" s="5">
        <f t="shared" si="0"/>
        <v>-1.2655436987388691E-2</v>
      </c>
    </row>
    <row r="53" spans="1:6" x14ac:dyDescent="0.2">
      <c r="A53" s="2">
        <v>43065</v>
      </c>
      <c r="B53" s="1">
        <v>212.25</v>
      </c>
      <c r="C53" s="1">
        <v>229.22</v>
      </c>
      <c r="D53" s="1">
        <v>211.81</v>
      </c>
      <c r="E53" s="1">
        <v>226.78</v>
      </c>
      <c r="F53" s="5">
        <f t="shared" si="0"/>
        <v>8.0419247260600235E-2</v>
      </c>
    </row>
    <row r="54" spans="1:6" x14ac:dyDescent="0.2">
      <c r="A54" s="2">
        <v>43051</v>
      </c>
      <c r="B54" s="1">
        <v>210.31</v>
      </c>
      <c r="C54" s="1">
        <v>213.54</v>
      </c>
      <c r="D54" s="1">
        <v>209.15</v>
      </c>
      <c r="E54" s="1">
        <v>209.9</v>
      </c>
      <c r="F54" s="5">
        <f t="shared" si="0"/>
        <v>-5.5431847254464595E-3</v>
      </c>
    </row>
    <row r="55" spans="1:6" x14ac:dyDescent="0.2">
      <c r="A55" s="2">
        <v>43043</v>
      </c>
      <c r="B55" s="1">
        <v>211.91</v>
      </c>
      <c r="C55" s="1">
        <v>213.93</v>
      </c>
      <c r="D55" s="1">
        <v>209.13</v>
      </c>
      <c r="E55" s="1">
        <v>211.07</v>
      </c>
      <c r="F55" s="5">
        <f t="shared" si="0"/>
        <v>-8.4558650819749337E-3</v>
      </c>
    </row>
    <row r="56" spans="1:6" x14ac:dyDescent="0.2">
      <c r="A56" s="2">
        <v>43036</v>
      </c>
      <c r="B56" s="1">
        <v>212.21</v>
      </c>
      <c r="C56" s="1">
        <v>213.83</v>
      </c>
      <c r="D56" s="1">
        <v>207.8</v>
      </c>
      <c r="E56" s="1">
        <v>212.87</v>
      </c>
      <c r="F56" s="5">
        <f t="shared" si="0"/>
        <v>1.2699905926623067E-3</v>
      </c>
    </row>
    <row r="57" spans="1:6" x14ac:dyDescent="0.2">
      <c r="A57" s="2">
        <v>43029</v>
      </c>
      <c r="B57" s="1">
        <v>207.58</v>
      </c>
      <c r="C57" s="1">
        <v>212.77</v>
      </c>
      <c r="D57" s="1">
        <v>205.8</v>
      </c>
      <c r="E57" s="1">
        <v>212.6</v>
      </c>
      <c r="F57" s="5">
        <f t="shared" si="0"/>
        <v>2.4627692900862641E-2</v>
      </c>
    </row>
    <row r="58" spans="1:6" x14ac:dyDescent="0.2">
      <c r="A58" s="2">
        <v>43022</v>
      </c>
      <c r="B58" s="1">
        <v>192.48</v>
      </c>
      <c r="C58" s="1">
        <v>208.21</v>
      </c>
      <c r="D58" s="1">
        <v>191.36</v>
      </c>
      <c r="E58" s="1">
        <v>207.49</v>
      </c>
      <c r="F58" s="5">
        <f t="shared" si="0"/>
        <v>7.7758154996883322E-2</v>
      </c>
    </row>
    <row r="59" spans="1:6" x14ac:dyDescent="0.2">
      <c r="A59" s="2">
        <v>43015</v>
      </c>
      <c r="B59" s="1">
        <v>198.01</v>
      </c>
      <c r="C59" s="1">
        <v>198.32</v>
      </c>
      <c r="D59" s="1">
        <v>186</v>
      </c>
      <c r="E59" s="1">
        <v>192.52</v>
      </c>
      <c r="F59" s="5">
        <f t="shared" si="0"/>
        <v>-2.797132182167017E-2</v>
      </c>
    </row>
    <row r="60" spans="1:6" x14ac:dyDescent="0.2">
      <c r="A60" s="2">
        <v>43008</v>
      </c>
      <c r="B60" s="1">
        <v>196.59</v>
      </c>
      <c r="C60" s="1">
        <v>200.73</v>
      </c>
      <c r="D60" s="1">
        <v>196.33</v>
      </c>
      <c r="E60" s="1">
        <v>198.06</v>
      </c>
      <c r="F60" s="5">
        <f t="shared" si="0"/>
        <v>1.1284146030125175E-2</v>
      </c>
    </row>
    <row r="61" spans="1:6" x14ac:dyDescent="0.2">
      <c r="A61" s="2">
        <v>43001</v>
      </c>
      <c r="B61" s="1">
        <v>193.27</v>
      </c>
      <c r="C61" s="1">
        <v>196.55</v>
      </c>
      <c r="D61" s="1">
        <v>190.92</v>
      </c>
      <c r="E61" s="1">
        <v>195.85</v>
      </c>
      <c r="F61" s="5">
        <f t="shared" si="0"/>
        <v>1.4609128114800862E-2</v>
      </c>
    </row>
    <row r="62" spans="1:6" x14ac:dyDescent="0.2">
      <c r="A62" s="2">
        <v>42994</v>
      </c>
      <c r="B62" s="1">
        <v>198.17</v>
      </c>
      <c r="C62" s="1">
        <v>198.82</v>
      </c>
      <c r="D62" s="1">
        <v>188.25</v>
      </c>
      <c r="E62" s="1">
        <v>193.03</v>
      </c>
      <c r="F62" s="5">
        <f t="shared" si="0"/>
        <v>-2.5986476940155434E-2</v>
      </c>
    </row>
    <row r="63" spans="1:6" x14ac:dyDescent="0.2">
      <c r="A63" s="2">
        <v>42987</v>
      </c>
      <c r="B63" s="1">
        <v>199.25</v>
      </c>
      <c r="C63" s="1">
        <v>200.76</v>
      </c>
      <c r="D63" s="1">
        <v>196.91</v>
      </c>
      <c r="E63" s="1">
        <v>198.18</v>
      </c>
      <c r="F63" s="5">
        <f t="shared" si="0"/>
        <v>2.1744627054360866E-3</v>
      </c>
    </row>
    <row r="64" spans="1:6" x14ac:dyDescent="0.2">
      <c r="A64" s="2">
        <v>42980</v>
      </c>
      <c r="B64" s="1">
        <v>199.2</v>
      </c>
      <c r="C64" s="1">
        <v>200.44</v>
      </c>
      <c r="D64" s="1">
        <v>197</v>
      </c>
      <c r="E64" s="1">
        <v>197.75</v>
      </c>
      <c r="F64" s="5">
        <f t="shared" si="0"/>
        <v>-1.0012515644555742E-2</v>
      </c>
    </row>
    <row r="65" spans="1:6" x14ac:dyDescent="0.2">
      <c r="A65" s="2">
        <v>42973</v>
      </c>
      <c r="B65" s="1">
        <v>194.59</v>
      </c>
      <c r="C65" s="1">
        <v>199.99</v>
      </c>
      <c r="D65" s="1">
        <v>194.33</v>
      </c>
      <c r="E65" s="1">
        <v>199.75</v>
      </c>
      <c r="F65" s="5">
        <f t="shared" si="0"/>
        <v>2.7732043630376513E-2</v>
      </c>
    </row>
    <row r="66" spans="1:6" x14ac:dyDescent="0.2">
      <c r="A66" s="2">
        <v>42966</v>
      </c>
      <c r="B66" s="1">
        <v>190.88</v>
      </c>
      <c r="C66" s="1">
        <v>195.54</v>
      </c>
      <c r="D66" s="1">
        <v>190.88</v>
      </c>
      <c r="E66" s="1">
        <v>194.36</v>
      </c>
      <c r="F66" s="5">
        <f t="shared" si="0"/>
        <v>1.8551514516298218E-2</v>
      </c>
    </row>
    <row r="67" spans="1:6" x14ac:dyDescent="0.2">
      <c r="A67" s="2">
        <v>42959</v>
      </c>
      <c r="B67" s="1">
        <v>194.6</v>
      </c>
      <c r="C67" s="1">
        <v>195.27</v>
      </c>
      <c r="D67" s="1">
        <v>190.63</v>
      </c>
      <c r="E67" s="1">
        <v>190.82</v>
      </c>
      <c r="F67" s="5">
        <f t="shared" ref="F67:F99" si="1">E67/E68-1</f>
        <v>-1.1397782613200791E-2</v>
      </c>
    </row>
    <row r="68" spans="1:6" x14ac:dyDescent="0.2">
      <c r="A68" s="2">
        <v>42952</v>
      </c>
      <c r="B68" s="1">
        <v>194.81</v>
      </c>
      <c r="C68" s="1">
        <v>195.41</v>
      </c>
      <c r="D68" s="1">
        <v>192.4</v>
      </c>
      <c r="E68" s="1">
        <v>193.02</v>
      </c>
      <c r="F68" s="5">
        <f t="shared" si="1"/>
        <v>-9.5443349753693285E-3</v>
      </c>
    </row>
    <row r="69" spans="1:6" x14ac:dyDescent="0.2">
      <c r="A69" s="2">
        <v>42945</v>
      </c>
      <c r="B69" s="1">
        <v>191.59</v>
      </c>
      <c r="C69" s="1">
        <v>196.04</v>
      </c>
      <c r="D69" s="1">
        <v>191.14</v>
      </c>
      <c r="E69" s="1">
        <v>194.88</v>
      </c>
      <c r="F69" s="5">
        <f t="shared" si="1"/>
        <v>1.9513471095997881E-2</v>
      </c>
    </row>
    <row r="70" spans="1:6" x14ac:dyDescent="0.2">
      <c r="A70" s="2">
        <v>42938</v>
      </c>
      <c r="B70" s="1">
        <v>191.79</v>
      </c>
      <c r="C70" s="1">
        <v>192.48</v>
      </c>
      <c r="D70" s="1">
        <v>187.6</v>
      </c>
      <c r="E70" s="1">
        <v>191.15</v>
      </c>
      <c r="F70" s="5">
        <f t="shared" si="1"/>
        <v>-3.2850140786316873E-3</v>
      </c>
    </row>
    <row r="71" spans="1:6" x14ac:dyDescent="0.2">
      <c r="A71" s="2">
        <v>42931</v>
      </c>
      <c r="B71" s="1">
        <v>187.07</v>
      </c>
      <c r="C71" s="1">
        <v>193</v>
      </c>
      <c r="D71" s="1">
        <v>183.86</v>
      </c>
      <c r="E71" s="1">
        <v>191.78</v>
      </c>
      <c r="F71" s="5">
        <f t="shared" si="1"/>
        <v>2.6110219368646215E-2</v>
      </c>
    </row>
    <row r="72" spans="1:6" x14ac:dyDescent="0.2">
      <c r="A72" s="2">
        <v>42924</v>
      </c>
      <c r="B72" s="1">
        <v>187.33</v>
      </c>
      <c r="C72" s="1">
        <v>188</v>
      </c>
      <c r="D72" s="1">
        <v>184.77</v>
      </c>
      <c r="E72" s="1">
        <v>186.9</v>
      </c>
      <c r="F72" s="5">
        <f t="shared" si="1"/>
        <v>-5.6394977654820044E-3</v>
      </c>
    </row>
    <row r="73" spans="1:6" x14ac:dyDescent="0.2">
      <c r="A73" s="2">
        <v>42917</v>
      </c>
      <c r="B73" s="1">
        <v>186.29</v>
      </c>
      <c r="C73" s="1">
        <v>188.43</v>
      </c>
      <c r="D73" s="1">
        <v>185.72</v>
      </c>
      <c r="E73" s="1">
        <v>187.96</v>
      </c>
      <c r="F73" s="5">
        <f t="shared" si="1"/>
        <v>1.3698630136986356E-2</v>
      </c>
    </row>
    <row r="74" spans="1:6" x14ac:dyDescent="0.2">
      <c r="A74" s="2">
        <v>42910</v>
      </c>
      <c r="B74" s="1">
        <v>185.13</v>
      </c>
      <c r="C74" s="1">
        <v>186.8</v>
      </c>
      <c r="D74" s="1">
        <v>183.39</v>
      </c>
      <c r="E74" s="1">
        <v>185.42</v>
      </c>
      <c r="F74" s="5">
        <f t="shared" si="1"/>
        <v>9.1767881241566762E-4</v>
      </c>
    </row>
    <row r="75" spans="1:6" x14ac:dyDescent="0.2">
      <c r="A75" s="2">
        <v>42903</v>
      </c>
      <c r="B75" s="1">
        <v>182.3</v>
      </c>
      <c r="C75" s="1">
        <v>188.66</v>
      </c>
      <c r="D75" s="1">
        <v>180.76</v>
      </c>
      <c r="E75" s="1">
        <v>185.25</v>
      </c>
      <c r="F75" s="5">
        <f t="shared" si="1"/>
        <v>1.9930628200187206E-2</v>
      </c>
    </row>
    <row r="76" spans="1:6" x14ac:dyDescent="0.2">
      <c r="A76" s="2">
        <v>42896</v>
      </c>
      <c r="B76" s="1">
        <v>181.46</v>
      </c>
      <c r="C76" s="1">
        <v>183.5</v>
      </c>
      <c r="D76" s="1">
        <v>176.42</v>
      </c>
      <c r="E76" s="1">
        <v>181.63</v>
      </c>
      <c r="F76" s="5">
        <f t="shared" si="1"/>
        <v>9.3684558580386934E-4</v>
      </c>
    </row>
    <row r="77" spans="1:6" x14ac:dyDescent="0.2">
      <c r="A77" s="2">
        <v>42889</v>
      </c>
      <c r="B77" s="1">
        <v>179.53</v>
      </c>
      <c r="C77" s="1">
        <v>183.76</v>
      </c>
      <c r="D77" s="1">
        <v>178.48</v>
      </c>
      <c r="E77" s="1">
        <v>181.46</v>
      </c>
      <c r="F77" s="5">
        <f t="shared" si="1"/>
        <v>1.1539104743854223E-2</v>
      </c>
    </row>
    <row r="78" spans="1:6" x14ac:dyDescent="0.2">
      <c r="A78" s="2">
        <v>42882</v>
      </c>
      <c r="B78" s="1">
        <v>177.54</v>
      </c>
      <c r="C78" s="1">
        <v>179.92</v>
      </c>
      <c r="D78" s="1">
        <v>174.92</v>
      </c>
      <c r="E78" s="1">
        <v>179.39</v>
      </c>
      <c r="F78" s="5">
        <f t="shared" si="1"/>
        <v>1.0647887323943506E-2</v>
      </c>
    </row>
    <row r="79" spans="1:6" x14ac:dyDescent="0.2">
      <c r="A79" s="2">
        <v>42875</v>
      </c>
      <c r="B79" s="1">
        <v>172.73</v>
      </c>
      <c r="C79" s="1">
        <v>178.89</v>
      </c>
      <c r="D79" s="1">
        <v>172.6</v>
      </c>
      <c r="E79" s="1">
        <v>177.5</v>
      </c>
      <c r="F79" s="5">
        <f t="shared" si="1"/>
        <v>2.8448925198447217E-2</v>
      </c>
    </row>
    <row r="80" spans="1:6" x14ac:dyDescent="0.2">
      <c r="A80" s="2">
        <v>42868</v>
      </c>
      <c r="B80" s="1">
        <v>171.79</v>
      </c>
      <c r="C80" s="1">
        <v>173.98</v>
      </c>
      <c r="D80" s="1">
        <v>166.65</v>
      </c>
      <c r="E80" s="1">
        <v>172.59</v>
      </c>
      <c r="F80" s="5">
        <f t="shared" si="1"/>
        <v>4.5398987253362222E-3</v>
      </c>
    </row>
    <row r="81" spans="1:6" x14ac:dyDescent="0.2">
      <c r="A81" s="2">
        <v>42861</v>
      </c>
      <c r="B81" s="1">
        <v>173.93</v>
      </c>
      <c r="C81" s="1">
        <v>174.77</v>
      </c>
      <c r="D81" s="1">
        <v>171.52</v>
      </c>
      <c r="E81" s="1">
        <v>171.81</v>
      </c>
      <c r="F81" s="5">
        <f t="shared" si="1"/>
        <v>-1.3266712611991749E-2</v>
      </c>
    </row>
    <row r="82" spans="1:6" x14ac:dyDescent="0.2">
      <c r="A82" s="2">
        <v>42854</v>
      </c>
      <c r="B82" s="1">
        <v>175</v>
      </c>
      <c r="C82" s="1">
        <v>176.14</v>
      </c>
      <c r="D82" s="1">
        <v>170.27</v>
      </c>
      <c r="E82" s="1">
        <v>174.12</v>
      </c>
      <c r="F82" s="5">
        <f t="shared" si="1"/>
        <v>-4.3458371454710987E-3</v>
      </c>
    </row>
    <row r="83" spans="1:6" x14ac:dyDescent="0.2">
      <c r="A83" s="2">
        <v>42847</v>
      </c>
      <c r="B83" s="1">
        <v>172.66</v>
      </c>
      <c r="C83" s="1">
        <v>176.07</v>
      </c>
      <c r="D83" s="1">
        <v>171.7</v>
      </c>
      <c r="E83" s="1">
        <v>174.88</v>
      </c>
      <c r="F83" s="5">
        <f t="shared" si="1"/>
        <v>2.1734050011684936E-2</v>
      </c>
    </row>
    <row r="84" spans="1:6" x14ac:dyDescent="0.2">
      <c r="A84" s="2">
        <v>42840</v>
      </c>
      <c r="B84" s="1">
        <v>164.99</v>
      </c>
      <c r="C84" s="1">
        <v>172.62</v>
      </c>
      <c r="D84" s="1">
        <v>164.96</v>
      </c>
      <c r="E84" s="1">
        <v>171.16</v>
      </c>
      <c r="F84" s="5">
        <f t="shared" si="1"/>
        <v>3.7584869059165804E-2</v>
      </c>
    </row>
    <row r="85" spans="1:6" x14ac:dyDescent="0.2">
      <c r="A85" s="2">
        <v>42833</v>
      </c>
      <c r="B85" s="1">
        <v>166.19</v>
      </c>
      <c r="C85" s="1">
        <v>167</v>
      </c>
      <c r="D85" s="1">
        <v>164.6</v>
      </c>
      <c r="E85" s="1">
        <v>164.96</v>
      </c>
      <c r="F85" s="5">
        <f t="shared" si="1"/>
        <v>-6.3847729189254743E-3</v>
      </c>
    </row>
    <row r="86" spans="1:6" x14ac:dyDescent="0.2">
      <c r="A86" s="2">
        <v>42826</v>
      </c>
      <c r="B86" s="1">
        <v>164.62</v>
      </c>
      <c r="C86" s="1">
        <v>167.26</v>
      </c>
      <c r="D86" s="1">
        <v>164.25</v>
      </c>
      <c r="E86" s="1">
        <v>166.02</v>
      </c>
      <c r="F86" s="5">
        <f t="shared" si="1"/>
        <v>1.2255350283519428E-2</v>
      </c>
    </row>
    <row r="87" spans="1:6" x14ac:dyDescent="0.2">
      <c r="A87" s="2">
        <v>42819</v>
      </c>
      <c r="B87" s="1">
        <v>163.99</v>
      </c>
      <c r="C87" s="1">
        <v>166.07</v>
      </c>
      <c r="D87" s="1">
        <v>162.74</v>
      </c>
      <c r="E87" s="1">
        <v>164.01</v>
      </c>
      <c r="F87" s="5">
        <f t="shared" si="1"/>
        <v>-6.0000000000000053E-3</v>
      </c>
    </row>
    <row r="88" spans="1:6" x14ac:dyDescent="0.2">
      <c r="A88" s="2">
        <v>42812</v>
      </c>
      <c r="B88" s="1">
        <v>169.93</v>
      </c>
      <c r="C88" s="1">
        <v>170.24</v>
      </c>
      <c r="D88" s="1">
        <v>164.35</v>
      </c>
      <c r="E88" s="1">
        <v>165</v>
      </c>
      <c r="F88" s="5">
        <f t="shared" si="1"/>
        <v>-2.7695934001178535E-2</v>
      </c>
    </row>
    <row r="89" spans="1:6" x14ac:dyDescent="0.2">
      <c r="A89" s="2">
        <v>42806</v>
      </c>
      <c r="B89" s="1">
        <v>169.99</v>
      </c>
      <c r="C89" s="1">
        <v>172.14</v>
      </c>
      <c r="D89" s="1">
        <v>168.5</v>
      </c>
      <c r="E89" s="1">
        <v>169.7</v>
      </c>
      <c r="F89" s="5">
        <f t="shared" si="1"/>
        <v>-1.6472526179550639E-3</v>
      </c>
    </row>
    <row r="90" spans="1:6" x14ac:dyDescent="0.2">
      <c r="A90" s="2">
        <v>42799</v>
      </c>
      <c r="B90" s="1">
        <v>167.43</v>
      </c>
      <c r="C90" s="1">
        <v>170</v>
      </c>
      <c r="D90" s="1">
        <v>166.8</v>
      </c>
      <c r="E90" s="1">
        <v>169.98</v>
      </c>
      <c r="F90" s="5">
        <f t="shared" si="1"/>
        <v>1.0582639714625364E-2</v>
      </c>
    </row>
    <row r="91" spans="1:6" x14ac:dyDescent="0.2">
      <c r="A91" s="2">
        <v>42792</v>
      </c>
      <c r="B91" s="1">
        <v>163.16</v>
      </c>
      <c r="C91" s="1">
        <v>168.6</v>
      </c>
      <c r="D91" s="1">
        <v>162.81</v>
      </c>
      <c r="E91" s="1">
        <v>168.2</v>
      </c>
      <c r="F91" s="5">
        <f t="shared" si="1"/>
        <v>3.1522139089905421E-2</v>
      </c>
    </row>
    <row r="92" spans="1:6" x14ac:dyDescent="0.2">
      <c r="A92" s="2">
        <v>42785</v>
      </c>
      <c r="B92" s="1">
        <v>157.62</v>
      </c>
      <c r="C92" s="1">
        <v>163.09</v>
      </c>
      <c r="D92" s="1">
        <v>157.52000000000001</v>
      </c>
      <c r="E92" s="1">
        <v>163.06</v>
      </c>
      <c r="F92" s="5">
        <f t="shared" si="1"/>
        <v>3.4513386626062736E-2</v>
      </c>
    </row>
    <row r="93" spans="1:6" x14ac:dyDescent="0.2">
      <c r="A93" s="2">
        <v>42778</v>
      </c>
      <c r="B93" s="1">
        <v>160.69</v>
      </c>
      <c r="C93" s="1">
        <v>164.97</v>
      </c>
      <c r="D93" s="1">
        <v>156.49</v>
      </c>
      <c r="E93" s="1">
        <v>157.62</v>
      </c>
      <c r="F93" s="5">
        <f t="shared" si="1"/>
        <v>-1.9471228615863145E-2</v>
      </c>
    </row>
    <row r="94" spans="1:6" x14ac:dyDescent="0.2">
      <c r="A94" s="2">
        <v>42771</v>
      </c>
      <c r="B94" s="1">
        <v>161.51</v>
      </c>
      <c r="C94" s="1">
        <v>162.53</v>
      </c>
      <c r="D94" s="1">
        <v>159.41</v>
      </c>
      <c r="E94" s="1">
        <v>160.75</v>
      </c>
      <c r="F94" s="5">
        <f t="shared" si="1"/>
        <v>-6.9191326373015949E-3</v>
      </c>
    </row>
    <row r="95" spans="1:6" x14ac:dyDescent="0.2">
      <c r="A95" s="2">
        <v>42764</v>
      </c>
      <c r="B95" s="1">
        <v>162.94</v>
      </c>
      <c r="C95" s="1">
        <v>163.9</v>
      </c>
      <c r="D95" s="1">
        <v>160.01</v>
      </c>
      <c r="E95" s="1">
        <v>161.87</v>
      </c>
      <c r="F95" s="5">
        <f t="shared" si="1"/>
        <v>-6.8715872139395451E-3</v>
      </c>
    </row>
    <row r="96" spans="1:6" x14ac:dyDescent="0.2">
      <c r="A96" s="2">
        <v>42757</v>
      </c>
      <c r="B96" s="1">
        <v>158.62</v>
      </c>
      <c r="C96" s="1">
        <v>163.80000000000001</v>
      </c>
      <c r="D96" s="1">
        <v>156.56</v>
      </c>
      <c r="E96" s="1">
        <v>162.99</v>
      </c>
      <c r="F96" s="5">
        <f t="shared" si="1"/>
        <v>2.7291062649691167E-2</v>
      </c>
    </row>
    <row r="97" spans="1:6" x14ac:dyDescent="0.2">
      <c r="A97" s="2">
        <v>42750</v>
      </c>
      <c r="B97" s="1">
        <v>162.61000000000001</v>
      </c>
      <c r="C97" s="1">
        <v>162.97</v>
      </c>
      <c r="D97" s="1">
        <v>156.09</v>
      </c>
      <c r="E97" s="1">
        <v>158.66</v>
      </c>
      <c r="F97" s="5">
        <f t="shared" si="1"/>
        <v>-1.9406674907293087E-2</v>
      </c>
    </row>
    <row r="98" spans="1:6" x14ac:dyDescent="0.2">
      <c r="A98" s="2">
        <v>42743</v>
      </c>
      <c r="B98" s="1">
        <v>162</v>
      </c>
      <c r="C98" s="1">
        <v>162.97999999999999</v>
      </c>
      <c r="D98" s="1">
        <v>160.5</v>
      </c>
      <c r="E98" s="1">
        <v>161.80000000000001</v>
      </c>
      <c r="F98" s="5">
        <f t="shared" si="1"/>
        <v>-3.75592635921429E-3</v>
      </c>
    </row>
    <row r="99" spans="1:6" x14ac:dyDescent="0.2">
      <c r="A99" s="2">
        <v>42736</v>
      </c>
      <c r="B99" s="1">
        <v>161.13</v>
      </c>
      <c r="C99" s="1">
        <v>162.94</v>
      </c>
      <c r="D99" s="1">
        <v>159.15</v>
      </c>
      <c r="E99" s="1">
        <v>162.41</v>
      </c>
      <c r="F99" s="5" t="e">
        <f t="shared" si="1"/>
        <v>#DIV/0!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2018-12-01T22:14:55Z</dcterms:created>
  <dcterms:modified xsi:type="dcterms:W3CDTF">2018-12-01T22:56:55Z</dcterms:modified>
</cp:coreProperties>
</file>