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Raw Data"/>
    <sheet r:id="rId2" sheetId="2" name="Sheet1"/>
  </sheets>
  <calcPr fullCalcOnLoad="1"/>
</workbook>
</file>

<file path=xl/sharedStrings.xml><?xml version="1.0" encoding="utf-8"?>
<sst xmlns="http://schemas.openxmlformats.org/spreadsheetml/2006/main" count="115" uniqueCount="34">
  <si>
    <t>Year</t>
  </si>
  <si>
    <t>CO2INDPROCESS</t>
  </si>
  <si>
    <t>CO2POWER</t>
  </si>
  <si>
    <t>CO2TRANSPORT</t>
  </si>
  <si>
    <t>DC</t>
  </si>
  <si>
    <t>ELECCONSPC</t>
  </si>
  <si>
    <t>EXPORTS</t>
  </si>
  <si>
    <t>FDIINF</t>
  </si>
  <si>
    <t>GDPPC2015USD</t>
  </si>
  <si>
    <t>GFCF</t>
  </si>
  <si>
    <t>IMPORTS</t>
  </si>
  <si>
    <t>INTARR</t>
  </si>
  <si>
    <t>METHANEAGRI</t>
  </si>
  <si>
    <t>METHANETRANSPORT</t>
  </si>
  <si>
    <t>METHANEPOWER</t>
  </si>
  <si>
    <t>POP</t>
  </si>
  <si>
    <t>URBANPOP</t>
  </si>
  <si>
    <t>LNCO2IND</t>
  </si>
  <si>
    <t>LNCO2POWER</t>
  </si>
  <si>
    <t>LNCO2TRANS</t>
  </si>
  <si>
    <t>LNDC</t>
  </si>
  <si>
    <t>LNELECCONSPC</t>
  </si>
  <si>
    <t>LNEXPORTS</t>
  </si>
  <si>
    <t>LNFDIINF</t>
  </si>
  <si>
    <t>LNGDPPC</t>
  </si>
  <si>
    <t>LNIMP</t>
  </si>
  <si>
    <t>LNINTARR</t>
  </si>
  <si>
    <t>LNMETHAGRI</t>
  </si>
  <si>
    <t>LNMETHTRANSP</t>
  </si>
  <si>
    <t>LNMETHPOWER</t>
  </si>
  <si>
    <t>LNPOP</t>
  </si>
  <si>
    <t>LNURBANPOP</t>
  </si>
  <si>
    <t>..</t>
  </si>
  <si>
    <t>`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</si>
</sst>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51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6" width="16.14785714285714" customWidth="1" bestFit="1"/>
    <col min="3" max="3" style="6" width="11.43357142857143" customWidth="1" bestFit="1"/>
    <col min="4" max="4" style="6" width="15.147857142857141" customWidth="1" bestFit="1"/>
    <col min="5" max="5" style="6" width="12.43357142857143" customWidth="1" bestFit="1"/>
    <col min="6" max="6" style="6" width="14.43357142857143" customWidth="1" bestFit="1"/>
    <col min="7" max="7" style="6" width="12.43357142857143" customWidth="1" bestFit="1"/>
    <col min="8" max="8" style="6" width="12.43357142857143" customWidth="1" bestFit="1"/>
    <col min="9" max="9" style="6" width="14.290714285714287" customWidth="1" bestFit="1"/>
    <col min="10" max="10" style="6" width="12.43357142857143" customWidth="1" bestFit="1"/>
    <col min="11" max="11" style="6" width="12.43357142857143" customWidth="1" bestFit="1"/>
    <col min="12" max="12" style="5" width="12.43357142857143" customWidth="1" bestFit="1"/>
    <col min="13" max="13" style="6" width="13.862142857142858" customWidth="1" bestFit="1"/>
    <col min="14" max="14" style="6" width="21.005" customWidth="1" bestFit="1"/>
    <col min="15" max="15" style="6" width="16.862142857142857" customWidth="1" bestFit="1"/>
    <col min="16" max="16" style="5" width="12.576428571428572" customWidth="1" bestFit="1"/>
    <col min="17" max="17" style="6" width="11.576428571428572" customWidth="1" bestFit="1"/>
  </cols>
  <sheetData>
    <row x14ac:dyDescent="0.25" r="1" customHeight="1" ht="17.25">
      <c r="A1" s="1" t="s">
        <v>33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2" t="s">
        <v>16</v>
      </c>
    </row>
    <row x14ac:dyDescent="0.25" r="2" customHeight="1" ht="17.25">
      <c r="A2" s="3">
        <v>1974</v>
      </c>
      <c r="B2" s="4">
        <v>2.8711119833046656e-8</v>
      </c>
      <c r="C2" s="4">
        <v>7.529218838965501e-8</v>
      </c>
      <c r="D2" s="4">
        <v>7.561069422609651e-8</v>
      </c>
      <c r="E2" s="4">
        <v>12.9137997938057</v>
      </c>
      <c r="F2" s="4">
        <v>103.83585484525224</v>
      </c>
      <c r="G2" s="4">
        <v>4.831321003369997</v>
      </c>
      <c r="H2" s="4">
        <v>0.08692325688156799</v>
      </c>
      <c r="I2" s="4">
        <v>349.19844509829596</v>
      </c>
      <c r="J2" s="4">
        <v>16.604427989812446</v>
      </c>
      <c r="K2" s="4">
        <v>6.020569250353381</v>
      </c>
      <c r="L2" s="1" t="s">
        <v>32</v>
      </c>
      <c r="M2" s="4">
        <v>413.6046</v>
      </c>
      <c r="N2" s="4">
        <v>0.1118</v>
      </c>
      <c r="O2" s="4">
        <v>0.0129</v>
      </c>
      <c r="P2" s="3">
        <v>609721951</v>
      </c>
      <c r="Q2" s="4">
        <v>20.991</v>
      </c>
    </row>
    <row x14ac:dyDescent="0.25" r="3" customHeight="1" ht="17.25">
      <c r="A3" s="3">
        <v>1975</v>
      </c>
      <c r="B3" s="4">
        <v>3.0859266430515345e-8</v>
      </c>
      <c r="C3" s="4">
        <v>8.226865683303956e-8</v>
      </c>
      <c r="D3" s="4">
        <v>7.669164812345484e-8</v>
      </c>
      <c r="E3" s="4">
        <v>14.9337333299206</v>
      </c>
      <c r="F3" s="4">
        <v>114.48151944198979</v>
      </c>
      <c r="G3" s="4">
        <v>5.647062157855777</v>
      </c>
      <c r="H3" s="4">
        <v>0.01919599197013823</v>
      </c>
      <c r="I3" s="4">
        <v>372.7127029003836</v>
      </c>
      <c r="J3" s="4">
        <v>17.714710839077146</v>
      </c>
      <c r="K3" s="4">
        <v>6.646916056129493</v>
      </c>
      <c r="L3" s="1" t="s">
        <v>32</v>
      </c>
      <c r="M3" s="4">
        <v>420.6571</v>
      </c>
      <c r="N3" s="4">
        <v>0.1181</v>
      </c>
      <c r="O3" s="4">
        <v>0.0142</v>
      </c>
      <c r="P3" s="3">
        <v>623524219</v>
      </c>
      <c r="Q3" s="4">
        <v>21.332</v>
      </c>
    </row>
    <row x14ac:dyDescent="0.25" r="4" customHeight="1" ht="17.25">
      <c r="A4" s="3">
        <v>1976</v>
      </c>
      <c r="B4" s="4">
        <v>3.328253479785021e-8</v>
      </c>
      <c r="C4" s="4">
        <v>9.158407308222163e-8</v>
      </c>
      <c r="D4" s="4">
        <v>7.404846306035844e-8</v>
      </c>
      <c r="E4" s="4">
        <v>17.8877016985182</v>
      </c>
      <c r="F4" s="4">
        <v>124.15847551733854</v>
      </c>
      <c r="G4" s="4">
        <v>6.686512861669805</v>
      </c>
      <c r="H4" s="4">
        <v>0.02217965167168478</v>
      </c>
      <c r="I4" s="4">
        <v>370.63273450982047</v>
      </c>
      <c r="J4" s="4">
        <v>18.488947832874068</v>
      </c>
      <c r="K4" s="4">
        <v>6.114690211013893</v>
      </c>
      <c r="L4" s="1" t="s">
        <v>32</v>
      </c>
      <c r="M4" s="4">
        <v>419.3901</v>
      </c>
      <c r="N4" s="4">
        <v>0.1225</v>
      </c>
      <c r="O4" s="4">
        <v>0.0156</v>
      </c>
      <c r="P4" s="3">
        <v>637451448</v>
      </c>
      <c r="Q4" s="4">
        <v>21.677</v>
      </c>
    </row>
    <row x14ac:dyDescent="0.25" r="5" customHeight="1" ht="17.25">
      <c r="A5" s="3">
        <v>1977</v>
      </c>
      <c r="B5" s="4">
        <v>3.2743395102154993e-8</v>
      </c>
      <c r="C5" s="4">
        <v>8.722073582386874e-8</v>
      </c>
      <c r="D5" s="4">
        <v>7.458949209786778e-8</v>
      </c>
      <c r="E5" s="4">
        <v>18.0417851880559</v>
      </c>
      <c r="F5" s="4">
        <v>126.3968337813336</v>
      </c>
      <c r="G5" s="4">
        <v>6.383171813738012</v>
      </c>
      <c r="H5" s="4">
        <v>1e-9</v>
      </c>
      <c r="I5" s="4">
        <v>388.8385692394469</v>
      </c>
      <c r="J5" s="4">
        <v>18.79019263265101</v>
      </c>
      <c r="K5" s="4">
        <v>6.264929323814853</v>
      </c>
      <c r="L5" s="1" t="s">
        <v>32</v>
      </c>
      <c r="M5" s="4">
        <v>427.6534</v>
      </c>
      <c r="N5" s="4">
        <v>0.1312</v>
      </c>
      <c r="O5" s="4">
        <v>0.0155</v>
      </c>
      <c r="P5" s="3">
        <v>651685628</v>
      </c>
      <c r="Q5" s="4">
        <v>22.026</v>
      </c>
    </row>
    <row x14ac:dyDescent="0.25" r="6" customHeight="1" ht="17.25">
      <c r="A6" s="3">
        <v>1978</v>
      </c>
      <c r="B6" s="4">
        <v>3.2815335384080423e-8</v>
      </c>
      <c r="C6" s="4">
        <v>7.604510234744062e-8</v>
      </c>
      <c r="D6" s="4">
        <v>7.543333629110315e-8</v>
      </c>
      <c r="E6" s="4">
        <v>19.6954206973289</v>
      </c>
      <c r="F6" s="4">
        <v>136.1689780697178</v>
      </c>
      <c r="G6" s="4">
        <v>6.314825234508198</v>
      </c>
      <c r="H6" s="4">
        <v>0.042857582430039655</v>
      </c>
      <c r="I6" s="4">
        <v>402.0547121645354</v>
      </c>
      <c r="J6" s="4">
        <v>19.39253623465935</v>
      </c>
      <c r="K6" s="4">
        <v>6.588186607976717</v>
      </c>
      <c r="L6" s="1" t="s">
        <v>32</v>
      </c>
      <c r="M6" s="4">
        <v>431.8395</v>
      </c>
      <c r="N6" s="4">
        <v>0.1425</v>
      </c>
      <c r="O6" s="4">
        <v>0.0149</v>
      </c>
      <c r="P6" s="3">
        <v>666267760</v>
      </c>
      <c r="Q6" s="4">
        <v>22.379</v>
      </c>
    </row>
    <row x14ac:dyDescent="0.25" r="7" customHeight="1" ht="17.25">
      <c r="A7" s="3">
        <v>1979</v>
      </c>
      <c r="B7" s="4">
        <v>3.183625905208204e-8</v>
      </c>
      <c r="C7" s="4">
        <v>8.801518138796082e-8</v>
      </c>
      <c r="D7" s="4">
        <v>7.775255152422138e-8</v>
      </c>
      <c r="E7" s="4">
        <v>20.9567362383734</v>
      </c>
      <c r="F7" s="4">
        <v>136.08986430430912</v>
      </c>
      <c r="G7" s="4">
        <v>6.749638157300526</v>
      </c>
      <c r="H7" s="4">
        <v>0.061428320677560655</v>
      </c>
      <c r="I7" s="4">
        <v>372.6163021602188</v>
      </c>
      <c r="J7" s="4">
        <v>20.354314021945463</v>
      </c>
      <c r="K7" s="4">
        <v>8.16916637407572</v>
      </c>
      <c r="L7" s="1" t="s">
        <v>32</v>
      </c>
      <c r="M7" s="4">
        <v>432.4864</v>
      </c>
      <c r="N7" s="4">
        <v>0.1571</v>
      </c>
      <c r="O7" s="4">
        <v>0.0172</v>
      </c>
      <c r="P7" s="3">
        <v>681248383</v>
      </c>
      <c r="Q7" s="4">
        <v>22.736</v>
      </c>
    </row>
    <row x14ac:dyDescent="0.25" r="8" customHeight="1" ht="17.25">
      <c r="A8" s="3">
        <v>1980</v>
      </c>
      <c r="B8" s="4">
        <v>2.927607491190245e-8</v>
      </c>
      <c r="C8" s="4">
        <v>1.0466163774312954e-7</v>
      </c>
      <c r="D8" s="4">
        <v>7.93551198405903e-8</v>
      </c>
      <c r="E8" s="4">
        <v>20.5434589538871</v>
      </c>
      <c r="F8" s="4">
        <v>142.13973215227162</v>
      </c>
      <c r="G8" s="4">
        <v>6.139551132161833</v>
      </c>
      <c r="H8" s="4">
        <v>0.07216636623446417</v>
      </c>
      <c r="I8" s="4">
        <v>388.82277907106067</v>
      </c>
      <c r="J8" s="4">
        <v>19.676240167604995</v>
      </c>
      <c r="K8" s="4">
        <v>9.245025716344255</v>
      </c>
      <c r="L8" s="1" t="s">
        <v>32</v>
      </c>
      <c r="M8" s="4">
        <v>439.3899</v>
      </c>
      <c r="N8" s="4">
        <v>0.1656</v>
      </c>
      <c r="O8" s="4">
        <v>0.0217</v>
      </c>
      <c r="P8" s="3">
        <v>696828385</v>
      </c>
      <c r="Q8" s="4">
        <v>23.098</v>
      </c>
    </row>
    <row x14ac:dyDescent="0.25" r="9" customHeight="1" ht="17.25">
      <c r="A9" s="3">
        <v>1981</v>
      </c>
      <c r="B9" s="4">
        <v>3.337933063853172e-8</v>
      </c>
      <c r="C9" s="4">
        <v>1.1615846022870802e-7</v>
      </c>
      <c r="D9" s="4">
        <v>7.856910117624396e-8</v>
      </c>
      <c r="E9" s="4">
        <v>21.2254624473987</v>
      </c>
      <c r="F9" s="4">
        <v>152.4150363956339</v>
      </c>
      <c r="G9" s="4">
        <v>5.936026626578064</v>
      </c>
      <c r="H9" s="4">
        <v>0.07718827209344847</v>
      </c>
      <c r="I9" s="4">
        <v>402.90151816532773</v>
      </c>
      <c r="J9" s="4">
        <v>19.86725387058587</v>
      </c>
      <c r="K9" s="4">
        <v>8.571238135042371</v>
      </c>
      <c r="L9" s="1" t="s">
        <v>32</v>
      </c>
      <c r="M9" s="4">
        <v>445.7273</v>
      </c>
      <c r="N9" s="4">
        <v>0.1808</v>
      </c>
      <c r="O9" s="4">
        <v>0.0238</v>
      </c>
      <c r="P9" s="3">
        <v>712869298</v>
      </c>
      <c r="Q9" s="4">
        <v>23.417</v>
      </c>
    </row>
    <row x14ac:dyDescent="0.25" r="10" customHeight="1" ht="17.25">
      <c r="A10" s="3">
        <v>1982</v>
      </c>
      <c r="B10" s="4">
        <v>3.372823622869584e-8</v>
      </c>
      <c r="C10" s="4">
        <v>1.267048392835473e-7</v>
      </c>
      <c r="D10" s="4">
        <v>6.570667346073429e-8</v>
      </c>
      <c r="E10" s="4">
        <v>22.6878989175431</v>
      </c>
      <c r="F10" s="4">
        <v>158.76556191397077</v>
      </c>
      <c r="G10" s="4">
        <v>5.983299848639781</v>
      </c>
      <c r="H10" s="4">
        <v>0.06559378112964898</v>
      </c>
      <c r="I10" s="4">
        <v>407.5856196840503</v>
      </c>
      <c r="J10" s="4">
        <v>21.01451312656069</v>
      </c>
      <c r="K10" s="4">
        <v>8.142627900907689</v>
      </c>
      <c r="L10" s="1" t="s">
        <v>32</v>
      </c>
      <c r="M10" s="4">
        <v>444.2585</v>
      </c>
      <c r="N10" s="4">
        <v>0.1609</v>
      </c>
      <c r="O10" s="4">
        <v>0.0273</v>
      </c>
      <c r="P10" s="3">
        <v>729169466</v>
      </c>
      <c r="Q10" s="4">
        <v>23.647</v>
      </c>
    </row>
    <row x14ac:dyDescent="0.25" r="11" customHeight="1" ht="17.25">
      <c r="A11" s="3">
        <v>1983</v>
      </c>
      <c r="B11" s="4">
        <v>3.406274573659383e-8</v>
      </c>
      <c r="C11" s="4">
        <v>1.3940050881482032e-7</v>
      </c>
      <c r="D11" s="4">
        <v>6.660462847081337e-8</v>
      </c>
      <c r="E11" s="4">
        <v>22.8926687647968</v>
      </c>
      <c r="F11" s="4">
        <v>166.4877720777721</v>
      </c>
      <c r="G11" s="4">
        <v>5.8376294242785605</v>
      </c>
      <c r="H11" s="4">
        <v>0.03226632558226025</v>
      </c>
      <c r="I11" s="4">
        <v>427.5276957576654</v>
      </c>
      <c r="J11" s="4">
        <v>20.56906775679318</v>
      </c>
      <c r="K11" s="4">
        <v>7.852964462601688</v>
      </c>
      <c r="L11" s="1" t="s">
        <v>32</v>
      </c>
      <c r="M11" s="4">
        <v>458.6033</v>
      </c>
      <c r="N11" s="4">
        <v>0.1794</v>
      </c>
      <c r="O11" s="4">
        <v>0.0306</v>
      </c>
      <c r="P11" s="3">
        <v>745826546</v>
      </c>
      <c r="Q11" s="4">
        <v>23.879</v>
      </c>
    </row>
    <row x14ac:dyDescent="0.25" r="12" customHeight="1" ht="17.25">
      <c r="A12" s="3">
        <v>1984</v>
      </c>
      <c r="B12" s="4">
        <v>3.761368750911298e-8</v>
      </c>
      <c r="C12" s="4">
        <v>1.4939654433983588e-7</v>
      </c>
      <c r="D12" s="4">
        <v>6.536258568143274e-8</v>
      </c>
      <c r="E12" s="4">
        <v>24.2825746445338</v>
      </c>
      <c r="F12" s="4">
        <v>184.2481222937533</v>
      </c>
      <c r="G12" s="4">
        <v>6.283401392886125</v>
      </c>
      <c r="H12" s="4">
        <v>0.03875100506015982</v>
      </c>
      <c r="I12" s="4">
        <v>433.9316670964</v>
      </c>
      <c r="J12" s="4">
        <v>20.850428466172747</v>
      </c>
      <c r="K12" s="4">
        <v>7.725974551242791</v>
      </c>
      <c r="L12" s="1" t="s">
        <v>32</v>
      </c>
      <c r="M12" s="4">
        <v>461.9425</v>
      </c>
      <c r="N12" s="4">
        <v>0.1991</v>
      </c>
      <c r="O12" s="4">
        <v>0.0372</v>
      </c>
      <c r="P12" s="3">
        <v>762895156</v>
      </c>
      <c r="Q12" s="4">
        <v>24.113</v>
      </c>
    </row>
    <row x14ac:dyDescent="0.25" r="13" customHeight="1" ht="17.25">
      <c r="A13" s="3">
        <v>1985</v>
      </c>
      <c r="B13" s="4">
        <v>3.924333309865403e-8</v>
      </c>
      <c r="C13" s="4">
        <v>1.6861189968830237e-7</v>
      </c>
      <c r="D13" s="4">
        <v>6.758453700633764e-8</v>
      </c>
      <c r="E13" s="4">
        <v>24.5636651595543</v>
      </c>
      <c r="F13" s="4">
        <v>194.5562833803771</v>
      </c>
      <c r="G13" s="4">
        <v>5.254554996287083</v>
      </c>
      <c r="H13" s="4">
        <v>0.07531011690362752</v>
      </c>
      <c r="I13" s="4">
        <v>446.5773323489237</v>
      </c>
      <c r="J13" s="4">
        <v>21.803297767869232</v>
      </c>
      <c r="K13" s="4">
        <v>7.645481197861629</v>
      </c>
      <c r="L13" s="1" t="s">
        <v>32</v>
      </c>
      <c r="M13" s="4">
        <v>465.0607</v>
      </c>
      <c r="N13" s="4">
        <v>0.2216</v>
      </c>
      <c r="O13" s="4">
        <v>0.0411</v>
      </c>
      <c r="P13" s="3">
        <v>780242084</v>
      </c>
      <c r="Q13" s="4">
        <v>24.348</v>
      </c>
    </row>
    <row x14ac:dyDescent="0.25" r="14" customHeight="1" ht="17.25">
      <c r="A14" s="3">
        <v>1986</v>
      </c>
      <c r="B14" s="4">
        <v>4.076971606645621e-8</v>
      </c>
      <c r="C14" s="4">
        <v>1.8856505976464528e-7</v>
      </c>
      <c r="D14" s="4">
        <v>6.732988394394287e-8</v>
      </c>
      <c r="E14" s="4">
        <v>25.8010010963318</v>
      </c>
      <c r="F14" s="4">
        <v>209.04423034483878</v>
      </c>
      <c r="G14" s="4">
        <v>5.196221660359887</v>
      </c>
      <c r="H14" s="4">
        <v>0.07696606115566929</v>
      </c>
      <c r="I14" s="4">
        <v>457.5653912247561</v>
      </c>
      <c r="J14" s="4">
        <v>22.900914986467864</v>
      </c>
      <c r="K14" s="4">
        <v>7.023050239012678</v>
      </c>
      <c r="L14" s="1" t="s">
        <v>32</v>
      </c>
      <c r="M14" s="4">
        <v>470.376</v>
      </c>
      <c r="N14" s="4">
        <v>0.246</v>
      </c>
      <c r="O14" s="4">
        <v>0.0477</v>
      </c>
      <c r="P14" s="3">
        <v>797878993</v>
      </c>
      <c r="Q14" s="4">
        <v>24.585</v>
      </c>
    </row>
    <row x14ac:dyDescent="0.25" r="15" customHeight="1" ht="17.25">
      <c r="A15" s="3">
        <v>1987</v>
      </c>
      <c r="B15" s="4">
        <v>4.238582386734111e-8</v>
      </c>
      <c r="C15" s="4">
        <v>2.1303943206958178e-7</v>
      </c>
      <c r="D15" s="4">
        <v>6.959663816870115e-8</v>
      </c>
      <c r="E15" s="4">
        <v>25.3823595128242</v>
      </c>
      <c r="F15" s="4">
        <v>221.29144498645286</v>
      </c>
      <c r="G15" s="4">
        <v>5.604580884003965</v>
      </c>
      <c r="H15" s="4">
        <v>0.10577347605431386</v>
      </c>
      <c r="I15" s="4">
        <v>465.3072241873708</v>
      </c>
      <c r="J15" s="4">
        <v>24.443623261954286</v>
      </c>
      <c r="K15" s="4">
        <v>6.9802331516718175</v>
      </c>
      <c r="L15" s="1" t="s">
        <v>32</v>
      </c>
      <c r="M15" s="4">
        <v>464.0712</v>
      </c>
      <c r="N15" s="4">
        <v>0.2781</v>
      </c>
      <c r="O15" s="4">
        <v>0.0556</v>
      </c>
      <c r="P15" s="3">
        <v>815716125</v>
      </c>
      <c r="Q15" s="4">
        <v>24.823</v>
      </c>
    </row>
    <row x14ac:dyDescent="0.25" r="16" customHeight="1" ht="17.25">
      <c r="A16" s="3">
        <v>1988</v>
      </c>
      <c r="B16" s="4">
        <v>4.5950625092355326e-8</v>
      </c>
      <c r="C16" s="4">
        <v>2.1822372904101996e-7</v>
      </c>
      <c r="D16" s="4">
        <v>7.071068878019229e-8</v>
      </c>
      <c r="E16" s="4">
        <v>25.2751174407626</v>
      </c>
      <c r="F16" s="4">
        <v>241.10212768111828</v>
      </c>
      <c r="G16" s="4">
        <v>6.035219754911279</v>
      </c>
      <c r="H16" s="4">
        <v>0.06044868896719827</v>
      </c>
      <c r="I16" s="4">
        <v>499.08464810793777</v>
      </c>
      <c r="J16" s="4">
        <v>23.571978885970037</v>
      </c>
      <c r="K16" s="4">
        <v>7.455230361390422</v>
      </c>
      <c r="L16" s="1" t="s">
        <v>32</v>
      </c>
      <c r="M16" s="4">
        <v>477.7431</v>
      </c>
      <c r="N16" s="4">
        <v>0.3055</v>
      </c>
      <c r="O16" s="4">
        <v>0.0557</v>
      </c>
      <c r="P16" s="3">
        <v>833729681</v>
      </c>
      <c r="Q16" s="4">
        <v>25.063</v>
      </c>
    </row>
    <row x14ac:dyDescent="0.25" r="17" customHeight="1" ht="17.25">
      <c r="A17" s="3">
        <v>1989</v>
      </c>
      <c r="B17" s="4">
        <v>4.812698366987788e-8</v>
      </c>
      <c r="C17" s="4">
        <v>2.3592688978700201e-7</v>
      </c>
      <c r="D17" s="4">
        <v>7.564957898226005e-8</v>
      </c>
      <c r="E17" s="4">
        <v>26.5898140097507</v>
      </c>
      <c r="F17" s="4">
        <v>258.04193642551604</v>
      </c>
      <c r="G17" s="4">
        <v>7.016130277943114</v>
      </c>
      <c r="H17" s="4">
        <v>0.11483909759100094</v>
      </c>
      <c r="I17" s="4">
        <v>517.4203321307461</v>
      </c>
      <c r="J17" s="4">
        <v>24.576813564068065</v>
      </c>
      <c r="K17" s="4">
        <v>8.152001812726414</v>
      </c>
      <c r="L17" s="1" t="s">
        <v>32</v>
      </c>
      <c r="M17" s="4">
        <v>483.2982</v>
      </c>
      <c r="N17" s="4">
        <v>0.3571</v>
      </c>
      <c r="O17" s="4">
        <v>0.0605</v>
      </c>
      <c r="P17" s="3">
        <v>852012673</v>
      </c>
      <c r="Q17" s="4">
        <v>25.305</v>
      </c>
    </row>
    <row x14ac:dyDescent="0.25" r="18" customHeight="1" ht="17.25">
      <c r="A18" s="3">
        <v>1990</v>
      </c>
      <c r="B18" s="4">
        <v>4.9500365134941104e-8</v>
      </c>
      <c r="C18" s="4">
        <v>2.478610642550358e-7</v>
      </c>
      <c r="D18" s="4">
        <v>7.396615527976772e-8</v>
      </c>
      <c r="E18" s="4">
        <v>24.9164565697186</v>
      </c>
      <c r="F18" s="4">
        <v>272.9466472175412</v>
      </c>
      <c r="G18" s="4">
        <v>7.053350234144568</v>
      </c>
      <c r="H18" s="4">
        <v>0.10342229753650259</v>
      </c>
      <c r="I18" s="4">
        <v>534.4840995925484</v>
      </c>
      <c r="J18" s="4">
        <v>26.082170166157752</v>
      </c>
      <c r="K18" s="4">
        <v>8.452911276051978</v>
      </c>
      <c r="L18" s="1" t="s">
        <v>32</v>
      </c>
      <c r="M18" s="4">
        <v>488.8464</v>
      </c>
      <c r="N18" s="4">
        <v>0.3671</v>
      </c>
      <c r="O18" s="4">
        <v>0.0688</v>
      </c>
      <c r="P18" s="3">
        <v>870452165</v>
      </c>
      <c r="Q18" s="4">
        <v>25.547</v>
      </c>
    </row>
    <row x14ac:dyDescent="0.25" r="19" customHeight="1" ht="17.25">
      <c r="A19" s="3">
        <v>1991</v>
      </c>
      <c r="B19" s="4">
        <v>5.253640037131971e-8</v>
      </c>
      <c r="C19" s="4">
        <v>2.723862371923499e-7</v>
      </c>
      <c r="D19" s="4">
        <v>7.529109702435892e-8</v>
      </c>
      <c r="E19" s="4">
        <v>23.8217444526828</v>
      </c>
      <c r="F19" s="4">
        <v>291.66252822530254</v>
      </c>
      <c r="G19" s="4">
        <v>8.494240770535466</v>
      </c>
      <c r="H19" s="4">
        <v>0.056907817182546325</v>
      </c>
      <c r="I19" s="4">
        <v>528.8981770453067</v>
      </c>
      <c r="J19" s="4">
        <v>24.584333789586022</v>
      </c>
      <c r="K19" s="4">
        <v>8.493485780599592</v>
      </c>
      <c r="L19" s="1" t="s">
        <v>32</v>
      </c>
      <c r="M19" s="4">
        <v>491.5124</v>
      </c>
      <c r="N19" s="4">
        <v>0.3995</v>
      </c>
      <c r="O19" s="4">
        <v>0.0784</v>
      </c>
      <c r="P19" s="3">
        <v>888941756</v>
      </c>
      <c r="Q19" s="4">
        <v>25.778</v>
      </c>
    </row>
    <row x14ac:dyDescent="0.25" r="20" customHeight="1" ht="17.25">
      <c r="A20" s="3">
        <v>1992</v>
      </c>
      <c r="B20" s="4">
        <v>5.047808501188205e-8</v>
      </c>
      <c r="C20" s="4">
        <v>2.8856444307609327e-7</v>
      </c>
      <c r="D20" s="4">
        <v>7.552728074973858e-8</v>
      </c>
      <c r="E20" s="4">
        <v>24.6982402507395</v>
      </c>
      <c r="F20" s="4">
        <v>305.0131284659507</v>
      </c>
      <c r="G20" s="4">
        <v>8.842926925020878</v>
      </c>
      <c r="H20" s="4">
        <v>0.12562422571335907</v>
      </c>
      <c r="I20" s="4">
        <v>546.4410205038383</v>
      </c>
      <c r="J20" s="4">
        <v>25.08949989176147</v>
      </c>
      <c r="K20" s="4">
        <v>9.590172116807167</v>
      </c>
      <c r="L20" s="1" t="s">
        <v>32</v>
      </c>
      <c r="M20" s="4">
        <v>493.2969</v>
      </c>
      <c r="N20" s="4">
        <v>0.4328</v>
      </c>
      <c r="O20" s="4">
        <v>0.0856</v>
      </c>
      <c r="P20" s="3">
        <v>907574049</v>
      </c>
      <c r="Q20" s="4">
        <v>25.984</v>
      </c>
    </row>
    <row x14ac:dyDescent="0.25" r="21" customHeight="1" ht="17.25">
      <c r="A21" s="3">
        <v>1993</v>
      </c>
      <c r="B21" s="4">
        <v>5.2289234286029184e-8</v>
      </c>
      <c r="C21" s="4">
        <v>3.123579585164655e-7</v>
      </c>
      <c r="D21" s="4">
        <v>7.400086794502539e-8</v>
      </c>
      <c r="E21" s="4">
        <v>23.8320553867162</v>
      </c>
      <c r="F21" s="4">
        <v>320.9149714182351</v>
      </c>
      <c r="G21" s="4">
        <v>9.834217454863262</v>
      </c>
      <c r="H21" s="4">
        <v>0.2267387033834308</v>
      </c>
      <c r="I21" s="4">
        <v>560.7985717662667</v>
      </c>
      <c r="J21" s="4">
        <v>23.667756294817565</v>
      </c>
      <c r="K21" s="4">
        <v>9.817322331605114</v>
      </c>
      <c r="L21" s="1" t="s">
        <v>32</v>
      </c>
      <c r="M21" s="4">
        <v>496.0847</v>
      </c>
      <c r="N21" s="4">
        <v>0.4954</v>
      </c>
      <c r="O21" s="4">
        <v>0.0912</v>
      </c>
      <c r="P21" s="3">
        <v>926351297</v>
      </c>
      <c r="Q21" s="4">
        <v>26.191</v>
      </c>
    </row>
    <row x14ac:dyDescent="0.25" r="22" customHeight="1" ht="17.25">
      <c r="A22" s="3">
        <v>1994</v>
      </c>
      <c r="B22" s="4">
        <v>5.485484691429844e-8</v>
      </c>
      <c r="C22" s="4">
        <v>3.1908202530245065e-7</v>
      </c>
      <c r="D22" s="4">
        <v>7.491150934479901e-8</v>
      </c>
      <c r="E22" s="4">
        <v>23.6473414046455</v>
      </c>
      <c r="F22" s="4">
        <v>341.35405246045036</v>
      </c>
      <c r="G22" s="4">
        <v>9.888084916445399</v>
      </c>
      <c r="H22" s="4">
        <v>0.3270688583928734</v>
      </c>
      <c r="I22" s="4">
        <v>586.1754575650906</v>
      </c>
      <c r="J22" s="4">
        <v>23.358888206313424</v>
      </c>
      <c r="K22" s="4">
        <v>10.190059460480063</v>
      </c>
      <c r="L22" s="1" t="s">
        <v>32</v>
      </c>
      <c r="M22" s="4">
        <v>497.4654</v>
      </c>
      <c r="N22" s="4">
        <v>0.5867</v>
      </c>
      <c r="O22" s="4">
        <v>0.0968</v>
      </c>
      <c r="P22" s="3">
        <v>945261958</v>
      </c>
      <c r="Q22" s="4">
        <v>26.399</v>
      </c>
    </row>
    <row x14ac:dyDescent="0.25" r="23" customHeight="1" ht="17.25">
      <c r="A23" s="3">
        <v>1995</v>
      </c>
      <c r="B23" s="4">
        <v>5.728092451537443e-8</v>
      </c>
      <c r="C23" s="4">
        <v>3.5863796031615653e-7</v>
      </c>
      <c r="D23" s="4">
        <v>8.119028779684393e-8</v>
      </c>
      <c r="E23" s="4">
        <v>22.5107747023582</v>
      </c>
      <c r="F23" s="4">
        <v>358.629560258791</v>
      </c>
      <c r="G23" s="4">
        <v>10.843968035062238</v>
      </c>
      <c r="H23" s="4">
        <v>0.6246686065676186</v>
      </c>
      <c r="I23" s="4">
        <v>618.139287917831</v>
      </c>
      <c r="J23" s="4">
        <v>25.13692250171931</v>
      </c>
      <c r="K23" s="4">
        <v>12.023480671187661</v>
      </c>
      <c r="L23" s="3">
        <v>2124000</v>
      </c>
      <c r="M23" s="4">
        <v>497.879</v>
      </c>
      <c r="N23" s="4">
        <v>0.7161</v>
      </c>
      <c r="O23" s="4">
        <v>0.1141</v>
      </c>
      <c r="P23" s="3">
        <v>964279129</v>
      </c>
      <c r="Q23" s="4">
        <v>26.607</v>
      </c>
    </row>
    <row x14ac:dyDescent="0.25" r="24" customHeight="1" ht="17.25">
      <c r="A24" s="3">
        <v>1996</v>
      </c>
      <c r="B24" s="4">
        <v>5.873009566628374e-8</v>
      </c>
      <c r="C24" s="4">
        <v>3.748003045859054e-7</v>
      </c>
      <c r="D24" s="4">
        <v>8.522658469003727e-8</v>
      </c>
      <c r="E24" s="4">
        <v>23.4024420368578</v>
      </c>
      <c r="F24" s="4">
        <v>359.4810859084262</v>
      </c>
      <c r="G24" s="4">
        <v>10.385169271606278</v>
      </c>
      <c r="H24" s="4">
        <v>0.6471616286037049</v>
      </c>
      <c r="I24" s="4">
        <v>651.9583565837722</v>
      </c>
      <c r="J24" s="4">
        <v>24.524787124235107</v>
      </c>
      <c r="K24" s="4">
        <v>11.544318599780373</v>
      </c>
      <c r="L24" s="3">
        <v>2288000</v>
      </c>
      <c r="M24" s="4">
        <v>499.6486</v>
      </c>
      <c r="N24" s="4">
        <v>0.7962</v>
      </c>
      <c r="O24" s="4">
        <v>0.1223</v>
      </c>
      <c r="P24" s="3">
        <v>983281218</v>
      </c>
      <c r="Q24" s="4">
        <v>26.817</v>
      </c>
    </row>
    <row x14ac:dyDescent="0.25" r="25" customHeight="1" ht="17.25">
      <c r="A25" s="3">
        <v>1997</v>
      </c>
      <c r="B25" s="4">
        <v>6.353004273829625e-8</v>
      </c>
      <c r="C25" s="4">
        <v>3.801225264725056e-7</v>
      </c>
      <c r="D25" s="4">
        <v>8.56020994093962e-8</v>
      </c>
      <c r="E25" s="4">
        <v>23.5553253462263</v>
      </c>
      <c r="F25" s="4">
        <v>374.94741155611183</v>
      </c>
      <c r="G25" s="4">
        <v>10.690717318378956</v>
      </c>
      <c r="H25" s="4">
        <v>0.8898912366601434</v>
      </c>
      <c r="I25" s="4">
        <v>665.4661075537269</v>
      </c>
      <c r="J25" s="4">
        <v>25.35005214960809</v>
      </c>
      <c r="K25" s="4">
        <v>11.9286695486689</v>
      </c>
      <c r="L25" s="3">
        <v>2374000</v>
      </c>
      <c r="M25" s="4">
        <v>499.409</v>
      </c>
      <c r="N25" s="4">
        <v>0.8586</v>
      </c>
      <c r="O25" s="4">
        <v>0.1309</v>
      </c>
      <c r="P25" s="3">
        <v>1002335230</v>
      </c>
      <c r="Q25" s="4">
        <v>27.028</v>
      </c>
    </row>
    <row x14ac:dyDescent="0.25" r="26" customHeight="1" ht="17.25">
      <c r="A26" s="3">
        <v>1998</v>
      </c>
      <c r="B26" s="4">
        <v>6.941727024521636e-8</v>
      </c>
      <c r="C26" s="4">
        <v>3.877719721913937e-7</v>
      </c>
      <c r="D26" s="4">
        <v>8.691256599874488e-8</v>
      </c>
      <c r="E26" s="4">
        <v>23.6777468578745</v>
      </c>
      <c r="F26" s="4">
        <v>385.1269667613053</v>
      </c>
      <c r="G26" s="4">
        <v>11.01846917931019</v>
      </c>
      <c r="H26" s="4">
        <v>0.6549684811878662</v>
      </c>
      <c r="I26" s="4">
        <v>693.4085047587644</v>
      </c>
      <c r="J26" s="4">
        <v>25.45876777771018</v>
      </c>
      <c r="K26" s="4">
        <v>12.68100089975455</v>
      </c>
      <c r="L26" s="3">
        <v>2359000</v>
      </c>
      <c r="M26" s="4">
        <v>501.7688</v>
      </c>
      <c r="N26" s="4">
        <v>0.941</v>
      </c>
      <c r="O26" s="4">
        <v>0.1388</v>
      </c>
      <c r="P26" s="3">
        <v>1021434576</v>
      </c>
      <c r="Q26" s="4">
        <v>27.24</v>
      </c>
    </row>
    <row x14ac:dyDescent="0.25" r="27" customHeight="1" ht="17.25">
      <c r="A27" s="3">
        <v>1999</v>
      </c>
      <c r="B27" s="4">
        <v>6.713685379587689e-8</v>
      </c>
      <c r="C27" s="4">
        <v>4.142893586048771e-7</v>
      </c>
      <c r="D27" s="4">
        <v>8.968226348597575e-8</v>
      </c>
      <c r="E27" s="4">
        <v>25.4228622073471</v>
      </c>
      <c r="F27" s="4">
        <v>391.119633714118</v>
      </c>
      <c r="G27" s="4">
        <v>11.452064612800928</v>
      </c>
      <c r="H27" s="4">
        <v>0.5023264684589276</v>
      </c>
      <c r="I27" s="4">
        <v>740.9162332873166</v>
      </c>
      <c r="J27" s="4">
        <v>27.535092424558723</v>
      </c>
      <c r="K27" s="4">
        <v>13.363533431491991</v>
      </c>
      <c r="L27" s="3">
        <v>2482000</v>
      </c>
      <c r="M27" s="4">
        <v>501.8415</v>
      </c>
      <c r="N27" s="4">
        <v>1.037</v>
      </c>
      <c r="O27" s="4">
        <v>0.148</v>
      </c>
      <c r="P27" s="3">
        <v>1040500054</v>
      </c>
      <c r="Q27" s="4">
        <v>27.453</v>
      </c>
    </row>
    <row x14ac:dyDescent="0.25" r="28" customHeight="1" ht="17.25">
      <c r="A28" s="3">
        <v>2000</v>
      </c>
      <c r="B28" s="4">
        <v>6.742179083729102e-8</v>
      </c>
      <c r="C28" s="4">
        <v>4.3330427376234525e-7</v>
      </c>
      <c r="D28" s="4">
        <v>8.97383711403849e-8</v>
      </c>
      <c r="E28" s="4">
        <v>28.3395511575183</v>
      </c>
      <c r="F28" s="4">
        <v>392.5101757454056</v>
      </c>
      <c r="G28" s="4">
        <v>12.997236311347853</v>
      </c>
      <c r="H28" s="4">
        <v>0.7948939712808195</v>
      </c>
      <c r="I28" s="4">
        <v>755.4822940328286</v>
      </c>
      <c r="J28" s="4">
        <v>26.021784845146062</v>
      </c>
      <c r="K28" s="4">
        <v>13.903686599099501</v>
      </c>
      <c r="L28" s="3">
        <v>2649000</v>
      </c>
      <c r="M28" s="4">
        <v>498.5149</v>
      </c>
      <c r="N28" s="4">
        <v>1.1904</v>
      </c>
      <c r="O28" s="4">
        <v>0.1572</v>
      </c>
      <c r="P28" s="3">
        <v>1059633675</v>
      </c>
      <c r="Q28" s="4">
        <v>27.667</v>
      </c>
    </row>
    <row x14ac:dyDescent="0.25" r="29" customHeight="1" ht="17.25">
      <c r="A29" s="3">
        <v>2001</v>
      </c>
      <c r="B29" s="4">
        <v>6.854485095027682e-8</v>
      </c>
      <c r="C29" s="4">
        <v>4.374057696441671e-7</v>
      </c>
      <c r="D29" s="4">
        <v>8.79712320176581e-8</v>
      </c>
      <c r="E29" s="4">
        <v>28.6194154254102</v>
      </c>
      <c r="F29" s="4">
        <v>392.360903573464</v>
      </c>
      <c r="G29" s="4">
        <v>12.558379633910777</v>
      </c>
      <c r="H29" s="4">
        <v>1.0860624869335802</v>
      </c>
      <c r="I29" s="4">
        <v>777.7336603058468</v>
      </c>
      <c r="J29" s="4">
        <v>29.93230963924568</v>
      </c>
      <c r="K29" s="4">
        <v>13.434875119525744</v>
      </c>
      <c r="L29" s="3">
        <v>2537000</v>
      </c>
      <c r="M29" s="4">
        <v>500.9801</v>
      </c>
      <c r="N29" s="4">
        <v>1.0487</v>
      </c>
      <c r="O29" s="4">
        <v>0.1643</v>
      </c>
      <c r="P29" s="3">
        <v>1078970907</v>
      </c>
      <c r="Q29" s="4">
        <v>27.918</v>
      </c>
    </row>
    <row x14ac:dyDescent="0.25" r="30" customHeight="1" ht="17.25">
      <c r="A30" s="3">
        <v>2002</v>
      </c>
      <c r="B30" s="4">
        <v>7.256710716333398e-8</v>
      </c>
      <c r="C30" s="4">
        <v>4.364927693442416e-7</v>
      </c>
      <c r="D30" s="4">
        <v>8.89886549002356e-8</v>
      </c>
      <c r="E30" s="4">
        <v>32.3064890735537</v>
      </c>
      <c r="F30" s="4">
        <v>408.776900626416</v>
      </c>
      <c r="G30" s="4">
        <v>14.264383924314739</v>
      </c>
      <c r="H30" s="4">
        <v>1.041251741899193</v>
      </c>
      <c r="I30" s="4">
        <v>793.1009617922793</v>
      </c>
      <c r="J30" s="4">
        <v>28.332524809293613</v>
      </c>
      <c r="K30" s="4">
        <v>15.24427901074666</v>
      </c>
      <c r="L30" s="3">
        <v>2384000</v>
      </c>
      <c r="M30" s="4">
        <v>491.5671</v>
      </c>
      <c r="N30" s="4">
        <v>1.2982</v>
      </c>
      <c r="O30" s="4">
        <v>0.1778</v>
      </c>
      <c r="P30" s="3">
        <v>1098313039</v>
      </c>
      <c r="Q30" s="4">
        <v>28.244</v>
      </c>
    </row>
    <row x14ac:dyDescent="0.25" r="31" customHeight="1" ht="17.25">
      <c r="A31" s="3">
        <v>2003</v>
      </c>
      <c r="B31" s="4">
        <v>7.463197721550794e-8</v>
      </c>
      <c r="C31" s="4">
        <v>4.4889172311658434e-7</v>
      </c>
      <c r="D31" s="4">
        <v>8.906806248764184e-8</v>
      </c>
      <c r="E31" s="4">
        <v>31.6262656186491</v>
      </c>
      <c r="F31" s="4">
        <v>428.21328452702534</v>
      </c>
      <c r="G31" s="4">
        <v>14.947913858173406</v>
      </c>
      <c r="H31" s="4">
        <v>0.635570134091794</v>
      </c>
      <c r="I31" s="4">
        <v>840.8180442549802</v>
      </c>
      <c r="J31" s="4">
        <v>28.334825706243315</v>
      </c>
      <c r="K31" s="4">
        <v>15.644522274734577</v>
      </c>
      <c r="L31" s="3">
        <v>2726000</v>
      </c>
      <c r="M31" s="4">
        <v>497.032</v>
      </c>
      <c r="N31" s="4">
        <v>1.2092</v>
      </c>
      <c r="O31" s="4">
        <v>0.1985</v>
      </c>
      <c r="P31" s="3">
        <v>1117415123</v>
      </c>
      <c r="Q31" s="4">
        <v>28.572</v>
      </c>
    </row>
    <row x14ac:dyDescent="0.25" r="32" customHeight="1" ht="17.25">
      <c r="A32" s="3">
        <v>2004</v>
      </c>
      <c r="B32" s="4">
        <v>7.716090188124785e-8</v>
      </c>
      <c r="C32" s="4">
        <v>4.825648957149623e-7</v>
      </c>
      <c r="D32" s="4">
        <v>9.509334499779968e-8</v>
      </c>
      <c r="E32" s="4">
        <v>36.1918038545968</v>
      </c>
      <c r="F32" s="4">
        <v>448.97201552571846</v>
      </c>
      <c r="G32" s="4">
        <v>17.859124963047883</v>
      </c>
      <c r="H32" s="4">
        <v>0.795279132110284</v>
      </c>
      <c r="I32" s="4">
        <v>892.3821034885001</v>
      </c>
      <c r="J32" s="4">
        <v>30.70814142389926</v>
      </c>
      <c r="K32" s="4">
        <v>19.6446890963991</v>
      </c>
      <c r="L32" s="3">
        <v>3457000</v>
      </c>
      <c r="M32" s="4">
        <v>502.4102</v>
      </c>
      <c r="N32" s="4">
        <v>1.2419</v>
      </c>
      <c r="O32" s="4">
        <v>0.2379</v>
      </c>
      <c r="P32" s="3">
        <v>1136264583</v>
      </c>
      <c r="Q32" s="4">
        <v>28.903</v>
      </c>
    </row>
    <row x14ac:dyDescent="0.25" r="33" customHeight="1" ht="17.25">
      <c r="A33" s="3">
        <v>2005</v>
      </c>
      <c r="B33" s="4">
        <v>8.002018203593698e-8</v>
      </c>
      <c r="C33" s="4">
        <v>4.862157259055976e-7</v>
      </c>
      <c r="D33" s="4">
        <v>9.994788733538679e-8</v>
      </c>
      <c r="E33" s="4">
        <v>40.0679804780573</v>
      </c>
      <c r="F33" s="4">
        <v>465.17667730408067</v>
      </c>
      <c r="G33" s="4">
        <v>19.60524669483348</v>
      </c>
      <c r="H33" s="4">
        <v>0.9157806554588226</v>
      </c>
      <c r="I33" s="4">
        <v>947.7634352801106</v>
      </c>
      <c r="J33" s="4">
        <v>32.7553370362813</v>
      </c>
      <c r="K33" s="4">
        <v>22.396422920035626</v>
      </c>
      <c r="L33" s="3">
        <v>3919000</v>
      </c>
      <c r="M33" s="4">
        <v>514.9554</v>
      </c>
      <c r="N33" s="4">
        <v>1.3677</v>
      </c>
      <c r="O33" s="4">
        <v>0.2532</v>
      </c>
      <c r="P33" s="3">
        <v>1154638713</v>
      </c>
      <c r="Q33" s="4">
        <v>29.235</v>
      </c>
    </row>
    <row x14ac:dyDescent="0.25" r="34" customHeight="1" ht="17.25">
      <c r="A34" s="3">
        <v>2006</v>
      </c>
      <c r="B34" s="4">
        <v>8.295016571967233e-8</v>
      </c>
      <c r="C34" s="4">
        <v>5.0899304138997e-7</v>
      </c>
      <c r="D34" s="4">
        <v>1.0290924382215888e-7</v>
      </c>
      <c r="E34" s="4">
        <v>43.6277524334268</v>
      </c>
      <c r="F34" s="4">
        <v>506.22250861855673</v>
      </c>
      <c r="G34" s="4">
        <v>21.26794142219655</v>
      </c>
      <c r="H34" s="4">
        <v>2.1598507023449516</v>
      </c>
      <c r="I34" s="4">
        <v>1008.6671374074967</v>
      </c>
      <c r="J34" s="4">
        <v>33.58489157693486</v>
      </c>
      <c r="K34" s="4">
        <v>24.45653907706868</v>
      </c>
      <c r="L34" s="3">
        <v>4447000</v>
      </c>
      <c r="M34" s="4">
        <v>522.7143</v>
      </c>
      <c r="N34" s="4">
        <v>1.2631</v>
      </c>
      <c r="O34" s="4">
        <v>0.2998</v>
      </c>
      <c r="P34" s="3">
        <v>1172373788</v>
      </c>
      <c r="Q34" s="4">
        <v>29.569</v>
      </c>
    </row>
    <row x14ac:dyDescent="0.25" r="35" customHeight="1" ht="17.25">
      <c r="A35" s="3">
        <v>2007</v>
      </c>
      <c r="B35" s="4">
        <v>9.014729629024453e-8</v>
      </c>
      <c r="C35" s="4">
        <v>5.534747696997887e-7</v>
      </c>
      <c r="D35" s="4">
        <v>1.201793598294834e-7</v>
      </c>
      <c r="E35" s="4">
        <v>45.6277647457138</v>
      </c>
      <c r="F35" s="4">
        <v>538.7865959494053</v>
      </c>
      <c r="G35" s="4">
        <v>20.79969974890322</v>
      </c>
      <c r="H35" s="4">
        <v>2.1030763236875365</v>
      </c>
      <c r="I35" s="4">
        <v>1070.1315381413747</v>
      </c>
      <c r="J35" s="4">
        <v>35.812878121522424</v>
      </c>
      <c r="K35" s="4">
        <v>24.886568930444756</v>
      </c>
      <c r="L35" s="3">
        <v>5082000</v>
      </c>
      <c r="M35" s="4">
        <v>532.9687</v>
      </c>
      <c r="N35" s="4">
        <v>1.1999</v>
      </c>
      <c r="O35" s="4">
        <v>0.3454</v>
      </c>
      <c r="P35" s="3">
        <v>1189691809</v>
      </c>
      <c r="Q35" s="4">
        <v>29.906</v>
      </c>
    </row>
    <row x14ac:dyDescent="0.25" r="36" customHeight="1" ht="17.25">
      <c r="A36" s="3">
        <v>2008</v>
      </c>
      <c r="B36" s="4">
        <v>9.282304566261098e-8</v>
      </c>
      <c r="C36" s="4">
        <v>5.673621052412075e-7</v>
      </c>
      <c r="D36" s="4">
        <v>1.3524902007342946e-7</v>
      </c>
      <c r="E36" s="4">
        <v>49.559366687116</v>
      </c>
      <c r="F36" s="4">
        <v>558.4267534585391</v>
      </c>
      <c r="G36" s="4">
        <v>24.097357260139106</v>
      </c>
      <c r="H36" s="4">
        <v>3.650205512401708</v>
      </c>
      <c r="I36" s="4">
        <v>1087.5830355440537</v>
      </c>
      <c r="J36" s="4">
        <v>34.717959353566926</v>
      </c>
      <c r="K36" s="4">
        <v>29.270863179083523</v>
      </c>
      <c r="L36" s="3">
        <v>5283000</v>
      </c>
      <c r="M36" s="4">
        <v>536.9555</v>
      </c>
      <c r="N36" s="4">
        <v>1.2654</v>
      </c>
      <c r="O36" s="4">
        <v>0.3383</v>
      </c>
      <c r="P36" s="3">
        <v>1206734806</v>
      </c>
      <c r="Q36" s="4">
        <v>30.246</v>
      </c>
    </row>
    <row x14ac:dyDescent="0.25" r="37" customHeight="1" ht="17.25">
      <c r="A37" s="3">
        <v>2009</v>
      </c>
      <c r="B37" s="4">
        <v>9.636043655186995e-8</v>
      </c>
      <c r="C37" s="4">
        <v>6.198702239390377e-7</v>
      </c>
      <c r="D37" s="4">
        <v>1.4604939086013655e-7</v>
      </c>
      <c r="E37" s="4">
        <v>48.1244479112046</v>
      </c>
      <c r="F37" s="4">
        <v>595.6056558326756</v>
      </c>
      <c r="G37" s="4">
        <v>20.400519374356367</v>
      </c>
      <c r="H37" s="4">
        <v>2.681272609354796</v>
      </c>
      <c r="I37" s="4">
        <v>1156.880665926642</v>
      </c>
      <c r="J37" s="4">
        <v>33.95162692996741</v>
      </c>
      <c r="K37" s="4">
        <v>25.872350268527367</v>
      </c>
      <c r="L37" s="3">
        <v>5168000</v>
      </c>
      <c r="M37" s="4">
        <v>528.3394</v>
      </c>
      <c r="N37" s="4">
        <v>1.4218</v>
      </c>
      <c r="O37" s="4">
        <v>0.4145</v>
      </c>
      <c r="P37" s="3">
        <v>1223640160</v>
      </c>
      <c r="Q37" s="4">
        <v>30.587</v>
      </c>
    </row>
    <row x14ac:dyDescent="0.25" r="38" customHeight="1" ht="17.25">
      <c r="A38" s="3">
        <v>2010</v>
      </c>
      <c r="B38" s="4">
        <v>1.0132518132438365e-7</v>
      </c>
      <c r="C38" s="4">
        <v>6.331304020344384e-7</v>
      </c>
      <c r="D38" s="4">
        <v>1.5550280674816387e-7</v>
      </c>
      <c r="E38" s="4">
        <v>50.5553749785224</v>
      </c>
      <c r="F38" s="4">
        <v>637.1258442253761</v>
      </c>
      <c r="G38" s="4">
        <v>22.40093324879449</v>
      </c>
      <c r="H38" s="4">
        <v>1.664716371349102</v>
      </c>
      <c r="I38" s="4">
        <v>1238.0147267219343</v>
      </c>
      <c r="J38" s="4">
        <v>33.23001466656123</v>
      </c>
      <c r="K38" s="4">
        <v>26.85427324862164</v>
      </c>
      <c r="L38" s="3">
        <v>5776000</v>
      </c>
      <c r="M38" s="4">
        <v>532.4707</v>
      </c>
      <c r="N38" s="4">
        <v>1.544</v>
      </c>
      <c r="O38" s="4">
        <v>0.4735</v>
      </c>
      <c r="P38" s="3">
        <v>1240613620</v>
      </c>
      <c r="Q38" s="4">
        <v>30.93</v>
      </c>
    </row>
    <row x14ac:dyDescent="0.25" r="39" customHeight="1" ht="17.25">
      <c r="A39" s="3">
        <v>2011</v>
      </c>
      <c r="B39" s="4">
        <v>1.119979537622152e-7</v>
      </c>
      <c r="C39" s="4">
        <v>6.512257473562244e-7</v>
      </c>
      <c r="D39" s="4">
        <v>1.6641728168844126e-7</v>
      </c>
      <c r="E39" s="4">
        <v>51.2892331325282</v>
      </c>
      <c r="F39" s="4">
        <v>692.7793569598017</v>
      </c>
      <c r="G39" s="4">
        <v>24.540411319563393</v>
      </c>
      <c r="H39" s="4">
        <v>2.0317457399986583</v>
      </c>
      <c r="I39" s="4">
        <v>1285.283048982715</v>
      </c>
      <c r="J39" s="4">
        <v>34.31341664691382</v>
      </c>
      <c r="K39" s="4">
        <v>31.083468693948475</v>
      </c>
      <c r="L39" s="3">
        <v>6309000</v>
      </c>
      <c r="M39" s="4">
        <v>537.156</v>
      </c>
      <c r="N39" s="4">
        <v>1.5473</v>
      </c>
      <c r="O39" s="4">
        <v>0.5013</v>
      </c>
      <c r="P39" s="3">
        <v>1257621191</v>
      </c>
      <c r="Q39" s="4">
        <v>31.276</v>
      </c>
    </row>
    <row x14ac:dyDescent="0.25" r="40" customHeight="1" ht="17.25">
      <c r="A40" s="3">
        <v>2012</v>
      </c>
      <c r="B40" s="4">
        <v>1.2681359067222968e-7</v>
      </c>
      <c r="C40" s="4">
        <v>7.423815546082194e-7</v>
      </c>
      <c r="D40" s="4">
        <v>1.7380927591337194e-7</v>
      </c>
      <c r="E40" s="4">
        <v>51.8885076473311</v>
      </c>
      <c r="F40" s="4">
        <v>718.2959461856979</v>
      </c>
      <c r="G40" s="4">
        <v>24.53443066141076</v>
      </c>
      <c r="H40" s="4">
        <v>1.3426168073528506</v>
      </c>
      <c r="I40" s="4">
        <v>1337.4761107382628</v>
      </c>
      <c r="J40" s="4">
        <v>33.43693432560953</v>
      </c>
      <c r="K40" s="4">
        <v>31.259291067323954</v>
      </c>
      <c r="L40" s="3">
        <v>6578000</v>
      </c>
      <c r="M40" s="4">
        <v>534.3906</v>
      </c>
      <c r="N40" s="4">
        <v>1.5084</v>
      </c>
      <c r="O40" s="4">
        <v>0.5289</v>
      </c>
      <c r="P40" s="3">
        <v>1274487215</v>
      </c>
      <c r="Q40" s="4">
        <v>31.634</v>
      </c>
    </row>
    <row x14ac:dyDescent="0.25" r="41" customHeight="1" ht="17.25">
      <c r="A41" s="3">
        <v>2013</v>
      </c>
      <c r="B41" s="4">
        <v>1.2906820671217427e-7</v>
      </c>
      <c r="C41" s="4">
        <v>7.455097178544779e-7</v>
      </c>
      <c r="D41" s="4">
        <v>1.7524071044620942e-7</v>
      </c>
      <c r="E41" s="4">
        <v>52.3857095169752</v>
      </c>
      <c r="F41" s="4">
        <v>758.1106751587192</v>
      </c>
      <c r="G41" s="4">
        <v>25.43086130052063</v>
      </c>
      <c r="H41" s="4">
        <v>1.5459587435975963</v>
      </c>
      <c r="I41" s="4">
        <v>1404.545346470648</v>
      </c>
      <c r="J41" s="4">
        <v>31.295800847799924</v>
      </c>
      <c r="K41" s="4">
        <v>28.413270646160456</v>
      </c>
      <c r="L41" s="3">
        <v>6968000</v>
      </c>
      <c r="M41" s="4">
        <v>538.1556</v>
      </c>
      <c r="N41" s="4">
        <v>1.4779</v>
      </c>
      <c r="O41" s="4">
        <v>0.5422</v>
      </c>
      <c r="P41" s="3">
        <v>1291132063</v>
      </c>
      <c r="Q41" s="4">
        <v>32.003</v>
      </c>
    </row>
    <row x14ac:dyDescent="0.25" r="42" customHeight="1" ht="17.25">
      <c r="A42" s="3">
        <v>2014</v>
      </c>
      <c r="B42" s="4">
        <v>1.204986197442582e-7</v>
      </c>
      <c r="C42" s="4">
        <v>8.242502026830809e-7</v>
      </c>
      <c r="D42" s="4">
        <v>1.8033874894822916e-7</v>
      </c>
      <c r="E42" s="4">
        <v>51.8821873589436</v>
      </c>
      <c r="F42" s="4">
        <v>797.3492320108387</v>
      </c>
      <c r="G42" s="4">
        <v>22.967963008108764</v>
      </c>
      <c r="H42" s="4">
        <v>1.725341866907442</v>
      </c>
      <c r="I42" s="4">
        <v>1490.0285076296348</v>
      </c>
      <c r="J42" s="4">
        <v>30.080237058867553</v>
      </c>
      <c r="K42" s="4">
        <v>25.954222738940093</v>
      </c>
      <c r="L42" s="3">
        <v>13107000</v>
      </c>
      <c r="M42" s="4">
        <v>538.59</v>
      </c>
      <c r="N42" s="4">
        <v>1.5017</v>
      </c>
      <c r="O42" s="4">
        <v>0.6079</v>
      </c>
      <c r="P42" s="3">
        <v>1307246509</v>
      </c>
      <c r="Q42" s="4">
        <v>32.384</v>
      </c>
    </row>
    <row x14ac:dyDescent="0.25" r="43" customHeight="1" ht="17.25">
      <c r="A43" s="3">
        <v>2015</v>
      </c>
      <c r="B43" s="4">
        <v>1.247883285093835e-7</v>
      </c>
      <c r="C43" s="4">
        <v>7.978114919464229e-7</v>
      </c>
      <c r="D43" s="4">
        <v>1.948404461264971e-7</v>
      </c>
      <c r="E43" s="4">
        <v>51.8675240772184</v>
      </c>
      <c r="F43" s="2" t="s">
        <v>32</v>
      </c>
      <c r="G43" s="4">
        <v>19.813189156409727</v>
      </c>
      <c r="H43" s="4">
        <v>2.121797491433076</v>
      </c>
      <c r="I43" s="4">
        <v>1590.174331342972</v>
      </c>
      <c r="J43" s="4">
        <v>28.733144128765375</v>
      </c>
      <c r="K43" s="4">
        <v>22.109724709465947</v>
      </c>
      <c r="L43" s="3">
        <v>13284000</v>
      </c>
      <c r="M43" s="4">
        <v>540.8118</v>
      </c>
      <c r="N43" s="4">
        <v>1.5358</v>
      </c>
      <c r="O43" s="4">
        <v>0.594</v>
      </c>
      <c r="P43" s="3">
        <v>1322866505</v>
      </c>
      <c r="Q43" s="4">
        <v>32.777</v>
      </c>
    </row>
    <row x14ac:dyDescent="0.25" r="44" customHeight="1" ht="17.25">
      <c r="A44" s="3">
        <v>2016</v>
      </c>
      <c r="B44" s="4">
        <v>1.3285796499443604e-7</v>
      </c>
      <c r="C44" s="4">
        <v>7.799340035845733e-7</v>
      </c>
      <c r="D44" s="4">
        <v>2.0123979302698447e-7</v>
      </c>
      <c r="E44" s="4">
        <v>49.1012254191341</v>
      </c>
      <c r="F44" s="2" t="s">
        <v>32</v>
      </c>
      <c r="G44" s="4">
        <v>19.15823491059039</v>
      </c>
      <c r="H44" s="4">
        <v>1.9670463994434684</v>
      </c>
      <c r="I44" s="4">
        <v>1701.1842376470752</v>
      </c>
      <c r="J44" s="4">
        <v>28.188437884636496</v>
      </c>
      <c r="K44" s="4">
        <v>20.924250802676774</v>
      </c>
      <c r="L44" s="3">
        <v>14570000</v>
      </c>
      <c r="M44" s="4">
        <v>544.4995</v>
      </c>
      <c r="N44" s="4">
        <v>1.7201</v>
      </c>
      <c r="O44" s="4">
        <v>0.7435</v>
      </c>
      <c r="P44" s="3">
        <v>1338636340</v>
      </c>
      <c r="Q44" s="4">
        <v>33.182</v>
      </c>
    </row>
    <row x14ac:dyDescent="0.25" r="45" customHeight="1" ht="17.25">
      <c r="A45" s="3">
        <v>2017</v>
      </c>
      <c r="B45" s="4">
        <v>1.3851809067947994e-7</v>
      </c>
      <c r="C45" s="4">
        <v>8.11390492694527e-7</v>
      </c>
      <c r="D45" s="4">
        <v>2.1505880154631713e-7</v>
      </c>
      <c r="E45" s="4">
        <v>48.794021399068</v>
      </c>
      <c r="F45" s="2" t="s">
        <v>32</v>
      </c>
      <c r="G45" s="4">
        <v>18.791764839297237</v>
      </c>
      <c r="H45" s="4">
        <v>1.5369981095588623</v>
      </c>
      <c r="I45" s="4">
        <v>1795.9118496796978</v>
      </c>
      <c r="J45" s="4">
        <v>28.17781361558993</v>
      </c>
      <c r="K45" s="4">
        <v>21.950732115223143</v>
      </c>
      <c r="L45" s="3">
        <v>15543000</v>
      </c>
      <c r="M45" s="4">
        <v>548.7993</v>
      </c>
      <c r="N45" s="4">
        <v>1.7664</v>
      </c>
      <c r="O45" s="4">
        <v>0.9065</v>
      </c>
      <c r="P45" s="3">
        <v>1354195680</v>
      </c>
      <c r="Q45" s="4">
        <v>33.6</v>
      </c>
    </row>
    <row x14ac:dyDescent="0.25" r="46" customHeight="1" ht="17.25">
      <c r="A46" s="3">
        <v>2018</v>
      </c>
      <c r="B46" s="4">
        <v>1.417063780268183e-7</v>
      </c>
      <c r="C46" s="4">
        <v>8.744741482749932e-7</v>
      </c>
      <c r="D46" s="4">
        <v>2.2303335474925435e-7</v>
      </c>
      <c r="E46" s="4">
        <v>50.3381627463174</v>
      </c>
      <c r="F46" s="2" t="s">
        <v>32</v>
      </c>
      <c r="G46" s="4">
        <v>19.927828598860593</v>
      </c>
      <c r="H46" s="4">
        <v>1.5878971150149042</v>
      </c>
      <c r="I46" s="4">
        <v>1891.1384354566346</v>
      </c>
      <c r="J46" s="4">
        <v>29.463068151265688</v>
      </c>
      <c r="K46" s="4">
        <v>23.689140733537986</v>
      </c>
      <c r="L46" s="3">
        <v>17423000</v>
      </c>
      <c r="M46" s="4">
        <v>553.0666</v>
      </c>
      <c r="N46" s="4">
        <v>1.7729</v>
      </c>
      <c r="O46" s="4">
        <v>0.9005</v>
      </c>
      <c r="P46" s="3">
        <v>1369003306</v>
      </c>
      <c r="Q46" s="4">
        <v>34.03</v>
      </c>
    </row>
    <row x14ac:dyDescent="0.25" r="47" customHeight="1" ht="17.25">
      <c r="A47" s="3">
        <v>2019</v>
      </c>
      <c r="B47" s="4">
        <v>1.428780119441516e-7</v>
      </c>
      <c r="C47" s="4">
        <v>8.414175843526199e-7</v>
      </c>
      <c r="D47" s="4">
        <v>2.2258637685934411e-7</v>
      </c>
      <c r="E47" s="4">
        <v>50.7424617406323</v>
      </c>
      <c r="F47" s="2" t="s">
        <v>32</v>
      </c>
      <c r="G47" s="4">
        <v>18.664264897252764</v>
      </c>
      <c r="H47" s="4">
        <v>1.814508616571202</v>
      </c>
      <c r="I47" s="4">
        <v>1944.314848449675</v>
      </c>
      <c r="J47" s="4">
        <v>28.454544334813548</v>
      </c>
      <c r="K47" s="4">
        <v>21.2411386333823</v>
      </c>
      <c r="L47" s="3">
        <v>17914000</v>
      </c>
      <c r="M47" s="4">
        <v>551.6456</v>
      </c>
      <c r="N47" s="4">
        <v>1.8506</v>
      </c>
      <c r="O47" s="4">
        <v>0.9033</v>
      </c>
      <c r="P47" s="3">
        <v>1383112050</v>
      </c>
      <c r="Q47" s="4">
        <v>34.472</v>
      </c>
    </row>
    <row x14ac:dyDescent="0.25" r="48" customHeight="1" ht="17.25">
      <c r="A48" s="3">
        <v>2020</v>
      </c>
      <c r="B48" s="4">
        <v>1.2983469733748126e-7</v>
      </c>
      <c r="C48" s="4">
        <v>7.568468511096494e-7</v>
      </c>
      <c r="D48" s="4">
        <v>1.9303042457795446e-7</v>
      </c>
      <c r="E48" s="4">
        <v>54.5052902460469</v>
      </c>
      <c r="F48" s="2" t="s">
        <v>32</v>
      </c>
      <c r="G48" s="4">
        <v>18.682476929678387</v>
      </c>
      <c r="H48" s="4">
        <v>2.435885503736726</v>
      </c>
      <c r="I48" s="4">
        <v>1814.5615697055678</v>
      </c>
      <c r="J48" s="4">
        <v>27.324321373866876</v>
      </c>
      <c r="K48" s="4">
        <v>19.075628399604074</v>
      </c>
      <c r="L48" s="1" t="s">
        <v>32</v>
      </c>
      <c r="M48" s="4">
        <v>555.9682</v>
      </c>
      <c r="N48" s="4">
        <v>1.6586</v>
      </c>
      <c r="O48" s="4">
        <v>0.9136</v>
      </c>
      <c r="P48" s="3">
        <v>1396387127</v>
      </c>
      <c r="Q48" s="4">
        <v>34.926</v>
      </c>
    </row>
    <row x14ac:dyDescent="0.25" r="49" customHeight="1" ht="17.25">
      <c r="A49" s="3">
        <v>2021</v>
      </c>
      <c r="B49" s="4">
        <v>1.452702136120942e-7</v>
      </c>
      <c r="C49" s="4">
        <v>8.282871193561109e-7</v>
      </c>
      <c r="D49" s="4">
        <v>1.957431640248116e-7</v>
      </c>
      <c r="E49" s="4">
        <v>50.1421581396974</v>
      </c>
      <c r="F49" s="2" t="s">
        <v>32</v>
      </c>
      <c r="G49" s="4">
        <v>21.39915833055111</v>
      </c>
      <c r="H49" s="4">
        <v>1.441853287408856</v>
      </c>
      <c r="I49" s="4">
        <v>1974.5806023180692</v>
      </c>
      <c r="J49" s="4">
        <v>29.578034515866168</v>
      </c>
      <c r="K49" s="4">
        <v>24.023930453492717</v>
      </c>
      <c r="L49" s="1" t="s">
        <v>32</v>
      </c>
      <c r="M49" s="4">
        <v>558.4141</v>
      </c>
      <c r="N49" s="4">
        <v>1.6995</v>
      </c>
      <c r="O49" s="4">
        <v>0.9259</v>
      </c>
      <c r="P49" s="3">
        <v>1407563842</v>
      </c>
      <c r="Q49" s="4">
        <v>35.393</v>
      </c>
    </row>
    <row x14ac:dyDescent="0.25" r="50" customHeight="1" ht="17.25">
      <c r="A50" s="3">
        <v>2022</v>
      </c>
      <c r="B50" s="4">
        <v>1.5092707375148711e-7</v>
      </c>
      <c r="C50" s="4">
        <v>8.856051073442103e-7</v>
      </c>
      <c r="D50" s="4">
        <v>2.1110969760080264e-7</v>
      </c>
      <c r="E50" s="2" t="s">
        <v>32</v>
      </c>
      <c r="F50" s="2" t="s">
        <v>32</v>
      </c>
      <c r="G50" s="4">
        <v>23.20048783721241</v>
      </c>
      <c r="H50" s="4">
        <v>1.5188934822466487</v>
      </c>
      <c r="I50" s="4">
        <v>2098.220931246275</v>
      </c>
      <c r="J50" s="4">
        <v>30.74986207924694</v>
      </c>
      <c r="K50" s="4">
        <v>26.764832131825777</v>
      </c>
      <c r="L50" s="1" t="s">
        <v>32</v>
      </c>
      <c r="M50" s="4">
        <v>560.8869</v>
      </c>
      <c r="N50" s="4">
        <v>1.803</v>
      </c>
      <c r="O50" s="4">
        <v>0.9383</v>
      </c>
      <c r="P50" s="3">
        <v>1417173173</v>
      </c>
      <c r="Q50" s="4">
        <v>35.872</v>
      </c>
    </row>
    <row x14ac:dyDescent="0.25" r="51" customHeight="1" ht="17.25">
      <c r="A51" s="1"/>
      <c r="B51" s="2"/>
      <c r="C51" s="2"/>
      <c r="D51" s="2"/>
      <c r="E51" s="2"/>
      <c r="F51" s="2"/>
      <c r="G51" s="2"/>
      <c r="H51" s="2"/>
      <c r="I51" s="2"/>
      <c r="J51" s="2"/>
      <c r="K51" s="2"/>
      <c r="L51" s="1"/>
      <c r="M51" s="2"/>
      <c r="N51" s="2"/>
      <c r="O51" s="2"/>
      <c r="P51" s="1"/>
      <c r="Q5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F51"/>
  <sheetViews>
    <sheetView workbookViewId="0"/>
  </sheetViews>
  <sheetFormatPr defaultRowHeight="15" x14ac:dyDescent="0.25"/>
  <cols>
    <col min="1" max="1" style="5" width="12.43357142857143" customWidth="1" bestFit="1"/>
    <col min="2" max="2" style="6" width="16.14785714285714" customWidth="1" bestFit="1"/>
    <col min="3" max="3" style="6" width="11.43357142857143" customWidth="1" bestFit="1"/>
    <col min="4" max="4" style="6" width="15.147857142857141" customWidth="1" bestFit="1"/>
    <col min="5" max="5" style="6" width="12.43357142857143" customWidth="1" bestFit="1"/>
    <col min="6" max="6" style="6" width="14.43357142857143" customWidth="1" bestFit="1"/>
    <col min="7" max="7" style="6" width="12.43357142857143" customWidth="1" bestFit="1"/>
    <col min="8" max="8" style="6" width="12.43357142857143" customWidth="1" bestFit="1"/>
    <col min="9" max="9" style="6" width="14.290714285714287" customWidth="1" bestFit="1"/>
    <col min="10" max="10" style="6" width="12.43357142857143" customWidth="1" bestFit="1"/>
    <col min="11" max="11" style="6" width="12.43357142857143" customWidth="1" bestFit="1"/>
    <col min="12" max="12" style="5" width="12.43357142857143" customWidth="1" bestFit="1"/>
    <col min="13" max="13" style="6" width="13.862142857142858" customWidth="1" bestFit="1"/>
    <col min="14" max="14" style="6" width="21.005" customWidth="1" bestFit="1"/>
    <col min="15" max="15" style="6" width="16.862142857142857" customWidth="1" bestFit="1"/>
    <col min="16" max="16" style="5" width="12.576428571428572" customWidth="1" bestFit="1"/>
    <col min="17" max="17" style="6" width="11.576428571428572" customWidth="1" bestFit="1"/>
    <col min="18" max="18" style="6" width="10.576428571428572" customWidth="1" bestFit="1"/>
    <col min="19" max="19" style="6" width="13.43357142857143" customWidth="1" bestFit="1"/>
    <col min="20" max="20" style="6" width="14.290714285714287" customWidth="1" bestFit="1"/>
    <col min="21" max="21" style="6" width="12.43357142857143" customWidth="1" bestFit="1"/>
    <col min="22" max="22" style="6" width="15.43357142857143" customWidth="1" bestFit="1"/>
    <col min="23" max="23" style="6" width="11.147857142857141" customWidth="1" bestFit="1"/>
    <col min="24" max="24" style="6" width="12.43357142857143" customWidth="1" bestFit="1"/>
    <col min="25" max="25" style="6" width="12.43357142857143" customWidth="1" bestFit="1"/>
    <col min="26" max="26" style="6" width="12.43357142857143" customWidth="1" bestFit="1"/>
    <col min="27" max="27" style="6" width="11.005" customWidth="1" bestFit="1"/>
    <col min="28" max="28" style="6" width="13.005" customWidth="1" bestFit="1"/>
    <col min="29" max="29" style="6" width="16.005" customWidth="1" bestFit="1"/>
    <col min="30" max="30" style="6" width="15.290714285714287" customWidth="1" bestFit="1"/>
    <col min="31" max="31" style="6" width="12.43357142857143" customWidth="1" bestFit="1"/>
    <col min="32" max="32" style="6" width="13.576428571428572" customWidth="1" bestFit="1"/>
  </cols>
  <sheetData>
    <row x14ac:dyDescent="0.25" r="1" customHeight="1" ht="17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</row>
    <row x14ac:dyDescent="0.25" r="2" customHeight="1" ht="17.25">
      <c r="A2" s="3">
        <v>1974</v>
      </c>
      <c r="B2" s="4">
        <v>2.8711119833046656e-8</v>
      </c>
      <c r="C2" s="4">
        <v>7.529218838965501e-8</v>
      </c>
      <c r="D2" s="4">
        <v>7.561069422609651e-8</v>
      </c>
      <c r="E2" s="4">
        <v>12.9137997938057</v>
      </c>
      <c r="F2" s="4">
        <v>103.83585484525224</v>
      </c>
      <c r="G2" s="4">
        <v>4.831321003369997</v>
      </c>
      <c r="H2" s="4">
        <v>0.08692325688156799</v>
      </c>
      <c r="I2" s="4">
        <v>349.19844509829596</v>
      </c>
      <c r="J2" s="4">
        <v>16.604427989812446</v>
      </c>
      <c r="K2" s="4">
        <v>6.020569250353381</v>
      </c>
      <c r="L2" s="1" t="s">
        <v>32</v>
      </c>
      <c r="M2" s="4">
        <v>413.6046</v>
      </c>
      <c r="N2" s="4">
        <v>0.1118</v>
      </c>
      <c r="O2" s="4">
        <v>0.0129</v>
      </c>
      <c r="P2" s="3">
        <v>609721951</v>
      </c>
      <c r="Q2" s="4">
        <v>20.991</v>
      </c>
      <c r="R2" s="4">
        <f>LN(B2)</f>
      </c>
      <c r="S2" s="4">
        <f>LN(C2)</f>
      </c>
      <c r="T2" s="4">
        <f>LN(D2)</f>
      </c>
      <c r="U2" s="4">
        <f>LN(E2)</f>
      </c>
      <c r="V2" s="4">
        <f>LN(F2)</f>
      </c>
      <c r="W2" s="4">
        <f>LN(G2)</f>
      </c>
      <c r="X2" s="4">
        <f>LN(H2)</f>
      </c>
      <c r="Y2" s="4">
        <f>LN(I2)</f>
      </c>
      <c r="Z2" s="4">
        <f>LN(K2)</f>
      </c>
      <c r="AA2" s="2">
        <f>LN(L2)</f>
      </c>
      <c r="AB2" s="4">
        <f>LN(M2)</f>
      </c>
      <c r="AC2" s="4">
        <f>LN(N2)</f>
      </c>
      <c r="AD2" s="4">
        <f>LN(O2)</f>
      </c>
      <c r="AE2" s="4">
        <f>LN(P2)</f>
      </c>
      <c r="AF2" s="4">
        <f>LN(Q2)</f>
      </c>
    </row>
    <row x14ac:dyDescent="0.25" r="3" customHeight="1" ht="17.25">
      <c r="A3" s="3">
        <v>1975</v>
      </c>
      <c r="B3" s="4">
        <v>3.0859266430515345e-8</v>
      </c>
      <c r="C3" s="4">
        <v>8.226865683303956e-8</v>
      </c>
      <c r="D3" s="4">
        <v>7.669164812345484e-8</v>
      </c>
      <c r="E3" s="4">
        <v>14.9337333299206</v>
      </c>
      <c r="F3" s="4">
        <v>114.48151944198979</v>
      </c>
      <c r="G3" s="4">
        <v>5.647062157855777</v>
      </c>
      <c r="H3" s="4">
        <v>0.01919599197013823</v>
      </c>
      <c r="I3" s="4">
        <v>372.7127029003836</v>
      </c>
      <c r="J3" s="4">
        <v>17.714710839077146</v>
      </c>
      <c r="K3" s="4">
        <v>6.646916056129493</v>
      </c>
      <c r="L3" s="1" t="s">
        <v>32</v>
      </c>
      <c r="M3" s="4">
        <v>420.6571</v>
      </c>
      <c r="N3" s="4">
        <v>0.1181</v>
      </c>
      <c r="O3" s="4">
        <v>0.0142</v>
      </c>
      <c r="P3" s="3">
        <v>623524219</v>
      </c>
      <c r="Q3" s="4">
        <v>21.332</v>
      </c>
      <c r="R3" s="4">
        <f>LN(B3)</f>
      </c>
      <c r="S3" s="4">
        <f>LN(C3)</f>
      </c>
      <c r="T3" s="4">
        <f>LN(D3)</f>
      </c>
      <c r="U3" s="4">
        <f>LN(E3)</f>
      </c>
      <c r="V3" s="4">
        <f>LN(F3)</f>
      </c>
      <c r="W3" s="4">
        <f>LN(G3)</f>
      </c>
      <c r="X3" s="4">
        <f>LN(H3)</f>
      </c>
      <c r="Y3" s="4">
        <f>LN(I3)</f>
      </c>
      <c r="Z3" s="4">
        <f>LN(K3)</f>
      </c>
      <c r="AA3" s="2">
        <f>LN(L3)</f>
      </c>
      <c r="AB3" s="4">
        <f>LN(M3)</f>
      </c>
      <c r="AC3" s="4">
        <f>LN(N3)</f>
      </c>
      <c r="AD3" s="4">
        <f>LN(O3)</f>
      </c>
      <c r="AE3" s="4">
        <f>LN(P3)</f>
      </c>
      <c r="AF3" s="4">
        <f>LN(Q3)</f>
      </c>
    </row>
    <row x14ac:dyDescent="0.25" r="4" customHeight="1" ht="17.25">
      <c r="A4" s="3">
        <v>1976</v>
      </c>
      <c r="B4" s="4">
        <v>3.328253479785021e-8</v>
      </c>
      <c r="C4" s="4">
        <v>9.158407308222163e-8</v>
      </c>
      <c r="D4" s="4">
        <v>7.404846306035844e-8</v>
      </c>
      <c r="E4" s="4">
        <v>17.8877016985182</v>
      </c>
      <c r="F4" s="4">
        <v>124.15847551733854</v>
      </c>
      <c r="G4" s="4">
        <v>6.686512861669805</v>
      </c>
      <c r="H4" s="4">
        <v>0.02217965167168478</v>
      </c>
      <c r="I4" s="4">
        <v>370.63273450982047</v>
      </c>
      <c r="J4" s="4">
        <v>18.488947832874068</v>
      </c>
      <c r="K4" s="4">
        <v>6.114690211013893</v>
      </c>
      <c r="L4" s="1" t="s">
        <v>32</v>
      </c>
      <c r="M4" s="4">
        <v>419.3901</v>
      </c>
      <c r="N4" s="4">
        <v>0.1225</v>
      </c>
      <c r="O4" s="4">
        <v>0.0156</v>
      </c>
      <c r="P4" s="3">
        <v>637451448</v>
      </c>
      <c r="Q4" s="4">
        <v>21.677</v>
      </c>
      <c r="R4" s="4">
        <f>LN(B4)</f>
      </c>
      <c r="S4" s="4">
        <f>LN(C4)</f>
      </c>
      <c r="T4" s="4">
        <f>LN(D4)</f>
      </c>
      <c r="U4" s="4">
        <f>LN(E4)</f>
      </c>
      <c r="V4" s="4">
        <f>LN(F4)</f>
      </c>
      <c r="W4" s="4">
        <f>LN(G4)</f>
      </c>
      <c r="X4" s="4">
        <f>LN(H4)</f>
      </c>
      <c r="Y4" s="4">
        <f>LN(I4)</f>
      </c>
      <c r="Z4" s="4">
        <f>LN(K4)</f>
      </c>
      <c r="AA4" s="2">
        <f>LN(L4)</f>
      </c>
      <c r="AB4" s="4">
        <f>LN(M4)</f>
      </c>
      <c r="AC4" s="4">
        <f>LN(N4)</f>
      </c>
      <c r="AD4" s="4">
        <f>LN(O4)</f>
      </c>
      <c r="AE4" s="4">
        <f>LN(P4)</f>
      </c>
      <c r="AF4" s="4">
        <f>LN(Q4)</f>
      </c>
    </row>
    <row x14ac:dyDescent="0.25" r="5" customHeight="1" ht="17.25">
      <c r="A5" s="3">
        <v>1977</v>
      </c>
      <c r="B5" s="4">
        <v>3.2743395102154993e-8</v>
      </c>
      <c r="C5" s="4">
        <v>8.722073582386874e-8</v>
      </c>
      <c r="D5" s="4">
        <v>7.458949209786778e-8</v>
      </c>
      <c r="E5" s="4">
        <v>18.0417851880559</v>
      </c>
      <c r="F5" s="4">
        <v>126.3968337813336</v>
      </c>
      <c r="G5" s="4">
        <v>6.383171813738012</v>
      </c>
      <c r="H5" s="4">
        <v>1e-9</v>
      </c>
      <c r="I5" s="4">
        <v>388.8385692394469</v>
      </c>
      <c r="J5" s="4">
        <v>18.79019263265101</v>
      </c>
      <c r="K5" s="4">
        <v>6.264929323814853</v>
      </c>
      <c r="L5" s="1" t="s">
        <v>32</v>
      </c>
      <c r="M5" s="4">
        <v>427.6534</v>
      </c>
      <c r="N5" s="4">
        <v>0.1312</v>
      </c>
      <c r="O5" s="4">
        <v>0.0155</v>
      </c>
      <c r="P5" s="3">
        <v>651685628</v>
      </c>
      <c r="Q5" s="4">
        <v>22.026</v>
      </c>
      <c r="R5" s="4">
        <f>LN(B5)</f>
      </c>
      <c r="S5" s="4">
        <f>LN(C5)</f>
      </c>
      <c r="T5" s="4">
        <f>LN(D5)</f>
      </c>
      <c r="U5" s="4">
        <f>LN(E5)</f>
      </c>
      <c r="V5" s="4">
        <f>LN(F5)</f>
      </c>
      <c r="W5" s="4">
        <f>LN(G5)</f>
      </c>
      <c r="X5" s="4">
        <f>LN(H5)</f>
      </c>
      <c r="Y5" s="4">
        <f>LN(I5)</f>
      </c>
      <c r="Z5" s="4">
        <f>LN(K5)</f>
      </c>
      <c r="AA5" s="2">
        <f>LN(L5)</f>
      </c>
      <c r="AB5" s="4">
        <f>LN(M5)</f>
      </c>
      <c r="AC5" s="4">
        <f>LN(N5)</f>
      </c>
      <c r="AD5" s="4">
        <f>LN(O5)</f>
      </c>
      <c r="AE5" s="4">
        <f>LN(P5)</f>
      </c>
      <c r="AF5" s="4">
        <f>LN(Q5)</f>
      </c>
    </row>
    <row x14ac:dyDescent="0.25" r="6" customHeight="1" ht="17.25">
      <c r="A6" s="3">
        <v>1978</v>
      </c>
      <c r="B6" s="4">
        <v>3.2815335384080423e-8</v>
      </c>
      <c r="C6" s="4">
        <v>7.604510234744062e-8</v>
      </c>
      <c r="D6" s="4">
        <v>7.543333629110315e-8</v>
      </c>
      <c r="E6" s="4">
        <v>19.6954206973289</v>
      </c>
      <c r="F6" s="4">
        <v>136.1689780697178</v>
      </c>
      <c r="G6" s="4">
        <v>6.314825234508198</v>
      </c>
      <c r="H6" s="4">
        <v>0.042857582430039655</v>
      </c>
      <c r="I6" s="4">
        <v>402.0547121645354</v>
      </c>
      <c r="J6" s="4">
        <v>19.39253623465935</v>
      </c>
      <c r="K6" s="4">
        <v>6.588186607976717</v>
      </c>
      <c r="L6" s="1" t="s">
        <v>32</v>
      </c>
      <c r="M6" s="4">
        <v>431.8395</v>
      </c>
      <c r="N6" s="4">
        <v>0.1425</v>
      </c>
      <c r="O6" s="4">
        <v>0.0149</v>
      </c>
      <c r="P6" s="3">
        <v>666267760</v>
      </c>
      <c r="Q6" s="4">
        <v>22.379</v>
      </c>
      <c r="R6" s="4">
        <f>LN(B6)</f>
      </c>
      <c r="S6" s="4">
        <f>LN(C6)</f>
      </c>
      <c r="T6" s="4">
        <f>LN(D6)</f>
      </c>
      <c r="U6" s="4">
        <f>LN(E6)</f>
      </c>
      <c r="V6" s="4">
        <f>LN(F6)</f>
      </c>
      <c r="W6" s="4">
        <f>LN(G6)</f>
      </c>
      <c r="X6" s="4">
        <f>LN(H6)</f>
      </c>
      <c r="Y6" s="4">
        <f>LN(I6)</f>
      </c>
      <c r="Z6" s="4">
        <f>LN(K6)</f>
      </c>
      <c r="AA6" s="2">
        <f>LN(L6)</f>
      </c>
      <c r="AB6" s="4">
        <f>LN(M6)</f>
      </c>
      <c r="AC6" s="4">
        <f>LN(N6)</f>
      </c>
      <c r="AD6" s="4">
        <f>LN(O6)</f>
      </c>
      <c r="AE6" s="4">
        <f>LN(P6)</f>
      </c>
      <c r="AF6" s="4">
        <f>LN(Q6)</f>
      </c>
    </row>
    <row x14ac:dyDescent="0.25" r="7" customHeight="1" ht="17.25">
      <c r="A7" s="3">
        <v>1979</v>
      </c>
      <c r="B7" s="4">
        <v>3.183625905208204e-8</v>
      </c>
      <c r="C7" s="4">
        <v>8.801518138796082e-8</v>
      </c>
      <c r="D7" s="4">
        <v>7.775255152422138e-8</v>
      </c>
      <c r="E7" s="4">
        <v>20.9567362383734</v>
      </c>
      <c r="F7" s="4">
        <v>136.08986430430912</v>
      </c>
      <c r="G7" s="4">
        <v>6.749638157300526</v>
      </c>
      <c r="H7" s="4">
        <v>0.061428320677560655</v>
      </c>
      <c r="I7" s="4">
        <v>372.6163021602188</v>
      </c>
      <c r="J7" s="4">
        <v>20.354314021945463</v>
      </c>
      <c r="K7" s="4">
        <v>8.16916637407572</v>
      </c>
      <c r="L7" s="1" t="s">
        <v>32</v>
      </c>
      <c r="M7" s="4">
        <v>432.4864</v>
      </c>
      <c r="N7" s="4">
        <v>0.1571</v>
      </c>
      <c r="O7" s="4">
        <v>0.0172</v>
      </c>
      <c r="P7" s="3">
        <v>681248383</v>
      </c>
      <c r="Q7" s="4">
        <v>22.736</v>
      </c>
      <c r="R7" s="4">
        <f>LN(B7)</f>
      </c>
      <c r="S7" s="4">
        <f>LN(C7)</f>
      </c>
      <c r="T7" s="4">
        <f>LN(D7)</f>
      </c>
      <c r="U7" s="4">
        <f>LN(E7)</f>
      </c>
      <c r="V7" s="4">
        <f>LN(F7)</f>
      </c>
      <c r="W7" s="4">
        <f>LN(G7)</f>
      </c>
      <c r="X7" s="4">
        <f>LN(H7)</f>
      </c>
      <c r="Y7" s="4">
        <f>LN(I7)</f>
      </c>
      <c r="Z7" s="4">
        <f>LN(K7)</f>
      </c>
      <c r="AA7" s="2">
        <f>LN(L7)</f>
      </c>
      <c r="AB7" s="4">
        <f>LN(M7)</f>
      </c>
      <c r="AC7" s="4">
        <f>LN(N7)</f>
      </c>
      <c r="AD7" s="4">
        <f>LN(O7)</f>
      </c>
      <c r="AE7" s="4">
        <f>LN(P7)</f>
      </c>
      <c r="AF7" s="4">
        <f>LN(Q7)</f>
      </c>
    </row>
    <row x14ac:dyDescent="0.25" r="8" customHeight="1" ht="17.25">
      <c r="A8" s="3">
        <v>1980</v>
      </c>
      <c r="B8" s="4">
        <v>2.927607491190245e-8</v>
      </c>
      <c r="C8" s="4">
        <v>1.0466163774312954e-7</v>
      </c>
      <c r="D8" s="4">
        <v>7.93551198405903e-8</v>
      </c>
      <c r="E8" s="4">
        <v>20.5434589538871</v>
      </c>
      <c r="F8" s="4">
        <v>142.13973215227162</v>
      </c>
      <c r="G8" s="4">
        <v>6.139551132161833</v>
      </c>
      <c r="H8" s="4">
        <v>0.07216636623446417</v>
      </c>
      <c r="I8" s="4">
        <v>388.82277907106067</v>
      </c>
      <c r="J8" s="4">
        <v>19.676240167604995</v>
      </c>
      <c r="K8" s="4">
        <v>9.245025716344255</v>
      </c>
      <c r="L8" s="1" t="s">
        <v>32</v>
      </c>
      <c r="M8" s="4">
        <v>439.3899</v>
      </c>
      <c r="N8" s="4">
        <v>0.1656</v>
      </c>
      <c r="O8" s="4">
        <v>0.0217</v>
      </c>
      <c r="P8" s="3">
        <v>696828385</v>
      </c>
      <c r="Q8" s="4">
        <v>23.098</v>
      </c>
      <c r="R8" s="4">
        <f>LN(B8)</f>
      </c>
      <c r="S8" s="4">
        <f>LN(C8)</f>
      </c>
      <c r="T8" s="4">
        <f>LN(D8)</f>
      </c>
      <c r="U8" s="4">
        <f>LN(E8)</f>
      </c>
      <c r="V8" s="4">
        <f>LN(F8)</f>
      </c>
      <c r="W8" s="4">
        <f>LN(G8)</f>
      </c>
      <c r="X8" s="4">
        <f>LN(H8)</f>
      </c>
      <c r="Y8" s="4">
        <f>LN(I8)</f>
      </c>
      <c r="Z8" s="4">
        <f>LN(K8)</f>
      </c>
      <c r="AA8" s="2">
        <f>LN(L8)</f>
      </c>
      <c r="AB8" s="4">
        <f>LN(M8)</f>
      </c>
      <c r="AC8" s="4">
        <f>LN(N8)</f>
      </c>
      <c r="AD8" s="4">
        <f>LN(O8)</f>
      </c>
      <c r="AE8" s="4">
        <f>LN(P8)</f>
      </c>
      <c r="AF8" s="4">
        <f>LN(Q8)</f>
      </c>
    </row>
    <row x14ac:dyDescent="0.25" r="9" customHeight="1" ht="17.25">
      <c r="A9" s="3">
        <v>1981</v>
      </c>
      <c r="B9" s="4">
        <v>3.337933063853172e-8</v>
      </c>
      <c r="C9" s="4">
        <v>1.1615846022870802e-7</v>
      </c>
      <c r="D9" s="4">
        <v>7.856910117624396e-8</v>
      </c>
      <c r="E9" s="4">
        <v>21.2254624473987</v>
      </c>
      <c r="F9" s="4">
        <v>152.4150363956339</v>
      </c>
      <c r="G9" s="4">
        <v>5.936026626578064</v>
      </c>
      <c r="H9" s="4">
        <v>0.07718827209344847</v>
      </c>
      <c r="I9" s="4">
        <v>402.90151816532773</v>
      </c>
      <c r="J9" s="4">
        <v>19.86725387058587</v>
      </c>
      <c r="K9" s="4">
        <v>8.571238135042371</v>
      </c>
      <c r="L9" s="1" t="s">
        <v>32</v>
      </c>
      <c r="M9" s="4">
        <v>445.7273</v>
      </c>
      <c r="N9" s="4">
        <v>0.1808</v>
      </c>
      <c r="O9" s="4">
        <v>0.0238</v>
      </c>
      <c r="P9" s="3">
        <v>712869298</v>
      </c>
      <c r="Q9" s="4">
        <v>23.417</v>
      </c>
      <c r="R9" s="4">
        <f>LN(B9)</f>
      </c>
      <c r="S9" s="4">
        <f>LN(C9)</f>
      </c>
      <c r="T9" s="4">
        <f>LN(D9)</f>
      </c>
      <c r="U9" s="4">
        <f>LN(E9)</f>
      </c>
      <c r="V9" s="4">
        <f>LN(F9)</f>
      </c>
      <c r="W9" s="4">
        <f>LN(G9)</f>
      </c>
      <c r="X9" s="4">
        <f>LN(H9)</f>
      </c>
      <c r="Y9" s="4">
        <f>LN(I9)</f>
      </c>
      <c r="Z9" s="4">
        <f>LN(K9)</f>
      </c>
      <c r="AA9" s="2">
        <f>LN(L9)</f>
      </c>
      <c r="AB9" s="4">
        <f>LN(M9)</f>
      </c>
      <c r="AC9" s="4">
        <f>LN(N9)</f>
      </c>
      <c r="AD9" s="4">
        <f>LN(O9)</f>
      </c>
      <c r="AE9" s="4">
        <f>LN(P9)</f>
      </c>
      <c r="AF9" s="4">
        <f>LN(Q9)</f>
      </c>
    </row>
    <row x14ac:dyDescent="0.25" r="10" customHeight="1" ht="17.25">
      <c r="A10" s="3">
        <v>1982</v>
      </c>
      <c r="B10" s="4">
        <v>3.372823622869584e-8</v>
      </c>
      <c r="C10" s="4">
        <v>1.267048392835473e-7</v>
      </c>
      <c r="D10" s="4">
        <v>6.570667346073429e-8</v>
      </c>
      <c r="E10" s="4">
        <v>22.6878989175431</v>
      </c>
      <c r="F10" s="4">
        <v>158.76556191397077</v>
      </c>
      <c r="G10" s="4">
        <v>5.983299848639781</v>
      </c>
      <c r="H10" s="4">
        <v>0.06559378112964898</v>
      </c>
      <c r="I10" s="4">
        <v>407.5856196840503</v>
      </c>
      <c r="J10" s="4">
        <v>21.01451312656069</v>
      </c>
      <c r="K10" s="4">
        <v>8.142627900907689</v>
      </c>
      <c r="L10" s="1" t="s">
        <v>32</v>
      </c>
      <c r="M10" s="4">
        <v>444.2585</v>
      </c>
      <c r="N10" s="4">
        <v>0.1609</v>
      </c>
      <c r="O10" s="4">
        <v>0.0273</v>
      </c>
      <c r="P10" s="3">
        <v>729169466</v>
      </c>
      <c r="Q10" s="4">
        <v>23.647</v>
      </c>
      <c r="R10" s="4">
        <f>LN(B10)</f>
      </c>
      <c r="S10" s="4">
        <f>LN(C10)</f>
      </c>
      <c r="T10" s="4">
        <f>LN(D10)</f>
      </c>
      <c r="U10" s="4">
        <f>LN(E10)</f>
      </c>
      <c r="V10" s="4">
        <f>LN(F10)</f>
      </c>
      <c r="W10" s="4">
        <f>LN(G10)</f>
      </c>
      <c r="X10" s="4">
        <f>LN(H10)</f>
      </c>
      <c r="Y10" s="4">
        <f>LN(I10)</f>
      </c>
      <c r="Z10" s="4">
        <f>LN(K10)</f>
      </c>
      <c r="AA10" s="2">
        <f>LN(L10)</f>
      </c>
      <c r="AB10" s="4">
        <f>LN(M10)</f>
      </c>
      <c r="AC10" s="4">
        <f>LN(N10)</f>
      </c>
      <c r="AD10" s="4">
        <f>LN(O10)</f>
      </c>
      <c r="AE10" s="4">
        <f>LN(P10)</f>
      </c>
      <c r="AF10" s="4">
        <f>LN(Q10)</f>
      </c>
    </row>
    <row x14ac:dyDescent="0.25" r="11" customHeight="1" ht="17.25">
      <c r="A11" s="3">
        <v>1983</v>
      </c>
      <c r="B11" s="4">
        <v>3.406274573659383e-8</v>
      </c>
      <c r="C11" s="4">
        <v>1.3940050881482032e-7</v>
      </c>
      <c r="D11" s="4">
        <v>6.660462847081337e-8</v>
      </c>
      <c r="E11" s="4">
        <v>22.8926687647968</v>
      </c>
      <c r="F11" s="4">
        <v>166.4877720777721</v>
      </c>
      <c r="G11" s="4">
        <v>5.8376294242785605</v>
      </c>
      <c r="H11" s="4">
        <v>0.03226632558226025</v>
      </c>
      <c r="I11" s="4">
        <v>427.5276957576654</v>
      </c>
      <c r="J11" s="4">
        <v>20.56906775679318</v>
      </c>
      <c r="K11" s="4">
        <v>7.852964462601688</v>
      </c>
      <c r="L11" s="1" t="s">
        <v>32</v>
      </c>
      <c r="M11" s="4">
        <v>458.6033</v>
      </c>
      <c r="N11" s="4">
        <v>0.1794</v>
      </c>
      <c r="O11" s="4">
        <v>0.0306</v>
      </c>
      <c r="P11" s="3">
        <v>745826546</v>
      </c>
      <c r="Q11" s="4">
        <v>23.879</v>
      </c>
      <c r="R11" s="4">
        <f>LN(B11)</f>
      </c>
      <c r="S11" s="4">
        <f>LN(C11)</f>
      </c>
      <c r="T11" s="4">
        <f>LN(D11)</f>
      </c>
      <c r="U11" s="4">
        <f>LN(E11)</f>
      </c>
      <c r="V11" s="4">
        <f>LN(F11)</f>
      </c>
      <c r="W11" s="4">
        <f>LN(G11)</f>
      </c>
      <c r="X11" s="4">
        <f>LN(H11)</f>
      </c>
      <c r="Y11" s="4">
        <f>LN(I11)</f>
      </c>
      <c r="Z11" s="4">
        <f>LN(K11)</f>
      </c>
      <c r="AA11" s="2">
        <f>LN(L11)</f>
      </c>
      <c r="AB11" s="4">
        <f>LN(M11)</f>
      </c>
      <c r="AC11" s="4">
        <f>LN(N11)</f>
      </c>
      <c r="AD11" s="4">
        <f>LN(O11)</f>
      </c>
      <c r="AE11" s="4">
        <f>LN(P11)</f>
      </c>
      <c r="AF11" s="4">
        <f>LN(Q11)</f>
      </c>
    </row>
    <row x14ac:dyDescent="0.25" r="12" customHeight="1" ht="17.25">
      <c r="A12" s="3">
        <v>1984</v>
      </c>
      <c r="B12" s="4">
        <v>3.761368750911298e-8</v>
      </c>
      <c r="C12" s="4">
        <v>1.4939654433983588e-7</v>
      </c>
      <c r="D12" s="4">
        <v>6.536258568143274e-8</v>
      </c>
      <c r="E12" s="4">
        <v>24.2825746445338</v>
      </c>
      <c r="F12" s="4">
        <v>184.2481222937533</v>
      </c>
      <c r="G12" s="4">
        <v>6.283401392886125</v>
      </c>
      <c r="H12" s="4">
        <v>0.03875100506015982</v>
      </c>
      <c r="I12" s="4">
        <v>433.9316670964</v>
      </c>
      <c r="J12" s="4">
        <v>20.850428466172747</v>
      </c>
      <c r="K12" s="4">
        <v>7.725974551242791</v>
      </c>
      <c r="L12" s="1" t="s">
        <v>32</v>
      </c>
      <c r="M12" s="4">
        <v>461.9425</v>
      </c>
      <c r="N12" s="4">
        <v>0.1991</v>
      </c>
      <c r="O12" s="4">
        <v>0.0372</v>
      </c>
      <c r="P12" s="3">
        <v>762895156</v>
      </c>
      <c r="Q12" s="4">
        <v>24.113</v>
      </c>
      <c r="R12" s="4">
        <f>LN(B12)</f>
      </c>
      <c r="S12" s="4">
        <f>LN(C12)</f>
      </c>
      <c r="T12" s="4">
        <f>LN(D12)</f>
      </c>
      <c r="U12" s="4">
        <f>LN(E12)</f>
      </c>
      <c r="V12" s="4">
        <f>LN(F12)</f>
      </c>
      <c r="W12" s="4">
        <f>LN(G12)</f>
      </c>
      <c r="X12" s="4">
        <f>LN(H12)</f>
      </c>
      <c r="Y12" s="4">
        <f>LN(I12)</f>
      </c>
      <c r="Z12" s="4">
        <f>LN(K12)</f>
      </c>
      <c r="AA12" s="2">
        <f>LN(L12)</f>
      </c>
      <c r="AB12" s="4">
        <f>LN(M12)</f>
      </c>
      <c r="AC12" s="4">
        <f>LN(N12)</f>
      </c>
      <c r="AD12" s="4">
        <f>LN(O12)</f>
      </c>
      <c r="AE12" s="4">
        <f>LN(P12)</f>
      </c>
      <c r="AF12" s="4">
        <f>LN(Q12)</f>
      </c>
    </row>
    <row x14ac:dyDescent="0.25" r="13" customHeight="1" ht="17.25">
      <c r="A13" s="3">
        <v>1985</v>
      </c>
      <c r="B13" s="4">
        <v>3.924333309865403e-8</v>
      </c>
      <c r="C13" s="4">
        <v>1.6861189968830237e-7</v>
      </c>
      <c r="D13" s="4">
        <v>6.758453700633764e-8</v>
      </c>
      <c r="E13" s="4">
        <v>24.5636651595543</v>
      </c>
      <c r="F13" s="4">
        <v>194.5562833803771</v>
      </c>
      <c r="G13" s="4">
        <v>5.254554996287083</v>
      </c>
      <c r="H13" s="4">
        <v>0.07531011690362752</v>
      </c>
      <c r="I13" s="4">
        <v>446.5773323489237</v>
      </c>
      <c r="J13" s="4">
        <v>21.803297767869232</v>
      </c>
      <c r="K13" s="4">
        <v>7.645481197861629</v>
      </c>
      <c r="L13" s="1" t="s">
        <v>32</v>
      </c>
      <c r="M13" s="4">
        <v>465.0607</v>
      </c>
      <c r="N13" s="4">
        <v>0.2216</v>
      </c>
      <c r="O13" s="4">
        <v>0.0411</v>
      </c>
      <c r="P13" s="3">
        <v>780242084</v>
      </c>
      <c r="Q13" s="4">
        <v>24.348</v>
      </c>
      <c r="R13" s="4">
        <f>LN(B13)</f>
      </c>
      <c r="S13" s="4">
        <f>LN(C13)</f>
      </c>
      <c r="T13" s="4">
        <f>LN(D13)</f>
      </c>
      <c r="U13" s="4">
        <f>LN(E13)</f>
      </c>
      <c r="V13" s="4">
        <f>LN(F13)</f>
      </c>
      <c r="W13" s="4">
        <f>LN(G13)</f>
      </c>
      <c r="X13" s="4">
        <f>LN(H13)</f>
      </c>
      <c r="Y13" s="4">
        <f>LN(I13)</f>
      </c>
      <c r="Z13" s="4">
        <f>LN(K13)</f>
      </c>
      <c r="AA13" s="2">
        <f>LN(L13)</f>
      </c>
      <c r="AB13" s="4">
        <f>LN(M13)</f>
      </c>
      <c r="AC13" s="4">
        <f>LN(N13)</f>
      </c>
      <c r="AD13" s="4">
        <f>LN(O13)</f>
      </c>
      <c r="AE13" s="4">
        <f>LN(P13)</f>
      </c>
      <c r="AF13" s="4">
        <f>LN(Q13)</f>
      </c>
    </row>
    <row x14ac:dyDescent="0.25" r="14" customHeight="1" ht="17.25">
      <c r="A14" s="3">
        <v>1986</v>
      </c>
      <c r="B14" s="4">
        <v>4.076971606645621e-8</v>
      </c>
      <c r="C14" s="4">
        <v>1.8856505976464528e-7</v>
      </c>
      <c r="D14" s="4">
        <v>6.732988394394287e-8</v>
      </c>
      <c r="E14" s="4">
        <v>25.8010010963318</v>
      </c>
      <c r="F14" s="4">
        <v>209.04423034483878</v>
      </c>
      <c r="G14" s="4">
        <v>5.196221660359887</v>
      </c>
      <c r="H14" s="4">
        <v>0.07696606115566929</v>
      </c>
      <c r="I14" s="4">
        <v>457.5653912247561</v>
      </c>
      <c r="J14" s="4">
        <v>22.900914986467864</v>
      </c>
      <c r="K14" s="4">
        <v>7.023050239012678</v>
      </c>
      <c r="L14" s="1" t="s">
        <v>32</v>
      </c>
      <c r="M14" s="4">
        <v>470.376</v>
      </c>
      <c r="N14" s="4">
        <v>0.246</v>
      </c>
      <c r="O14" s="4">
        <v>0.0477</v>
      </c>
      <c r="P14" s="3">
        <v>797878993</v>
      </c>
      <c r="Q14" s="4">
        <v>24.585</v>
      </c>
      <c r="R14" s="4">
        <f>LN(B14)</f>
      </c>
      <c r="S14" s="4">
        <f>LN(C14)</f>
      </c>
      <c r="T14" s="4">
        <f>LN(D14)</f>
      </c>
      <c r="U14" s="4">
        <f>LN(E14)</f>
      </c>
      <c r="V14" s="4">
        <f>LN(F14)</f>
      </c>
      <c r="W14" s="4">
        <f>LN(G14)</f>
      </c>
      <c r="X14" s="4">
        <f>LN(H14)</f>
      </c>
      <c r="Y14" s="4">
        <f>LN(I14)</f>
      </c>
      <c r="Z14" s="4">
        <f>LN(K14)</f>
      </c>
      <c r="AA14" s="2">
        <f>LN(L14)</f>
      </c>
      <c r="AB14" s="4">
        <f>LN(M14)</f>
      </c>
      <c r="AC14" s="4">
        <f>LN(N14)</f>
      </c>
      <c r="AD14" s="4">
        <f>LN(O14)</f>
      </c>
      <c r="AE14" s="4">
        <f>LN(P14)</f>
      </c>
      <c r="AF14" s="4">
        <f>LN(Q14)</f>
      </c>
    </row>
    <row x14ac:dyDescent="0.25" r="15" customHeight="1" ht="17.25">
      <c r="A15" s="3">
        <v>1987</v>
      </c>
      <c r="B15" s="4">
        <v>4.238582386734111e-8</v>
      </c>
      <c r="C15" s="4">
        <v>2.1303943206958178e-7</v>
      </c>
      <c r="D15" s="4">
        <v>6.959663816870115e-8</v>
      </c>
      <c r="E15" s="4">
        <v>25.3823595128242</v>
      </c>
      <c r="F15" s="4">
        <v>221.29144498645286</v>
      </c>
      <c r="G15" s="4">
        <v>5.604580884003965</v>
      </c>
      <c r="H15" s="4">
        <v>0.10577347605431386</v>
      </c>
      <c r="I15" s="4">
        <v>465.3072241873708</v>
      </c>
      <c r="J15" s="4">
        <v>24.443623261954286</v>
      </c>
      <c r="K15" s="4">
        <v>6.9802331516718175</v>
      </c>
      <c r="L15" s="1" t="s">
        <v>32</v>
      </c>
      <c r="M15" s="4">
        <v>464.0712</v>
      </c>
      <c r="N15" s="4">
        <v>0.2781</v>
      </c>
      <c r="O15" s="4">
        <v>0.0556</v>
      </c>
      <c r="P15" s="3">
        <v>815716125</v>
      </c>
      <c r="Q15" s="4">
        <v>24.823</v>
      </c>
      <c r="R15" s="4">
        <f>LN(B15)</f>
      </c>
      <c r="S15" s="4">
        <f>LN(C15)</f>
      </c>
      <c r="T15" s="4">
        <f>LN(D15)</f>
      </c>
      <c r="U15" s="4">
        <f>LN(E15)</f>
      </c>
      <c r="V15" s="4">
        <f>LN(F15)</f>
      </c>
      <c r="W15" s="4">
        <f>LN(G15)</f>
      </c>
      <c r="X15" s="4">
        <f>LN(H15)</f>
      </c>
      <c r="Y15" s="4">
        <f>LN(I15)</f>
      </c>
      <c r="Z15" s="4">
        <f>LN(K15)</f>
      </c>
      <c r="AA15" s="2">
        <f>LN(L15)</f>
      </c>
      <c r="AB15" s="4">
        <f>LN(M15)</f>
      </c>
      <c r="AC15" s="4">
        <f>LN(N15)</f>
      </c>
      <c r="AD15" s="4">
        <f>LN(O15)</f>
      </c>
      <c r="AE15" s="4">
        <f>LN(P15)</f>
      </c>
      <c r="AF15" s="4">
        <f>LN(Q15)</f>
      </c>
    </row>
    <row x14ac:dyDescent="0.25" r="16" customHeight="1" ht="17.25">
      <c r="A16" s="3">
        <v>1988</v>
      </c>
      <c r="B16" s="4">
        <v>4.5950625092355326e-8</v>
      </c>
      <c r="C16" s="4">
        <v>2.1822372904101996e-7</v>
      </c>
      <c r="D16" s="4">
        <v>7.071068878019229e-8</v>
      </c>
      <c r="E16" s="4">
        <v>25.2751174407626</v>
      </c>
      <c r="F16" s="4">
        <v>241.10212768111828</v>
      </c>
      <c r="G16" s="4">
        <v>6.035219754911279</v>
      </c>
      <c r="H16" s="4">
        <v>0.06044868896719827</v>
      </c>
      <c r="I16" s="4">
        <v>499.08464810793777</v>
      </c>
      <c r="J16" s="4">
        <v>23.571978885970037</v>
      </c>
      <c r="K16" s="4">
        <v>7.455230361390422</v>
      </c>
      <c r="L16" s="1" t="s">
        <v>32</v>
      </c>
      <c r="M16" s="4">
        <v>477.7431</v>
      </c>
      <c r="N16" s="4">
        <v>0.3055</v>
      </c>
      <c r="O16" s="4">
        <v>0.0557</v>
      </c>
      <c r="P16" s="3">
        <v>833729681</v>
      </c>
      <c r="Q16" s="4">
        <v>25.063</v>
      </c>
      <c r="R16" s="4">
        <f>LN(B16)</f>
      </c>
      <c r="S16" s="4">
        <f>LN(C16)</f>
      </c>
      <c r="T16" s="4">
        <f>LN(D16)</f>
      </c>
      <c r="U16" s="4">
        <f>LN(E16)</f>
      </c>
      <c r="V16" s="4">
        <f>LN(F16)</f>
      </c>
      <c r="W16" s="4">
        <f>LN(G16)</f>
      </c>
      <c r="X16" s="4">
        <f>LN(H16)</f>
      </c>
      <c r="Y16" s="4">
        <f>LN(I16)</f>
      </c>
      <c r="Z16" s="4">
        <f>LN(K16)</f>
      </c>
      <c r="AA16" s="2">
        <f>LN(L16)</f>
      </c>
      <c r="AB16" s="4">
        <f>LN(M16)</f>
      </c>
      <c r="AC16" s="4">
        <f>LN(N16)</f>
      </c>
      <c r="AD16" s="4">
        <f>LN(O16)</f>
      </c>
      <c r="AE16" s="4">
        <f>LN(P16)</f>
      </c>
      <c r="AF16" s="4">
        <f>LN(Q16)</f>
      </c>
    </row>
    <row x14ac:dyDescent="0.25" r="17" customHeight="1" ht="17.25">
      <c r="A17" s="3">
        <v>1989</v>
      </c>
      <c r="B17" s="4">
        <v>4.812698366987788e-8</v>
      </c>
      <c r="C17" s="4">
        <v>2.3592688978700201e-7</v>
      </c>
      <c r="D17" s="4">
        <v>7.564957898226005e-8</v>
      </c>
      <c r="E17" s="4">
        <v>26.5898140097507</v>
      </c>
      <c r="F17" s="4">
        <v>258.04193642551604</v>
      </c>
      <c r="G17" s="4">
        <v>7.016130277943114</v>
      </c>
      <c r="H17" s="4">
        <v>0.11483909759100094</v>
      </c>
      <c r="I17" s="4">
        <v>517.4203321307461</v>
      </c>
      <c r="J17" s="4">
        <v>24.576813564068065</v>
      </c>
      <c r="K17" s="4">
        <v>8.152001812726414</v>
      </c>
      <c r="L17" s="1" t="s">
        <v>32</v>
      </c>
      <c r="M17" s="4">
        <v>483.2982</v>
      </c>
      <c r="N17" s="4">
        <v>0.3571</v>
      </c>
      <c r="O17" s="4">
        <v>0.0605</v>
      </c>
      <c r="P17" s="3">
        <v>852012673</v>
      </c>
      <c r="Q17" s="4">
        <v>25.305</v>
      </c>
      <c r="R17" s="4">
        <f>LN(B17)</f>
      </c>
      <c r="S17" s="4">
        <f>LN(C17)</f>
      </c>
      <c r="T17" s="4">
        <f>LN(D17)</f>
      </c>
      <c r="U17" s="4">
        <f>LN(E17)</f>
      </c>
      <c r="V17" s="4">
        <f>LN(F17)</f>
      </c>
      <c r="W17" s="4">
        <f>LN(G17)</f>
      </c>
      <c r="X17" s="4">
        <f>LN(H17)</f>
      </c>
      <c r="Y17" s="4">
        <f>LN(I17)</f>
      </c>
      <c r="Z17" s="4">
        <f>LN(K17)</f>
      </c>
      <c r="AA17" s="2">
        <f>LN(L17)</f>
      </c>
      <c r="AB17" s="4">
        <f>LN(M17)</f>
      </c>
      <c r="AC17" s="4">
        <f>LN(N17)</f>
      </c>
      <c r="AD17" s="4">
        <f>LN(O17)</f>
      </c>
      <c r="AE17" s="4">
        <f>LN(P17)</f>
      </c>
      <c r="AF17" s="4">
        <f>LN(Q17)</f>
      </c>
    </row>
    <row x14ac:dyDescent="0.25" r="18" customHeight="1" ht="17.25">
      <c r="A18" s="3">
        <v>1990</v>
      </c>
      <c r="B18" s="4">
        <v>4.9500365134941104e-8</v>
      </c>
      <c r="C18" s="4">
        <v>2.478610642550358e-7</v>
      </c>
      <c r="D18" s="4">
        <v>7.396615527976772e-8</v>
      </c>
      <c r="E18" s="4">
        <v>24.9164565697186</v>
      </c>
      <c r="F18" s="4">
        <v>272.9466472175412</v>
      </c>
      <c r="G18" s="4">
        <v>7.053350234144568</v>
      </c>
      <c r="H18" s="4">
        <v>0.10342229753650259</v>
      </c>
      <c r="I18" s="4">
        <v>534.4840995925484</v>
      </c>
      <c r="J18" s="4">
        <v>26.082170166157752</v>
      </c>
      <c r="K18" s="4">
        <v>8.452911276051978</v>
      </c>
      <c r="L18" s="1" t="s">
        <v>32</v>
      </c>
      <c r="M18" s="4">
        <v>488.8464</v>
      </c>
      <c r="N18" s="4">
        <v>0.3671</v>
      </c>
      <c r="O18" s="4">
        <v>0.0688</v>
      </c>
      <c r="P18" s="3">
        <v>870452165</v>
      </c>
      <c r="Q18" s="4">
        <v>25.547</v>
      </c>
      <c r="R18" s="4">
        <f>LN(B18)</f>
      </c>
      <c r="S18" s="4">
        <f>LN(C18)</f>
      </c>
      <c r="T18" s="4">
        <f>LN(D18)</f>
      </c>
      <c r="U18" s="4">
        <f>LN(E18)</f>
      </c>
      <c r="V18" s="4">
        <f>LN(F18)</f>
      </c>
      <c r="W18" s="4">
        <f>LN(G18)</f>
      </c>
      <c r="X18" s="4">
        <f>LN(H18)</f>
      </c>
      <c r="Y18" s="4">
        <f>LN(I18)</f>
      </c>
      <c r="Z18" s="4">
        <f>LN(K18)</f>
      </c>
      <c r="AA18" s="2">
        <f>LN(L18)</f>
      </c>
      <c r="AB18" s="4">
        <f>LN(M18)</f>
      </c>
      <c r="AC18" s="4">
        <f>LN(N18)</f>
      </c>
      <c r="AD18" s="4">
        <f>LN(O18)</f>
      </c>
      <c r="AE18" s="4">
        <f>LN(P18)</f>
      </c>
      <c r="AF18" s="4">
        <f>LN(Q18)</f>
      </c>
    </row>
    <row x14ac:dyDescent="0.25" r="19" customHeight="1" ht="17.25">
      <c r="A19" s="3">
        <v>1991</v>
      </c>
      <c r="B19" s="4">
        <v>5.253640037131971e-8</v>
      </c>
      <c r="C19" s="4">
        <v>2.723862371923499e-7</v>
      </c>
      <c r="D19" s="4">
        <v>7.529109702435892e-8</v>
      </c>
      <c r="E19" s="4">
        <v>23.8217444526828</v>
      </c>
      <c r="F19" s="4">
        <v>291.66252822530254</v>
      </c>
      <c r="G19" s="4">
        <v>8.494240770535466</v>
      </c>
      <c r="H19" s="4">
        <v>0.056907817182546325</v>
      </c>
      <c r="I19" s="4">
        <v>528.8981770453067</v>
      </c>
      <c r="J19" s="4">
        <v>24.584333789586022</v>
      </c>
      <c r="K19" s="4">
        <v>8.493485780599592</v>
      </c>
      <c r="L19" s="1" t="s">
        <v>32</v>
      </c>
      <c r="M19" s="4">
        <v>491.5124</v>
      </c>
      <c r="N19" s="4">
        <v>0.3995</v>
      </c>
      <c r="O19" s="4">
        <v>0.0784</v>
      </c>
      <c r="P19" s="3">
        <v>888941756</v>
      </c>
      <c r="Q19" s="4">
        <v>25.778</v>
      </c>
      <c r="R19" s="4">
        <f>LN(B19)</f>
      </c>
      <c r="S19" s="4">
        <f>LN(C19)</f>
      </c>
      <c r="T19" s="4">
        <f>LN(D19)</f>
      </c>
      <c r="U19" s="4">
        <f>LN(E19)</f>
      </c>
      <c r="V19" s="4">
        <f>LN(F19)</f>
      </c>
      <c r="W19" s="4">
        <f>LN(G19)</f>
      </c>
      <c r="X19" s="4">
        <f>LN(H19)</f>
      </c>
      <c r="Y19" s="4">
        <f>LN(I19)</f>
      </c>
      <c r="Z19" s="4">
        <f>LN(K19)</f>
      </c>
      <c r="AA19" s="2">
        <f>LN(L19)</f>
      </c>
      <c r="AB19" s="4">
        <f>LN(M19)</f>
      </c>
      <c r="AC19" s="4">
        <f>LN(N19)</f>
      </c>
      <c r="AD19" s="4">
        <f>LN(O19)</f>
      </c>
      <c r="AE19" s="4">
        <f>LN(P19)</f>
      </c>
      <c r="AF19" s="4">
        <f>LN(Q19)</f>
      </c>
    </row>
    <row x14ac:dyDescent="0.25" r="20" customHeight="1" ht="17.25">
      <c r="A20" s="3">
        <v>1992</v>
      </c>
      <c r="B20" s="4">
        <v>5.047808501188205e-8</v>
      </c>
      <c r="C20" s="4">
        <v>2.8856444307609327e-7</v>
      </c>
      <c r="D20" s="4">
        <v>7.552728074973858e-8</v>
      </c>
      <c r="E20" s="4">
        <v>24.6982402507395</v>
      </c>
      <c r="F20" s="4">
        <v>305.0131284659507</v>
      </c>
      <c r="G20" s="4">
        <v>8.842926925020878</v>
      </c>
      <c r="H20" s="4">
        <v>0.12562422571335907</v>
      </c>
      <c r="I20" s="4">
        <v>546.4410205038383</v>
      </c>
      <c r="J20" s="4">
        <v>25.08949989176147</v>
      </c>
      <c r="K20" s="4">
        <v>9.590172116807167</v>
      </c>
      <c r="L20" s="1" t="s">
        <v>32</v>
      </c>
      <c r="M20" s="4">
        <v>493.2969</v>
      </c>
      <c r="N20" s="4">
        <v>0.4328</v>
      </c>
      <c r="O20" s="4">
        <v>0.0856</v>
      </c>
      <c r="P20" s="3">
        <v>907574049</v>
      </c>
      <c r="Q20" s="4">
        <v>25.984</v>
      </c>
      <c r="R20" s="4">
        <f>LN(B20)</f>
      </c>
      <c r="S20" s="4">
        <f>LN(C20)</f>
      </c>
      <c r="T20" s="4">
        <f>LN(D20)</f>
      </c>
      <c r="U20" s="4">
        <f>LN(E20)</f>
      </c>
      <c r="V20" s="4">
        <f>LN(F20)</f>
      </c>
      <c r="W20" s="4">
        <f>LN(G20)</f>
      </c>
      <c r="X20" s="4">
        <f>LN(H20)</f>
      </c>
      <c r="Y20" s="4">
        <f>LN(I20)</f>
      </c>
      <c r="Z20" s="4">
        <f>LN(K20)</f>
      </c>
      <c r="AA20" s="2">
        <f>LN(L20)</f>
      </c>
      <c r="AB20" s="4">
        <f>LN(M20)</f>
      </c>
      <c r="AC20" s="4">
        <f>LN(N20)</f>
      </c>
      <c r="AD20" s="4">
        <f>LN(O20)</f>
      </c>
      <c r="AE20" s="4">
        <f>LN(P20)</f>
      </c>
      <c r="AF20" s="4">
        <f>LN(Q20)</f>
      </c>
    </row>
    <row x14ac:dyDescent="0.25" r="21" customHeight="1" ht="17.25">
      <c r="A21" s="3">
        <v>1993</v>
      </c>
      <c r="B21" s="4">
        <v>5.2289234286029184e-8</v>
      </c>
      <c r="C21" s="4">
        <v>3.123579585164655e-7</v>
      </c>
      <c r="D21" s="4">
        <v>7.400086794502539e-8</v>
      </c>
      <c r="E21" s="4">
        <v>23.8320553867162</v>
      </c>
      <c r="F21" s="4">
        <v>320.9149714182351</v>
      </c>
      <c r="G21" s="4">
        <v>9.834217454863262</v>
      </c>
      <c r="H21" s="4">
        <v>0.2267387033834308</v>
      </c>
      <c r="I21" s="4">
        <v>560.7985717662667</v>
      </c>
      <c r="J21" s="4">
        <v>23.667756294817565</v>
      </c>
      <c r="K21" s="4">
        <v>9.817322331605114</v>
      </c>
      <c r="L21" s="1" t="s">
        <v>32</v>
      </c>
      <c r="M21" s="4">
        <v>496.0847</v>
      </c>
      <c r="N21" s="4">
        <v>0.4954</v>
      </c>
      <c r="O21" s="4">
        <v>0.0912</v>
      </c>
      <c r="P21" s="3">
        <v>926351297</v>
      </c>
      <c r="Q21" s="4">
        <v>26.191</v>
      </c>
      <c r="R21" s="4">
        <f>LN(B21)</f>
      </c>
      <c r="S21" s="4">
        <f>LN(C21)</f>
      </c>
      <c r="T21" s="4">
        <f>LN(D21)</f>
      </c>
      <c r="U21" s="4">
        <f>LN(E21)</f>
      </c>
      <c r="V21" s="4">
        <f>LN(F21)</f>
      </c>
      <c r="W21" s="4">
        <f>LN(G21)</f>
      </c>
      <c r="X21" s="4">
        <f>LN(H21)</f>
      </c>
      <c r="Y21" s="4">
        <f>LN(I21)</f>
      </c>
      <c r="Z21" s="4">
        <f>LN(K21)</f>
      </c>
      <c r="AA21" s="2">
        <f>LN(L21)</f>
      </c>
      <c r="AB21" s="4">
        <f>LN(M21)</f>
      </c>
      <c r="AC21" s="4">
        <f>LN(N21)</f>
      </c>
      <c r="AD21" s="4">
        <f>LN(O21)</f>
      </c>
      <c r="AE21" s="4">
        <f>LN(P21)</f>
      </c>
      <c r="AF21" s="4">
        <f>LN(Q21)</f>
      </c>
    </row>
    <row x14ac:dyDescent="0.25" r="22" customHeight="1" ht="17.25">
      <c r="A22" s="3">
        <v>1994</v>
      </c>
      <c r="B22" s="4">
        <v>5.485484691429844e-8</v>
      </c>
      <c r="C22" s="4">
        <v>3.1908202530245065e-7</v>
      </c>
      <c r="D22" s="4">
        <v>7.491150934479901e-8</v>
      </c>
      <c r="E22" s="4">
        <v>23.6473414046455</v>
      </c>
      <c r="F22" s="4">
        <v>341.35405246045036</v>
      </c>
      <c r="G22" s="4">
        <v>9.888084916445399</v>
      </c>
      <c r="H22" s="4">
        <v>0.3270688583928734</v>
      </c>
      <c r="I22" s="4">
        <v>586.1754575650906</v>
      </c>
      <c r="J22" s="4">
        <v>23.358888206313424</v>
      </c>
      <c r="K22" s="4">
        <v>10.190059460480063</v>
      </c>
      <c r="L22" s="1" t="s">
        <v>32</v>
      </c>
      <c r="M22" s="4">
        <v>497.4654</v>
      </c>
      <c r="N22" s="4">
        <v>0.5867</v>
      </c>
      <c r="O22" s="4">
        <v>0.0968</v>
      </c>
      <c r="P22" s="3">
        <v>945261958</v>
      </c>
      <c r="Q22" s="4">
        <v>26.399</v>
      </c>
      <c r="R22" s="4">
        <f>LN(B22)</f>
      </c>
      <c r="S22" s="4">
        <f>LN(C22)</f>
      </c>
      <c r="T22" s="4">
        <f>LN(D22)</f>
      </c>
      <c r="U22" s="4">
        <f>LN(E22)</f>
      </c>
      <c r="V22" s="4">
        <f>LN(F22)</f>
      </c>
      <c r="W22" s="4">
        <f>LN(G22)</f>
      </c>
      <c r="X22" s="4">
        <f>LN(H22)</f>
      </c>
      <c r="Y22" s="4">
        <f>LN(I22)</f>
      </c>
      <c r="Z22" s="4">
        <f>LN(K22)</f>
      </c>
      <c r="AA22" s="2">
        <f>LN(L22)</f>
      </c>
      <c r="AB22" s="4">
        <f>LN(M22)</f>
      </c>
      <c r="AC22" s="4">
        <f>LN(N22)</f>
      </c>
      <c r="AD22" s="4">
        <f>LN(O22)</f>
      </c>
      <c r="AE22" s="4">
        <f>LN(P22)</f>
      </c>
      <c r="AF22" s="4">
        <f>LN(Q22)</f>
      </c>
    </row>
    <row x14ac:dyDescent="0.25" r="23" customHeight="1" ht="17.25">
      <c r="A23" s="3">
        <v>1995</v>
      </c>
      <c r="B23" s="4">
        <v>5.728092451537443e-8</v>
      </c>
      <c r="C23" s="4">
        <v>3.5863796031615653e-7</v>
      </c>
      <c r="D23" s="4">
        <v>8.119028779684393e-8</v>
      </c>
      <c r="E23" s="4">
        <v>22.5107747023582</v>
      </c>
      <c r="F23" s="4">
        <v>358.629560258791</v>
      </c>
      <c r="G23" s="4">
        <v>10.843968035062238</v>
      </c>
      <c r="H23" s="4">
        <v>0.6246686065676186</v>
      </c>
      <c r="I23" s="4">
        <v>618.139287917831</v>
      </c>
      <c r="J23" s="4">
        <v>25.13692250171931</v>
      </c>
      <c r="K23" s="4">
        <v>12.023480671187661</v>
      </c>
      <c r="L23" s="3">
        <v>2124000</v>
      </c>
      <c r="M23" s="4">
        <v>497.879</v>
      </c>
      <c r="N23" s="4">
        <v>0.7161</v>
      </c>
      <c r="O23" s="4">
        <v>0.1141</v>
      </c>
      <c r="P23" s="3">
        <v>964279129</v>
      </c>
      <c r="Q23" s="4">
        <v>26.607</v>
      </c>
      <c r="R23" s="4">
        <f>LN(B23)</f>
      </c>
      <c r="S23" s="4">
        <f>LN(C23)</f>
      </c>
      <c r="T23" s="4">
        <f>LN(D23)</f>
      </c>
      <c r="U23" s="4">
        <f>LN(E23)</f>
      </c>
      <c r="V23" s="4">
        <f>LN(F23)</f>
      </c>
      <c r="W23" s="4">
        <f>LN(G23)</f>
      </c>
      <c r="X23" s="4">
        <f>LN(H23)</f>
      </c>
      <c r="Y23" s="4">
        <f>LN(I23)</f>
      </c>
      <c r="Z23" s="4">
        <f>LN(K23)</f>
      </c>
      <c r="AA23" s="4">
        <f>LN(L23)</f>
      </c>
      <c r="AB23" s="4">
        <f>LN(M23)</f>
      </c>
      <c r="AC23" s="4">
        <f>LN(N23)</f>
      </c>
      <c r="AD23" s="4">
        <f>LN(O23)</f>
      </c>
      <c r="AE23" s="4">
        <f>LN(P23)</f>
      </c>
      <c r="AF23" s="4">
        <f>LN(Q23)</f>
      </c>
    </row>
    <row x14ac:dyDescent="0.25" r="24" customHeight="1" ht="17.25">
      <c r="A24" s="3">
        <v>1996</v>
      </c>
      <c r="B24" s="4">
        <v>5.873009566628374e-8</v>
      </c>
      <c r="C24" s="4">
        <v>3.748003045859054e-7</v>
      </c>
      <c r="D24" s="4">
        <v>8.522658469003727e-8</v>
      </c>
      <c r="E24" s="4">
        <v>23.4024420368578</v>
      </c>
      <c r="F24" s="4">
        <v>359.4810859084262</v>
      </c>
      <c r="G24" s="4">
        <v>10.385169271606278</v>
      </c>
      <c r="H24" s="4">
        <v>0.6471616286037049</v>
      </c>
      <c r="I24" s="4">
        <v>651.9583565837722</v>
      </c>
      <c r="J24" s="4">
        <v>24.524787124235107</v>
      </c>
      <c r="K24" s="4">
        <v>11.544318599780373</v>
      </c>
      <c r="L24" s="3">
        <v>2288000</v>
      </c>
      <c r="M24" s="4">
        <v>499.6486</v>
      </c>
      <c r="N24" s="4">
        <v>0.7962</v>
      </c>
      <c r="O24" s="4">
        <v>0.1223</v>
      </c>
      <c r="P24" s="3">
        <v>983281218</v>
      </c>
      <c r="Q24" s="4">
        <v>26.817</v>
      </c>
      <c r="R24" s="4">
        <f>LN(B24)</f>
      </c>
      <c r="S24" s="4">
        <f>LN(C24)</f>
      </c>
      <c r="T24" s="4">
        <f>LN(D24)</f>
      </c>
      <c r="U24" s="4">
        <f>LN(E24)</f>
      </c>
      <c r="V24" s="4">
        <f>LN(F24)</f>
      </c>
      <c r="W24" s="4">
        <f>LN(G24)</f>
      </c>
      <c r="X24" s="4">
        <f>LN(H24)</f>
      </c>
      <c r="Y24" s="4">
        <f>LN(I24)</f>
      </c>
      <c r="Z24" s="4">
        <f>LN(K24)</f>
      </c>
      <c r="AA24" s="4">
        <f>LN(L24)</f>
      </c>
      <c r="AB24" s="4">
        <f>LN(M24)</f>
      </c>
      <c r="AC24" s="4">
        <f>LN(N24)</f>
      </c>
      <c r="AD24" s="4">
        <f>LN(O24)</f>
      </c>
      <c r="AE24" s="4">
        <f>LN(P24)</f>
      </c>
      <c r="AF24" s="4">
        <f>LN(Q24)</f>
      </c>
    </row>
    <row x14ac:dyDescent="0.25" r="25" customHeight="1" ht="17.25">
      <c r="A25" s="3">
        <v>1997</v>
      </c>
      <c r="B25" s="4">
        <v>6.353004273829625e-8</v>
      </c>
      <c r="C25" s="4">
        <v>3.801225264725056e-7</v>
      </c>
      <c r="D25" s="4">
        <v>8.56020994093962e-8</v>
      </c>
      <c r="E25" s="4">
        <v>23.5553253462263</v>
      </c>
      <c r="F25" s="4">
        <v>374.94741155611183</v>
      </c>
      <c r="G25" s="4">
        <v>10.690717318378956</v>
      </c>
      <c r="H25" s="4">
        <v>0.8898912366601434</v>
      </c>
      <c r="I25" s="4">
        <v>665.4661075537269</v>
      </c>
      <c r="J25" s="4">
        <v>25.35005214960809</v>
      </c>
      <c r="K25" s="4">
        <v>11.9286695486689</v>
      </c>
      <c r="L25" s="3">
        <v>2374000</v>
      </c>
      <c r="M25" s="4">
        <v>499.409</v>
      </c>
      <c r="N25" s="4">
        <v>0.8586</v>
      </c>
      <c r="O25" s="4">
        <v>0.1309</v>
      </c>
      <c r="P25" s="3">
        <v>1002335230</v>
      </c>
      <c r="Q25" s="4">
        <v>27.028</v>
      </c>
      <c r="R25" s="4">
        <f>LN(B25)</f>
      </c>
      <c r="S25" s="4">
        <f>LN(C25)</f>
      </c>
      <c r="T25" s="4">
        <f>LN(D25)</f>
      </c>
      <c r="U25" s="4">
        <f>LN(E25)</f>
      </c>
      <c r="V25" s="4">
        <f>LN(F25)</f>
      </c>
      <c r="W25" s="4">
        <f>LN(G25)</f>
      </c>
      <c r="X25" s="4">
        <f>LN(H25)</f>
      </c>
      <c r="Y25" s="4">
        <f>LN(I25)</f>
      </c>
      <c r="Z25" s="4">
        <f>LN(K25)</f>
      </c>
      <c r="AA25" s="4">
        <f>LN(L25)</f>
      </c>
      <c r="AB25" s="4">
        <f>LN(M25)</f>
      </c>
      <c r="AC25" s="4">
        <f>LN(N25)</f>
      </c>
      <c r="AD25" s="4">
        <f>LN(O25)</f>
      </c>
      <c r="AE25" s="4">
        <f>LN(P25)</f>
      </c>
      <c r="AF25" s="4">
        <f>LN(Q25)</f>
      </c>
    </row>
    <row x14ac:dyDescent="0.25" r="26" customHeight="1" ht="17.25">
      <c r="A26" s="3">
        <v>1998</v>
      </c>
      <c r="B26" s="4">
        <v>6.941727024521636e-8</v>
      </c>
      <c r="C26" s="4">
        <v>3.877719721913937e-7</v>
      </c>
      <c r="D26" s="4">
        <v>8.691256599874488e-8</v>
      </c>
      <c r="E26" s="4">
        <v>23.6777468578745</v>
      </c>
      <c r="F26" s="4">
        <v>385.1269667613053</v>
      </c>
      <c r="G26" s="4">
        <v>11.01846917931019</v>
      </c>
      <c r="H26" s="4">
        <v>0.6549684811878662</v>
      </c>
      <c r="I26" s="4">
        <v>693.4085047587644</v>
      </c>
      <c r="J26" s="4">
        <v>25.45876777771018</v>
      </c>
      <c r="K26" s="4">
        <v>12.68100089975455</v>
      </c>
      <c r="L26" s="3">
        <v>2359000</v>
      </c>
      <c r="M26" s="4">
        <v>501.7688</v>
      </c>
      <c r="N26" s="4">
        <v>0.941</v>
      </c>
      <c r="O26" s="4">
        <v>0.1388</v>
      </c>
      <c r="P26" s="3">
        <v>1021434576</v>
      </c>
      <c r="Q26" s="4">
        <v>27.24</v>
      </c>
      <c r="R26" s="4">
        <f>LN(B26)</f>
      </c>
      <c r="S26" s="4">
        <f>LN(C26)</f>
      </c>
      <c r="T26" s="4">
        <f>LN(D26)</f>
      </c>
      <c r="U26" s="4">
        <f>LN(E26)</f>
      </c>
      <c r="V26" s="4">
        <f>LN(F26)</f>
      </c>
      <c r="W26" s="4">
        <f>LN(G26)</f>
      </c>
      <c r="X26" s="4">
        <f>LN(H26)</f>
      </c>
      <c r="Y26" s="4">
        <f>LN(I26)</f>
      </c>
      <c r="Z26" s="4">
        <f>LN(K26)</f>
      </c>
      <c r="AA26" s="4">
        <f>LN(L26)</f>
      </c>
      <c r="AB26" s="4">
        <f>LN(M26)</f>
      </c>
      <c r="AC26" s="4">
        <f>LN(N26)</f>
      </c>
      <c r="AD26" s="4">
        <f>LN(O26)</f>
      </c>
      <c r="AE26" s="4">
        <f>LN(P26)</f>
      </c>
      <c r="AF26" s="4">
        <f>LN(Q26)</f>
      </c>
    </row>
    <row x14ac:dyDescent="0.25" r="27" customHeight="1" ht="17.25">
      <c r="A27" s="3">
        <v>1999</v>
      </c>
      <c r="B27" s="4">
        <v>6.713685379587689e-8</v>
      </c>
      <c r="C27" s="4">
        <v>4.142893586048771e-7</v>
      </c>
      <c r="D27" s="4">
        <v>8.968226348597575e-8</v>
      </c>
      <c r="E27" s="4">
        <v>25.4228622073471</v>
      </c>
      <c r="F27" s="4">
        <v>391.119633714118</v>
      </c>
      <c r="G27" s="4">
        <v>11.452064612800928</v>
      </c>
      <c r="H27" s="4">
        <v>0.5023264684589276</v>
      </c>
      <c r="I27" s="4">
        <v>740.9162332873166</v>
      </c>
      <c r="J27" s="4">
        <v>27.535092424558723</v>
      </c>
      <c r="K27" s="4">
        <v>13.363533431491991</v>
      </c>
      <c r="L27" s="3">
        <v>2482000</v>
      </c>
      <c r="M27" s="4">
        <v>501.8415</v>
      </c>
      <c r="N27" s="4">
        <v>1.037</v>
      </c>
      <c r="O27" s="4">
        <v>0.148</v>
      </c>
      <c r="P27" s="3">
        <v>1040500054</v>
      </c>
      <c r="Q27" s="4">
        <v>27.453</v>
      </c>
      <c r="R27" s="4">
        <f>LN(B27)</f>
      </c>
      <c r="S27" s="4">
        <f>LN(C27)</f>
      </c>
      <c r="T27" s="4">
        <f>LN(D27)</f>
      </c>
      <c r="U27" s="4">
        <f>LN(E27)</f>
      </c>
      <c r="V27" s="4">
        <f>LN(F27)</f>
      </c>
      <c r="W27" s="4">
        <f>LN(G27)</f>
      </c>
      <c r="X27" s="4">
        <f>LN(H27)</f>
      </c>
      <c r="Y27" s="4">
        <f>LN(I27)</f>
      </c>
      <c r="Z27" s="4">
        <f>LN(K27)</f>
      </c>
      <c r="AA27" s="4">
        <f>LN(L27)</f>
      </c>
      <c r="AB27" s="4">
        <f>LN(M27)</f>
      </c>
      <c r="AC27" s="4">
        <f>LN(N27)</f>
      </c>
      <c r="AD27" s="4">
        <f>LN(O27)</f>
      </c>
      <c r="AE27" s="4">
        <f>LN(P27)</f>
      </c>
      <c r="AF27" s="4">
        <f>LN(Q27)</f>
      </c>
    </row>
    <row x14ac:dyDescent="0.25" r="28" customHeight="1" ht="17.25">
      <c r="A28" s="3">
        <v>2000</v>
      </c>
      <c r="B28" s="4">
        <v>6.742179083729102e-8</v>
      </c>
      <c r="C28" s="4">
        <v>4.3330427376234525e-7</v>
      </c>
      <c r="D28" s="4">
        <v>8.97383711403849e-8</v>
      </c>
      <c r="E28" s="4">
        <v>28.3395511575183</v>
      </c>
      <c r="F28" s="4">
        <v>392.5101757454056</v>
      </c>
      <c r="G28" s="4">
        <v>12.997236311347853</v>
      </c>
      <c r="H28" s="4">
        <v>0.7948939712808195</v>
      </c>
      <c r="I28" s="4">
        <v>755.4822940328286</v>
      </c>
      <c r="J28" s="4">
        <v>26.021784845146062</v>
      </c>
      <c r="K28" s="4">
        <v>13.903686599099501</v>
      </c>
      <c r="L28" s="3">
        <v>2649000</v>
      </c>
      <c r="M28" s="4">
        <v>498.5149</v>
      </c>
      <c r="N28" s="4">
        <v>1.1904</v>
      </c>
      <c r="O28" s="4">
        <v>0.1572</v>
      </c>
      <c r="P28" s="3">
        <v>1059633675</v>
      </c>
      <c r="Q28" s="4">
        <v>27.667</v>
      </c>
      <c r="R28" s="4">
        <f>LN(B28)</f>
      </c>
      <c r="S28" s="4">
        <f>LN(C28)</f>
      </c>
      <c r="T28" s="4">
        <f>LN(D28)</f>
      </c>
      <c r="U28" s="4">
        <f>LN(E28)</f>
      </c>
      <c r="V28" s="4">
        <f>LN(F28)</f>
      </c>
      <c r="W28" s="4">
        <f>LN(G28)</f>
      </c>
      <c r="X28" s="4">
        <f>LN(H28)</f>
      </c>
      <c r="Y28" s="4">
        <f>LN(I28)</f>
      </c>
      <c r="Z28" s="4">
        <f>LN(K28)</f>
      </c>
      <c r="AA28" s="4">
        <f>LN(L28)</f>
      </c>
      <c r="AB28" s="4">
        <f>LN(M28)</f>
      </c>
      <c r="AC28" s="4">
        <f>LN(N28)</f>
      </c>
      <c r="AD28" s="4">
        <f>LN(O28)</f>
      </c>
      <c r="AE28" s="4">
        <f>LN(P28)</f>
      </c>
      <c r="AF28" s="4">
        <f>LN(Q28)</f>
      </c>
    </row>
    <row x14ac:dyDescent="0.25" r="29" customHeight="1" ht="17.25">
      <c r="A29" s="3">
        <v>2001</v>
      </c>
      <c r="B29" s="4">
        <v>6.854485095027682e-8</v>
      </c>
      <c r="C29" s="4">
        <v>4.374057696441671e-7</v>
      </c>
      <c r="D29" s="4">
        <v>8.79712320176581e-8</v>
      </c>
      <c r="E29" s="4">
        <v>28.6194154254102</v>
      </c>
      <c r="F29" s="4">
        <v>392.360903573464</v>
      </c>
      <c r="G29" s="4">
        <v>12.558379633910777</v>
      </c>
      <c r="H29" s="4">
        <v>1.0860624869335802</v>
      </c>
      <c r="I29" s="4">
        <v>777.7336603058468</v>
      </c>
      <c r="J29" s="4">
        <v>29.93230963924568</v>
      </c>
      <c r="K29" s="4">
        <v>13.434875119525744</v>
      </c>
      <c r="L29" s="3">
        <v>2537000</v>
      </c>
      <c r="M29" s="4">
        <v>500.9801</v>
      </c>
      <c r="N29" s="4">
        <v>1.0487</v>
      </c>
      <c r="O29" s="4">
        <v>0.1643</v>
      </c>
      <c r="P29" s="3">
        <v>1078970907</v>
      </c>
      <c r="Q29" s="4">
        <v>27.918</v>
      </c>
      <c r="R29" s="4">
        <f>LN(B29)</f>
      </c>
      <c r="S29" s="4">
        <f>LN(C29)</f>
      </c>
      <c r="T29" s="4">
        <f>LN(D29)</f>
      </c>
      <c r="U29" s="4">
        <f>LN(E29)</f>
      </c>
      <c r="V29" s="4">
        <f>LN(F29)</f>
      </c>
      <c r="W29" s="4">
        <f>LN(G29)</f>
      </c>
      <c r="X29" s="4">
        <f>LN(H29)</f>
      </c>
      <c r="Y29" s="4">
        <f>LN(I29)</f>
      </c>
      <c r="Z29" s="4">
        <f>LN(K29)</f>
      </c>
      <c r="AA29" s="4">
        <f>LN(L29)</f>
      </c>
      <c r="AB29" s="4">
        <f>LN(M29)</f>
      </c>
      <c r="AC29" s="4">
        <f>LN(N29)</f>
      </c>
      <c r="AD29" s="4">
        <f>LN(O29)</f>
      </c>
      <c r="AE29" s="4">
        <f>LN(P29)</f>
      </c>
      <c r="AF29" s="4">
        <f>LN(Q29)</f>
      </c>
    </row>
    <row x14ac:dyDescent="0.25" r="30" customHeight="1" ht="17.25">
      <c r="A30" s="3">
        <v>2002</v>
      </c>
      <c r="B30" s="4">
        <v>7.256710716333398e-8</v>
      </c>
      <c r="C30" s="4">
        <v>4.364927693442416e-7</v>
      </c>
      <c r="D30" s="4">
        <v>8.89886549002356e-8</v>
      </c>
      <c r="E30" s="4">
        <v>32.3064890735537</v>
      </c>
      <c r="F30" s="4">
        <v>408.776900626416</v>
      </c>
      <c r="G30" s="4">
        <v>14.264383924314739</v>
      </c>
      <c r="H30" s="4">
        <v>1.041251741899193</v>
      </c>
      <c r="I30" s="4">
        <v>793.1009617922793</v>
      </c>
      <c r="J30" s="4">
        <v>28.332524809293613</v>
      </c>
      <c r="K30" s="4">
        <v>15.24427901074666</v>
      </c>
      <c r="L30" s="3">
        <v>2384000</v>
      </c>
      <c r="M30" s="4">
        <v>491.5671</v>
      </c>
      <c r="N30" s="4">
        <v>1.2982</v>
      </c>
      <c r="O30" s="4">
        <v>0.1778</v>
      </c>
      <c r="P30" s="3">
        <v>1098313039</v>
      </c>
      <c r="Q30" s="4">
        <v>28.244</v>
      </c>
      <c r="R30" s="4">
        <f>LN(B30)</f>
      </c>
      <c r="S30" s="4">
        <f>LN(C30)</f>
      </c>
      <c r="T30" s="4">
        <f>LN(D30)</f>
      </c>
      <c r="U30" s="4">
        <f>LN(E30)</f>
      </c>
      <c r="V30" s="4">
        <f>LN(F30)</f>
      </c>
      <c r="W30" s="4">
        <f>LN(G30)</f>
      </c>
      <c r="X30" s="4">
        <f>LN(H30)</f>
      </c>
      <c r="Y30" s="4">
        <f>LN(I30)</f>
      </c>
      <c r="Z30" s="4">
        <f>LN(K30)</f>
      </c>
      <c r="AA30" s="4">
        <f>LN(L30)</f>
      </c>
      <c r="AB30" s="4">
        <f>LN(M30)</f>
      </c>
      <c r="AC30" s="4">
        <f>LN(N30)</f>
      </c>
      <c r="AD30" s="4">
        <f>LN(O30)</f>
      </c>
      <c r="AE30" s="4">
        <f>LN(P30)</f>
      </c>
      <c r="AF30" s="4">
        <f>LN(Q30)</f>
      </c>
    </row>
    <row x14ac:dyDescent="0.25" r="31" customHeight="1" ht="17.25">
      <c r="A31" s="3">
        <v>2003</v>
      </c>
      <c r="B31" s="4">
        <v>7.463197721550794e-8</v>
      </c>
      <c r="C31" s="4">
        <v>4.4889172311658434e-7</v>
      </c>
      <c r="D31" s="4">
        <v>8.906806248764184e-8</v>
      </c>
      <c r="E31" s="4">
        <v>31.6262656186491</v>
      </c>
      <c r="F31" s="4">
        <v>428.21328452702534</v>
      </c>
      <c r="G31" s="4">
        <v>14.947913858173406</v>
      </c>
      <c r="H31" s="4">
        <v>0.635570134091794</v>
      </c>
      <c r="I31" s="4">
        <v>840.8180442549802</v>
      </c>
      <c r="J31" s="4">
        <v>28.334825706243315</v>
      </c>
      <c r="K31" s="4">
        <v>15.644522274734577</v>
      </c>
      <c r="L31" s="3">
        <v>2726000</v>
      </c>
      <c r="M31" s="4">
        <v>497.032</v>
      </c>
      <c r="N31" s="4">
        <v>1.2092</v>
      </c>
      <c r="O31" s="4">
        <v>0.1985</v>
      </c>
      <c r="P31" s="3">
        <v>1117415123</v>
      </c>
      <c r="Q31" s="4">
        <v>28.572</v>
      </c>
      <c r="R31" s="4">
        <f>LN(B31)</f>
      </c>
      <c r="S31" s="4">
        <f>LN(C31)</f>
      </c>
      <c r="T31" s="4">
        <f>LN(D31)</f>
      </c>
      <c r="U31" s="4">
        <f>LN(E31)</f>
      </c>
      <c r="V31" s="4">
        <f>LN(F31)</f>
      </c>
      <c r="W31" s="4">
        <f>LN(G31)</f>
      </c>
      <c r="X31" s="4">
        <f>LN(H31)</f>
      </c>
      <c r="Y31" s="4">
        <f>LN(I31)</f>
      </c>
      <c r="Z31" s="4">
        <f>LN(K31)</f>
      </c>
      <c r="AA31" s="4">
        <f>LN(L31)</f>
      </c>
      <c r="AB31" s="4">
        <f>LN(M31)</f>
      </c>
      <c r="AC31" s="4">
        <f>LN(N31)</f>
      </c>
      <c r="AD31" s="4">
        <f>LN(O31)</f>
      </c>
      <c r="AE31" s="4">
        <f>LN(P31)</f>
      </c>
      <c r="AF31" s="4">
        <f>LN(Q31)</f>
      </c>
    </row>
    <row x14ac:dyDescent="0.25" r="32" customHeight="1" ht="17.25">
      <c r="A32" s="3">
        <v>2004</v>
      </c>
      <c r="B32" s="4">
        <v>7.716090188124785e-8</v>
      </c>
      <c r="C32" s="4">
        <v>4.825648957149623e-7</v>
      </c>
      <c r="D32" s="4">
        <v>9.509334499779968e-8</v>
      </c>
      <c r="E32" s="4">
        <v>36.1918038545968</v>
      </c>
      <c r="F32" s="4">
        <v>448.97201552571846</v>
      </c>
      <c r="G32" s="4">
        <v>17.859124963047883</v>
      </c>
      <c r="H32" s="4">
        <v>0.795279132110284</v>
      </c>
      <c r="I32" s="4">
        <v>892.3821034885001</v>
      </c>
      <c r="J32" s="4">
        <v>30.70814142389926</v>
      </c>
      <c r="K32" s="4">
        <v>19.6446890963991</v>
      </c>
      <c r="L32" s="3">
        <v>3457000</v>
      </c>
      <c r="M32" s="4">
        <v>502.4102</v>
      </c>
      <c r="N32" s="4">
        <v>1.2419</v>
      </c>
      <c r="O32" s="4">
        <v>0.2379</v>
      </c>
      <c r="P32" s="3">
        <v>1136264583</v>
      </c>
      <c r="Q32" s="4">
        <v>28.903</v>
      </c>
      <c r="R32" s="4">
        <f>LN(B32)</f>
      </c>
      <c r="S32" s="4">
        <f>LN(C32)</f>
      </c>
      <c r="T32" s="4">
        <f>LN(D32)</f>
      </c>
      <c r="U32" s="4">
        <f>LN(E32)</f>
      </c>
      <c r="V32" s="4">
        <f>LN(F32)</f>
      </c>
      <c r="W32" s="4">
        <f>LN(G32)</f>
      </c>
      <c r="X32" s="4">
        <f>LN(H32)</f>
      </c>
      <c r="Y32" s="4">
        <f>LN(I32)</f>
      </c>
      <c r="Z32" s="4">
        <f>LN(K32)</f>
      </c>
      <c r="AA32" s="4">
        <f>LN(L32)</f>
      </c>
      <c r="AB32" s="4">
        <f>LN(M32)</f>
      </c>
      <c r="AC32" s="4">
        <f>LN(N32)</f>
      </c>
      <c r="AD32" s="4">
        <f>LN(O32)</f>
      </c>
      <c r="AE32" s="4">
        <f>LN(P32)</f>
      </c>
      <c r="AF32" s="4">
        <f>LN(Q32)</f>
      </c>
    </row>
    <row x14ac:dyDescent="0.25" r="33" customHeight="1" ht="17.25">
      <c r="A33" s="3">
        <v>2005</v>
      </c>
      <c r="B33" s="4">
        <v>8.002018203593698e-8</v>
      </c>
      <c r="C33" s="4">
        <v>4.862157259055976e-7</v>
      </c>
      <c r="D33" s="4">
        <v>9.994788733538679e-8</v>
      </c>
      <c r="E33" s="4">
        <v>40.0679804780573</v>
      </c>
      <c r="F33" s="4">
        <v>465.17667730408067</v>
      </c>
      <c r="G33" s="4">
        <v>19.60524669483348</v>
      </c>
      <c r="H33" s="4">
        <v>0.9157806554588226</v>
      </c>
      <c r="I33" s="4">
        <v>947.7634352801106</v>
      </c>
      <c r="J33" s="4">
        <v>32.7553370362813</v>
      </c>
      <c r="K33" s="4">
        <v>22.396422920035626</v>
      </c>
      <c r="L33" s="3">
        <v>3919000</v>
      </c>
      <c r="M33" s="4">
        <v>514.9554</v>
      </c>
      <c r="N33" s="4">
        <v>1.3677</v>
      </c>
      <c r="O33" s="4">
        <v>0.2532</v>
      </c>
      <c r="P33" s="3">
        <v>1154638713</v>
      </c>
      <c r="Q33" s="4">
        <v>29.235</v>
      </c>
      <c r="R33" s="4">
        <f>LN(B33)</f>
      </c>
      <c r="S33" s="4">
        <f>LN(C33)</f>
      </c>
      <c r="T33" s="4">
        <f>LN(D33)</f>
      </c>
      <c r="U33" s="4">
        <f>LN(E33)</f>
      </c>
      <c r="V33" s="4">
        <f>LN(F33)</f>
      </c>
      <c r="W33" s="4">
        <f>LN(G33)</f>
      </c>
      <c r="X33" s="4">
        <f>LN(H33)</f>
      </c>
      <c r="Y33" s="4">
        <f>LN(I33)</f>
      </c>
      <c r="Z33" s="4">
        <f>LN(K33)</f>
      </c>
      <c r="AA33" s="4">
        <f>LN(L33)</f>
      </c>
      <c r="AB33" s="4">
        <f>LN(M33)</f>
      </c>
      <c r="AC33" s="4">
        <f>LN(N33)</f>
      </c>
      <c r="AD33" s="4">
        <f>LN(O33)</f>
      </c>
      <c r="AE33" s="4">
        <f>LN(P33)</f>
      </c>
      <c r="AF33" s="4">
        <f>LN(Q33)</f>
      </c>
    </row>
    <row x14ac:dyDescent="0.25" r="34" customHeight="1" ht="17.25">
      <c r="A34" s="3">
        <v>2006</v>
      </c>
      <c r="B34" s="4">
        <v>8.295016571967233e-8</v>
      </c>
      <c r="C34" s="4">
        <v>5.0899304138997e-7</v>
      </c>
      <c r="D34" s="4">
        <v>1.0290924382215888e-7</v>
      </c>
      <c r="E34" s="4">
        <v>43.6277524334268</v>
      </c>
      <c r="F34" s="4">
        <v>506.22250861855673</v>
      </c>
      <c r="G34" s="4">
        <v>21.26794142219655</v>
      </c>
      <c r="H34" s="4">
        <v>2.1598507023449516</v>
      </c>
      <c r="I34" s="4">
        <v>1008.6671374074967</v>
      </c>
      <c r="J34" s="4">
        <v>33.58489157693486</v>
      </c>
      <c r="K34" s="4">
        <v>24.45653907706868</v>
      </c>
      <c r="L34" s="3">
        <v>4447000</v>
      </c>
      <c r="M34" s="4">
        <v>522.7143</v>
      </c>
      <c r="N34" s="4">
        <v>1.2631</v>
      </c>
      <c r="O34" s="4">
        <v>0.2998</v>
      </c>
      <c r="P34" s="3">
        <v>1172373788</v>
      </c>
      <c r="Q34" s="4">
        <v>29.569</v>
      </c>
      <c r="R34" s="4">
        <f>LN(B34)</f>
      </c>
      <c r="S34" s="4">
        <f>LN(C34)</f>
      </c>
      <c r="T34" s="4">
        <f>LN(D34)</f>
      </c>
      <c r="U34" s="4">
        <f>LN(E34)</f>
      </c>
      <c r="V34" s="4">
        <f>LN(F34)</f>
      </c>
      <c r="W34" s="4">
        <f>LN(G34)</f>
      </c>
      <c r="X34" s="4">
        <f>LN(H34)</f>
      </c>
      <c r="Y34" s="4">
        <f>LN(I34)</f>
      </c>
      <c r="Z34" s="4">
        <f>LN(K34)</f>
      </c>
      <c r="AA34" s="4">
        <f>LN(L34)</f>
      </c>
      <c r="AB34" s="4">
        <f>LN(M34)</f>
      </c>
      <c r="AC34" s="4">
        <f>LN(N34)</f>
      </c>
      <c r="AD34" s="4">
        <f>LN(O34)</f>
      </c>
      <c r="AE34" s="4">
        <f>LN(P34)</f>
      </c>
      <c r="AF34" s="4">
        <f>LN(Q34)</f>
      </c>
    </row>
    <row x14ac:dyDescent="0.25" r="35" customHeight="1" ht="17.25">
      <c r="A35" s="3">
        <v>2007</v>
      </c>
      <c r="B35" s="4">
        <v>9.014729629024453e-8</v>
      </c>
      <c r="C35" s="4">
        <v>5.534747696997887e-7</v>
      </c>
      <c r="D35" s="4">
        <v>1.201793598294834e-7</v>
      </c>
      <c r="E35" s="4">
        <v>45.6277647457138</v>
      </c>
      <c r="F35" s="4">
        <v>538.7865959494053</v>
      </c>
      <c r="G35" s="4">
        <v>20.79969974890322</v>
      </c>
      <c r="H35" s="4">
        <v>2.1030763236875365</v>
      </c>
      <c r="I35" s="4">
        <v>1070.1315381413747</v>
      </c>
      <c r="J35" s="4">
        <v>35.812878121522424</v>
      </c>
      <c r="K35" s="4">
        <v>24.886568930444756</v>
      </c>
      <c r="L35" s="3">
        <v>5082000</v>
      </c>
      <c r="M35" s="4">
        <v>532.9687</v>
      </c>
      <c r="N35" s="4">
        <v>1.1999</v>
      </c>
      <c r="O35" s="4">
        <v>0.3454</v>
      </c>
      <c r="P35" s="3">
        <v>1189691809</v>
      </c>
      <c r="Q35" s="4">
        <v>29.906</v>
      </c>
      <c r="R35" s="4">
        <f>LN(B35)</f>
      </c>
      <c r="S35" s="4">
        <f>LN(C35)</f>
      </c>
      <c r="T35" s="4">
        <f>LN(D35)</f>
      </c>
      <c r="U35" s="4">
        <f>LN(E35)</f>
      </c>
      <c r="V35" s="4">
        <f>LN(F35)</f>
      </c>
      <c r="W35" s="4">
        <f>LN(G35)</f>
      </c>
      <c r="X35" s="4">
        <f>LN(H35)</f>
      </c>
      <c r="Y35" s="4">
        <f>LN(I35)</f>
      </c>
      <c r="Z35" s="4">
        <f>LN(K35)</f>
      </c>
      <c r="AA35" s="4">
        <f>LN(L35)</f>
      </c>
      <c r="AB35" s="4">
        <f>LN(M35)</f>
      </c>
      <c r="AC35" s="4">
        <f>LN(N35)</f>
      </c>
      <c r="AD35" s="4">
        <f>LN(O35)</f>
      </c>
      <c r="AE35" s="4">
        <f>LN(P35)</f>
      </c>
      <c r="AF35" s="4">
        <f>LN(Q35)</f>
      </c>
    </row>
    <row x14ac:dyDescent="0.25" r="36" customHeight="1" ht="17.25">
      <c r="A36" s="3">
        <v>2008</v>
      </c>
      <c r="B36" s="4">
        <v>9.282304566261098e-8</v>
      </c>
      <c r="C36" s="4">
        <v>5.673621052412075e-7</v>
      </c>
      <c r="D36" s="4">
        <v>1.3524902007342946e-7</v>
      </c>
      <c r="E36" s="4">
        <v>49.559366687116</v>
      </c>
      <c r="F36" s="4">
        <v>558.4267534585391</v>
      </c>
      <c r="G36" s="4">
        <v>24.097357260139106</v>
      </c>
      <c r="H36" s="4">
        <v>3.650205512401708</v>
      </c>
      <c r="I36" s="4">
        <v>1087.5830355440537</v>
      </c>
      <c r="J36" s="4">
        <v>34.717959353566926</v>
      </c>
      <c r="K36" s="4">
        <v>29.270863179083523</v>
      </c>
      <c r="L36" s="3">
        <v>5283000</v>
      </c>
      <c r="M36" s="4">
        <v>536.9555</v>
      </c>
      <c r="N36" s="4">
        <v>1.2654</v>
      </c>
      <c r="O36" s="4">
        <v>0.3383</v>
      </c>
      <c r="P36" s="3">
        <v>1206734806</v>
      </c>
      <c r="Q36" s="4">
        <v>30.246</v>
      </c>
      <c r="R36" s="4">
        <f>LN(B36)</f>
      </c>
      <c r="S36" s="4">
        <f>LN(C36)</f>
      </c>
      <c r="T36" s="4">
        <f>LN(D36)</f>
      </c>
      <c r="U36" s="4">
        <f>LN(E36)</f>
      </c>
      <c r="V36" s="4">
        <f>LN(F36)</f>
      </c>
      <c r="W36" s="4">
        <f>LN(G36)</f>
      </c>
      <c r="X36" s="4">
        <f>LN(H36)</f>
      </c>
      <c r="Y36" s="4">
        <f>LN(I36)</f>
      </c>
      <c r="Z36" s="4">
        <f>LN(K36)</f>
      </c>
      <c r="AA36" s="4">
        <f>LN(L36)</f>
      </c>
      <c r="AB36" s="4">
        <f>LN(M36)</f>
      </c>
      <c r="AC36" s="4">
        <f>LN(N36)</f>
      </c>
      <c r="AD36" s="4">
        <f>LN(O36)</f>
      </c>
      <c r="AE36" s="4">
        <f>LN(P36)</f>
      </c>
      <c r="AF36" s="4">
        <f>LN(Q36)</f>
      </c>
    </row>
    <row x14ac:dyDescent="0.25" r="37" customHeight="1" ht="17.25">
      <c r="A37" s="3">
        <v>2009</v>
      </c>
      <c r="B37" s="4">
        <v>9.636043655186995e-8</v>
      </c>
      <c r="C37" s="4">
        <v>6.198702239390377e-7</v>
      </c>
      <c r="D37" s="4">
        <v>1.4604939086013655e-7</v>
      </c>
      <c r="E37" s="4">
        <v>48.1244479112046</v>
      </c>
      <c r="F37" s="4">
        <v>595.6056558326756</v>
      </c>
      <c r="G37" s="4">
        <v>20.400519374356367</v>
      </c>
      <c r="H37" s="4">
        <v>2.681272609354796</v>
      </c>
      <c r="I37" s="4">
        <v>1156.880665926642</v>
      </c>
      <c r="J37" s="4">
        <v>33.95162692996741</v>
      </c>
      <c r="K37" s="4">
        <v>25.872350268527367</v>
      </c>
      <c r="L37" s="3">
        <v>5168000</v>
      </c>
      <c r="M37" s="4">
        <v>528.3394</v>
      </c>
      <c r="N37" s="4">
        <v>1.4218</v>
      </c>
      <c r="O37" s="4">
        <v>0.4145</v>
      </c>
      <c r="P37" s="3">
        <v>1223640160</v>
      </c>
      <c r="Q37" s="4">
        <v>30.587</v>
      </c>
      <c r="R37" s="4">
        <f>LN(B37)</f>
      </c>
      <c r="S37" s="4">
        <f>LN(C37)</f>
      </c>
      <c r="T37" s="4">
        <f>LN(D37)</f>
      </c>
      <c r="U37" s="4">
        <f>LN(E37)</f>
      </c>
      <c r="V37" s="4">
        <f>LN(F37)</f>
      </c>
      <c r="W37" s="4">
        <f>LN(G37)</f>
      </c>
      <c r="X37" s="4">
        <f>LN(H37)</f>
      </c>
      <c r="Y37" s="4">
        <f>LN(I37)</f>
      </c>
      <c r="Z37" s="4">
        <f>LN(K37)</f>
      </c>
      <c r="AA37" s="4">
        <f>LN(L37)</f>
      </c>
      <c r="AB37" s="4">
        <f>LN(M37)</f>
      </c>
      <c r="AC37" s="4">
        <f>LN(N37)</f>
      </c>
      <c r="AD37" s="4">
        <f>LN(O37)</f>
      </c>
      <c r="AE37" s="4">
        <f>LN(P37)</f>
      </c>
      <c r="AF37" s="4">
        <f>LN(Q37)</f>
      </c>
    </row>
    <row x14ac:dyDescent="0.25" r="38" customHeight="1" ht="17.25">
      <c r="A38" s="3">
        <v>2010</v>
      </c>
      <c r="B38" s="4">
        <v>1.0132518132438365e-7</v>
      </c>
      <c r="C38" s="4">
        <v>6.331304020344384e-7</v>
      </c>
      <c r="D38" s="4">
        <v>1.5550280674816387e-7</v>
      </c>
      <c r="E38" s="4">
        <v>50.5553749785224</v>
      </c>
      <c r="F38" s="4">
        <v>637.1258442253761</v>
      </c>
      <c r="G38" s="4">
        <v>22.40093324879449</v>
      </c>
      <c r="H38" s="4">
        <v>1.664716371349102</v>
      </c>
      <c r="I38" s="4">
        <v>1238.0147267219343</v>
      </c>
      <c r="J38" s="4">
        <v>33.23001466656123</v>
      </c>
      <c r="K38" s="4">
        <v>26.85427324862164</v>
      </c>
      <c r="L38" s="3">
        <v>5776000</v>
      </c>
      <c r="M38" s="4">
        <v>532.4707</v>
      </c>
      <c r="N38" s="4">
        <v>1.544</v>
      </c>
      <c r="O38" s="4">
        <v>0.4735</v>
      </c>
      <c r="P38" s="3">
        <v>1240613620</v>
      </c>
      <c r="Q38" s="4">
        <v>30.93</v>
      </c>
      <c r="R38" s="4">
        <f>LN(B38)</f>
      </c>
      <c r="S38" s="4">
        <f>LN(C38)</f>
      </c>
      <c r="T38" s="4">
        <f>LN(D38)</f>
      </c>
      <c r="U38" s="4">
        <f>LN(E38)</f>
      </c>
      <c r="V38" s="4">
        <f>LN(F38)</f>
      </c>
      <c r="W38" s="4">
        <f>LN(G38)</f>
      </c>
      <c r="X38" s="4">
        <f>LN(H38)</f>
      </c>
      <c r="Y38" s="4">
        <f>LN(I38)</f>
      </c>
      <c r="Z38" s="4">
        <f>LN(K38)</f>
      </c>
      <c r="AA38" s="4">
        <f>LN(L38)</f>
      </c>
      <c r="AB38" s="4">
        <f>LN(M38)</f>
      </c>
      <c r="AC38" s="4">
        <f>LN(N38)</f>
      </c>
      <c r="AD38" s="4">
        <f>LN(O38)</f>
      </c>
      <c r="AE38" s="4">
        <f>LN(P38)</f>
      </c>
      <c r="AF38" s="4">
        <f>LN(Q38)</f>
      </c>
    </row>
    <row x14ac:dyDescent="0.25" r="39" customHeight="1" ht="17.25">
      <c r="A39" s="3">
        <v>2011</v>
      </c>
      <c r="B39" s="4">
        <v>1.119979537622152e-7</v>
      </c>
      <c r="C39" s="4">
        <v>6.512257473562244e-7</v>
      </c>
      <c r="D39" s="4">
        <v>1.6641728168844126e-7</v>
      </c>
      <c r="E39" s="4">
        <v>51.2892331325282</v>
      </c>
      <c r="F39" s="4">
        <v>692.7793569598017</v>
      </c>
      <c r="G39" s="4">
        <v>24.540411319563393</v>
      </c>
      <c r="H39" s="4">
        <v>2.0317457399986583</v>
      </c>
      <c r="I39" s="4">
        <v>1285.283048982715</v>
      </c>
      <c r="J39" s="4">
        <v>34.31341664691382</v>
      </c>
      <c r="K39" s="4">
        <v>31.083468693948475</v>
      </c>
      <c r="L39" s="3">
        <v>6309000</v>
      </c>
      <c r="M39" s="4">
        <v>537.156</v>
      </c>
      <c r="N39" s="4">
        <v>1.5473</v>
      </c>
      <c r="O39" s="4">
        <v>0.5013</v>
      </c>
      <c r="P39" s="3">
        <v>1257621191</v>
      </c>
      <c r="Q39" s="4">
        <v>31.276</v>
      </c>
      <c r="R39" s="4">
        <f>LN(B39)</f>
      </c>
      <c r="S39" s="4">
        <f>LN(C39)</f>
      </c>
      <c r="T39" s="4">
        <f>LN(D39)</f>
      </c>
      <c r="U39" s="4">
        <f>LN(E39)</f>
      </c>
      <c r="V39" s="4">
        <f>LN(F39)</f>
      </c>
      <c r="W39" s="4">
        <f>LN(G39)</f>
      </c>
      <c r="X39" s="4">
        <f>LN(H39)</f>
      </c>
      <c r="Y39" s="4">
        <f>LN(I39)</f>
      </c>
      <c r="Z39" s="4">
        <f>LN(K39)</f>
      </c>
      <c r="AA39" s="4">
        <f>LN(L39)</f>
      </c>
      <c r="AB39" s="4">
        <f>LN(M39)</f>
      </c>
      <c r="AC39" s="4">
        <f>LN(N39)</f>
      </c>
      <c r="AD39" s="4">
        <f>LN(O39)</f>
      </c>
      <c r="AE39" s="4">
        <f>LN(P39)</f>
      </c>
      <c r="AF39" s="4">
        <f>LN(Q39)</f>
      </c>
    </row>
    <row x14ac:dyDescent="0.25" r="40" customHeight="1" ht="17.25">
      <c r="A40" s="3">
        <v>2012</v>
      </c>
      <c r="B40" s="4">
        <v>1.2681359067222968e-7</v>
      </c>
      <c r="C40" s="4">
        <v>7.423815546082194e-7</v>
      </c>
      <c r="D40" s="4">
        <v>1.7380927591337194e-7</v>
      </c>
      <c r="E40" s="4">
        <v>51.8885076473311</v>
      </c>
      <c r="F40" s="4">
        <v>718.2959461856979</v>
      </c>
      <c r="G40" s="4">
        <v>24.53443066141076</v>
      </c>
      <c r="H40" s="4">
        <v>1.3426168073528506</v>
      </c>
      <c r="I40" s="4">
        <v>1337.4761107382628</v>
      </c>
      <c r="J40" s="4">
        <v>33.43693432560953</v>
      </c>
      <c r="K40" s="4">
        <v>31.259291067323954</v>
      </c>
      <c r="L40" s="3">
        <v>6578000</v>
      </c>
      <c r="M40" s="4">
        <v>534.3906</v>
      </c>
      <c r="N40" s="4">
        <v>1.5084</v>
      </c>
      <c r="O40" s="4">
        <v>0.5289</v>
      </c>
      <c r="P40" s="3">
        <v>1274487215</v>
      </c>
      <c r="Q40" s="4">
        <v>31.634</v>
      </c>
      <c r="R40" s="4">
        <f>LN(B40)</f>
      </c>
      <c r="S40" s="4">
        <f>LN(C40)</f>
      </c>
      <c r="T40" s="4">
        <f>LN(D40)</f>
      </c>
      <c r="U40" s="4">
        <f>LN(E40)</f>
      </c>
      <c r="V40" s="4">
        <f>LN(F40)</f>
      </c>
      <c r="W40" s="4">
        <f>LN(G40)</f>
      </c>
      <c r="X40" s="4">
        <f>LN(H40)</f>
      </c>
      <c r="Y40" s="4">
        <f>LN(I40)</f>
      </c>
      <c r="Z40" s="4">
        <f>LN(K40)</f>
      </c>
      <c r="AA40" s="4">
        <f>LN(L40)</f>
      </c>
      <c r="AB40" s="4">
        <f>LN(M40)</f>
      </c>
      <c r="AC40" s="4">
        <f>LN(N40)</f>
      </c>
      <c r="AD40" s="4">
        <f>LN(O40)</f>
      </c>
      <c r="AE40" s="4">
        <f>LN(P40)</f>
      </c>
      <c r="AF40" s="4">
        <f>LN(Q40)</f>
      </c>
    </row>
    <row x14ac:dyDescent="0.25" r="41" customHeight="1" ht="17.25">
      <c r="A41" s="3">
        <v>2013</v>
      </c>
      <c r="B41" s="4">
        <v>1.2906820671217427e-7</v>
      </c>
      <c r="C41" s="4">
        <v>7.455097178544779e-7</v>
      </c>
      <c r="D41" s="4">
        <v>1.7524071044620942e-7</v>
      </c>
      <c r="E41" s="4">
        <v>52.3857095169752</v>
      </c>
      <c r="F41" s="4">
        <v>758.1106751587192</v>
      </c>
      <c r="G41" s="4">
        <v>25.43086130052063</v>
      </c>
      <c r="H41" s="4">
        <v>1.5459587435975963</v>
      </c>
      <c r="I41" s="4">
        <v>1404.545346470648</v>
      </c>
      <c r="J41" s="4">
        <v>31.295800847799924</v>
      </c>
      <c r="K41" s="4">
        <v>28.413270646160456</v>
      </c>
      <c r="L41" s="3">
        <v>6968000</v>
      </c>
      <c r="M41" s="4">
        <v>538.1556</v>
      </c>
      <c r="N41" s="4">
        <v>1.4779</v>
      </c>
      <c r="O41" s="4">
        <v>0.5422</v>
      </c>
      <c r="P41" s="3">
        <v>1291132063</v>
      </c>
      <c r="Q41" s="4">
        <v>32.003</v>
      </c>
      <c r="R41" s="4">
        <f>LN(B41)</f>
      </c>
      <c r="S41" s="4">
        <f>LN(C41)</f>
      </c>
      <c r="T41" s="4">
        <f>LN(D41)</f>
      </c>
      <c r="U41" s="4">
        <f>LN(E41)</f>
      </c>
      <c r="V41" s="4">
        <f>LN(F41)</f>
      </c>
      <c r="W41" s="4">
        <f>LN(G41)</f>
      </c>
      <c r="X41" s="4">
        <f>LN(H41)</f>
      </c>
      <c r="Y41" s="4">
        <f>LN(I41)</f>
      </c>
      <c r="Z41" s="4">
        <f>LN(K41)</f>
      </c>
      <c r="AA41" s="4">
        <f>LN(L41)</f>
      </c>
      <c r="AB41" s="4">
        <f>LN(M41)</f>
      </c>
      <c r="AC41" s="4">
        <f>LN(N41)</f>
      </c>
      <c r="AD41" s="4">
        <f>LN(O41)</f>
      </c>
      <c r="AE41" s="4">
        <f>LN(P41)</f>
      </c>
      <c r="AF41" s="4">
        <f>LN(Q41)</f>
      </c>
    </row>
    <row x14ac:dyDescent="0.25" r="42" customHeight="1" ht="17.25">
      <c r="A42" s="3">
        <v>2014</v>
      </c>
      <c r="B42" s="4">
        <v>1.204986197442582e-7</v>
      </c>
      <c r="C42" s="4">
        <v>8.242502026830809e-7</v>
      </c>
      <c r="D42" s="4">
        <v>1.8033874894822916e-7</v>
      </c>
      <c r="E42" s="4">
        <v>51.8821873589436</v>
      </c>
      <c r="F42" s="4">
        <v>797.3492320108387</v>
      </c>
      <c r="G42" s="4">
        <v>22.967963008108764</v>
      </c>
      <c r="H42" s="4">
        <v>1.725341866907442</v>
      </c>
      <c r="I42" s="4">
        <v>1490.0285076296348</v>
      </c>
      <c r="J42" s="4">
        <v>30.080237058867553</v>
      </c>
      <c r="K42" s="4">
        <v>25.954222738940093</v>
      </c>
      <c r="L42" s="3">
        <v>13107000</v>
      </c>
      <c r="M42" s="4">
        <v>538.59</v>
      </c>
      <c r="N42" s="4">
        <v>1.5017</v>
      </c>
      <c r="O42" s="4">
        <v>0.6079</v>
      </c>
      <c r="P42" s="3">
        <v>1307246509</v>
      </c>
      <c r="Q42" s="4">
        <v>32.384</v>
      </c>
      <c r="R42" s="4">
        <f>LN(B42)</f>
      </c>
      <c r="S42" s="4">
        <f>LN(C42)</f>
      </c>
      <c r="T42" s="4">
        <f>LN(D42)</f>
      </c>
      <c r="U42" s="4">
        <f>LN(E42)</f>
      </c>
      <c r="V42" s="4">
        <f>LN(F42)</f>
      </c>
      <c r="W42" s="4">
        <f>LN(G42)</f>
      </c>
      <c r="X42" s="4">
        <f>LN(H42)</f>
      </c>
      <c r="Y42" s="4">
        <f>LN(I42)</f>
      </c>
      <c r="Z42" s="4">
        <f>LN(K42)</f>
      </c>
      <c r="AA42" s="4">
        <f>LN(L42)</f>
      </c>
      <c r="AB42" s="4">
        <f>LN(M42)</f>
      </c>
      <c r="AC42" s="4">
        <f>LN(N42)</f>
      </c>
      <c r="AD42" s="4">
        <f>LN(O42)</f>
      </c>
      <c r="AE42" s="4">
        <f>LN(P42)</f>
      </c>
      <c r="AF42" s="4">
        <f>LN(Q42)</f>
      </c>
    </row>
    <row x14ac:dyDescent="0.25" r="43" customHeight="1" ht="17.25">
      <c r="A43" s="3">
        <v>2015</v>
      </c>
      <c r="B43" s="4">
        <v>1.247883285093835e-7</v>
      </c>
      <c r="C43" s="4">
        <v>7.978114919464229e-7</v>
      </c>
      <c r="D43" s="4">
        <v>1.948404461264971e-7</v>
      </c>
      <c r="E43" s="4">
        <v>51.8675240772184</v>
      </c>
      <c r="F43" s="2" t="s">
        <v>32</v>
      </c>
      <c r="G43" s="4">
        <v>19.813189156409727</v>
      </c>
      <c r="H43" s="4">
        <v>2.121797491433076</v>
      </c>
      <c r="I43" s="4">
        <v>1590.174331342972</v>
      </c>
      <c r="J43" s="4">
        <v>28.733144128765375</v>
      </c>
      <c r="K43" s="4">
        <v>22.109724709465947</v>
      </c>
      <c r="L43" s="3">
        <v>13284000</v>
      </c>
      <c r="M43" s="4">
        <v>540.8118</v>
      </c>
      <c r="N43" s="4">
        <v>1.5358</v>
      </c>
      <c r="O43" s="4">
        <v>0.594</v>
      </c>
      <c r="P43" s="3">
        <v>1322866505</v>
      </c>
      <c r="Q43" s="4">
        <v>32.777</v>
      </c>
      <c r="R43" s="4">
        <f>LN(B43)</f>
      </c>
      <c r="S43" s="4">
        <f>LN(C43)</f>
      </c>
      <c r="T43" s="4">
        <f>LN(D43)</f>
      </c>
      <c r="U43" s="4">
        <f>LN(E43)</f>
      </c>
      <c r="V43" s="2">
        <f>LN(F43)</f>
      </c>
      <c r="W43" s="4">
        <f>LN(G43)</f>
      </c>
      <c r="X43" s="4">
        <f>LN(H43)</f>
      </c>
      <c r="Y43" s="4">
        <f>LN(I43)</f>
      </c>
      <c r="Z43" s="4">
        <f>LN(K43)</f>
      </c>
      <c r="AA43" s="4">
        <f>LN(L43)</f>
      </c>
      <c r="AB43" s="4">
        <f>LN(M43)</f>
      </c>
      <c r="AC43" s="4">
        <f>LN(N43)</f>
      </c>
      <c r="AD43" s="4">
        <f>LN(O43)</f>
      </c>
      <c r="AE43" s="4">
        <f>LN(P43)</f>
      </c>
      <c r="AF43" s="4">
        <f>LN(Q43)</f>
      </c>
    </row>
    <row x14ac:dyDescent="0.25" r="44" customHeight="1" ht="17.25">
      <c r="A44" s="3">
        <v>2016</v>
      </c>
      <c r="B44" s="4">
        <v>1.3285796499443604e-7</v>
      </c>
      <c r="C44" s="4">
        <v>7.799340035845733e-7</v>
      </c>
      <c r="D44" s="4">
        <v>2.0123979302698447e-7</v>
      </c>
      <c r="E44" s="4">
        <v>49.1012254191341</v>
      </c>
      <c r="F44" s="2" t="s">
        <v>32</v>
      </c>
      <c r="G44" s="4">
        <v>19.15823491059039</v>
      </c>
      <c r="H44" s="4">
        <v>1.9670463994434684</v>
      </c>
      <c r="I44" s="4">
        <v>1701.1842376470752</v>
      </c>
      <c r="J44" s="4">
        <v>28.188437884636496</v>
      </c>
      <c r="K44" s="4">
        <v>20.924250802676774</v>
      </c>
      <c r="L44" s="3">
        <v>14570000</v>
      </c>
      <c r="M44" s="4">
        <v>544.4995</v>
      </c>
      <c r="N44" s="4">
        <v>1.7201</v>
      </c>
      <c r="O44" s="4">
        <v>0.7435</v>
      </c>
      <c r="P44" s="3">
        <v>1338636340</v>
      </c>
      <c r="Q44" s="4">
        <v>33.182</v>
      </c>
      <c r="R44" s="4">
        <f>LN(B44)</f>
      </c>
      <c r="S44" s="4">
        <f>LN(C44)</f>
      </c>
      <c r="T44" s="4">
        <f>LN(D44)</f>
      </c>
      <c r="U44" s="4">
        <f>LN(E44)</f>
      </c>
      <c r="V44" s="2">
        <f>LN(F44)</f>
      </c>
      <c r="W44" s="4">
        <f>LN(G44)</f>
      </c>
      <c r="X44" s="4">
        <f>LN(H44)</f>
      </c>
      <c r="Y44" s="4">
        <f>LN(I44)</f>
      </c>
      <c r="Z44" s="4">
        <f>LN(K44)</f>
      </c>
      <c r="AA44" s="4">
        <f>LN(L44)</f>
      </c>
      <c r="AB44" s="4">
        <f>LN(M44)</f>
      </c>
      <c r="AC44" s="4">
        <f>LN(N44)</f>
      </c>
      <c r="AD44" s="4">
        <f>LN(O44)</f>
      </c>
      <c r="AE44" s="4">
        <f>LN(P44)</f>
      </c>
      <c r="AF44" s="4">
        <f>LN(Q44)</f>
      </c>
    </row>
    <row x14ac:dyDescent="0.25" r="45" customHeight="1" ht="17.25">
      <c r="A45" s="3">
        <v>2017</v>
      </c>
      <c r="B45" s="4">
        <v>1.3851809067947994e-7</v>
      </c>
      <c r="C45" s="4">
        <v>8.11390492694527e-7</v>
      </c>
      <c r="D45" s="4">
        <v>2.1505880154631713e-7</v>
      </c>
      <c r="E45" s="4">
        <v>48.794021399068</v>
      </c>
      <c r="F45" s="2" t="s">
        <v>32</v>
      </c>
      <c r="G45" s="4">
        <v>18.791764839297237</v>
      </c>
      <c r="H45" s="4">
        <v>1.5369981095588623</v>
      </c>
      <c r="I45" s="4">
        <v>1795.9118496796978</v>
      </c>
      <c r="J45" s="4">
        <v>28.17781361558993</v>
      </c>
      <c r="K45" s="4">
        <v>21.950732115223143</v>
      </c>
      <c r="L45" s="3">
        <v>15543000</v>
      </c>
      <c r="M45" s="4">
        <v>548.7993</v>
      </c>
      <c r="N45" s="4">
        <v>1.7664</v>
      </c>
      <c r="O45" s="4">
        <v>0.9065</v>
      </c>
      <c r="P45" s="3">
        <v>1354195680</v>
      </c>
      <c r="Q45" s="4">
        <v>33.6</v>
      </c>
      <c r="R45" s="4">
        <f>LN(B45)</f>
      </c>
      <c r="S45" s="4">
        <f>LN(C45)</f>
      </c>
      <c r="T45" s="4">
        <f>LN(D45)</f>
      </c>
      <c r="U45" s="4">
        <f>LN(E45)</f>
      </c>
      <c r="V45" s="2">
        <f>LN(F45)</f>
      </c>
      <c r="W45" s="4">
        <f>LN(G45)</f>
      </c>
      <c r="X45" s="4">
        <f>LN(H45)</f>
      </c>
      <c r="Y45" s="4">
        <f>LN(I45)</f>
      </c>
      <c r="Z45" s="4">
        <f>LN(K45)</f>
      </c>
      <c r="AA45" s="4">
        <f>LN(L45)</f>
      </c>
      <c r="AB45" s="4">
        <f>LN(M45)</f>
      </c>
      <c r="AC45" s="4">
        <f>LN(N45)</f>
      </c>
      <c r="AD45" s="4">
        <f>LN(O45)</f>
      </c>
      <c r="AE45" s="4">
        <f>LN(P45)</f>
      </c>
      <c r="AF45" s="4">
        <f>LN(Q45)</f>
      </c>
    </row>
    <row x14ac:dyDescent="0.25" r="46" customHeight="1" ht="17.25">
      <c r="A46" s="3">
        <v>2018</v>
      </c>
      <c r="B46" s="4">
        <v>1.417063780268183e-7</v>
      </c>
      <c r="C46" s="4">
        <v>8.744741482749932e-7</v>
      </c>
      <c r="D46" s="4">
        <v>2.2303335474925435e-7</v>
      </c>
      <c r="E46" s="4">
        <v>50.3381627463174</v>
      </c>
      <c r="F46" s="2" t="s">
        <v>32</v>
      </c>
      <c r="G46" s="4">
        <v>19.927828598860593</v>
      </c>
      <c r="H46" s="4">
        <v>1.5878971150149042</v>
      </c>
      <c r="I46" s="4">
        <v>1891.1384354566346</v>
      </c>
      <c r="J46" s="4">
        <v>29.463068151265688</v>
      </c>
      <c r="K46" s="4">
        <v>23.689140733537986</v>
      </c>
      <c r="L46" s="3">
        <v>17423000</v>
      </c>
      <c r="M46" s="4">
        <v>553.0666</v>
      </c>
      <c r="N46" s="4">
        <v>1.7729</v>
      </c>
      <c r="O46" s="4">
        <v>0.9005</v>
      </c>
      <c r="P46" s="3">
        <v>1369003306</v>
      </c>
      <c r="Q46" s="4">
        <v>34.03</v>
      </c>
      <c r="R46" s="4">
        <f>LN(B46)</f>
      </c>
      <c r="S46" s="4">
        <f>LN(C46)</f>
      </c>
      <c r="T46" s="4">
        <f>LN(D46)</f>
      </c>
      <c r="U46" s="4">
        <f>LN(E46)</f>
      </c>
      <c r="V46" s="2">
        <f>LN(F46)</f>
      </c>
      <c r="W46" s="4">
        <f>LN(G46)</f>
      </c>
      <c r="X46" s="4">
        <f>LN(H46)</f>
      </c>
      <c r="Y46" s="4">
        <f>LN(I46)</f>
      </c>
      <c r="Z46" s="4">
        <f>LN(K46)</f>
      </c>
      <c r="AA46" s="4">
        <f>LN(L46)</f>
      </c>
      <c r="AB46" s="4">
        <f>LN(M46)</f>
      </c>
      <c r="AC46" s="4">
        <f>LN(N46)</f>
      </c>
      <c r="AD46" s="4">
        <f>LN(O46)</f>
      </c>
      <c r="AE46" s="4">
        <f>LN(P46)</f>
      </c>
      <c r="AF46" s="4">
        <f>LN(Q46)</f>
      </c>
    </row>
    <row x14ac:dyDescent="0.25" r="47" customHeight="1" ht="17.25">
      <c r="A47" s="3">
        <v>2019</v>
      </c>
      <c r="B47" s="4">
        <v>1.428780119441516e-7</v>
      </c>
      <c r="C47" s="4">
        <v>8.414175843526199e-7</v>
      </c>
      <c r="D47" s="4">
        <v>2.2258637685934411e-7</v>
      </c>
      <c r="E47" s="4">
        <v>50.7424617406323</v>
      </c>
      <c r="F47" s="2" t="s">
        <v>32</v>
      </c>
      <c r="G47" s="4">
        <v>18.664264897252764</v>
      </c>
      <c r="H47" s="4">
        <v>1.814508616571202</v>
      </c>
      <c r="I47" s="4">
        <v>1944.314848449675</v>
      </c>
      <c r="J47" s="4">
        <v>28.454544334813548</v>
      </c>
      <c r="K47" s="4">
        <v>21.2411386333823</v>
      </c>
      <c r="L47" s="3">
        <v>17914000</v>
      </c>
      <c r="M47" s="4">
        <v>551.6456</v>
      </c>
      <c r="N47" s="4">
        <v>1.8506</v>
      </c>
      <c r="O47" s="4">
        <v>0.9033</v>
      </c>
      <c r="P47" s="3">
        <v>1383112050</v>
      </c>
      <c r="Q47" s="4">
        <v>34.472</v>
      </c>
      <c r="R47" s="4">
        <f>LN(B47)</f>
      </c>
      <c r="S47" s="4">
        <f>LN(C47)</f>
      </c>
      <c r="T47" s="4">
        <f>LN(D47)</f>
      </c>
      <c r="U47" s="4">
        <f>LN(E47)</f>
      </c>
      <c r="V47" s="2">
        <f>LN(F47)</f>
      </c>
      <c r="W47" s="4">
        <f>LN(G47)</f>
      </c>
      <c r="X47" s="4">
        <f>LN(H47)</f>
      </c>
      <c r="Y47" s="4">
        <f>LN(I47)</f>
      </c>
      <c r="Z47" s="4">
        <f>LN(K47)</f>
      </c>
      <c r="AA47" s="4">
        <f>LN(L47)</f>
      </c>
      <c r="AB47" s="4">
        <f>LN(M47)</f>
      </c>
      <c r="AC47" s="4">
        <f>LN(N47)</f>
      </c>
      <c r="AD47" s="4">
        <f>LN(O47)</f>
      </c>
      <c r="AE47" s="4">
        <f>LN(P47)</f>
      </c>
      <c r="AF47" s="4">
        <f>LN(Q47)</f>
      </c>
    </row>
    <row x14ac:dyDescent="0.25" r="48" customHeight="1" ht="17.25">
      <c r="A48" s="3">
        <v>2020</v>
      </c>
      <c r="B48" s="4">
        <v>1.2983469733748126e-7</v>
      </c>
      <c r="C48" s="4">
        <v>7.568468511096494e-7</v>
      </c>
      <c r="D48" s="4">
        <v>1.9303042457795446e-7</v>
      </c>
      <c r="E48" s="4">
        <v>54.5052902460469</v>
      </c>
      <c r="F48" s="2" t="s">
        <v>32</v>
      </c>
      <c r="G48" s="4">
        <v>18.682476929678387</v>
      </c>
      <c r="H48" s="4">
        <v>2.435885503736726</v>
      </c>
      <c r="I48" s="4">
        <v>1814.5615697055678</v>
      </c>
      <c r="J48" s="4">
        <v>27.324321373866876</v>
      </c>
      <c r="K48" s="4">
        <v>19.075628399604074</v>
      </c>
      <c r="L48" s="1" t="s">
        <v>32</v>
      </c>
      <c r="M48" s="4">
        <v>555.9682</v>
      </c>
      <c r="N48" s="4">
        <v>1.6586</v>
      </c>
      <c r="O48" s="4">
        <v>0.9136</v>
      </c>
      <c r="P48" s="3">
        <v>1396387127</v>
      </c>
      <c r="Q48" s="4">
        <v>34.926</v>
      </c>
      <c r="R48" s="4">
        <f>LN(B48)</f>
      </c>
      <c r="S48" s="4">
        <f>LN(C48)</f>
      </c>
      <c r="T48" s="4">
        <f>LN(D48)</f>
      </c>
      <c r="U48" s="4">
        <f>LN(E48)</f>
      </c>
      <c r="V48" s="2">
        <f>LN(F48)</f>
      </c>
      <c r="W48" s="4">
        <f>LN(G48)</f>
      </c>
      <c r="X48" s="4">
        <f>LN(H48)</f>
      </c>
      <c r="Y48" s="4">
        <f>LN(I48)</f>
      </c>
      <c r="Z48" s="4">
        <f>LN(K48)</f>
      </c>
      <c r="AA48" s="2">
        <f>LN(L48)</f>
      </c>
      <c r="AB48" s="4">
        <f>LN(M48)</f>
      </c>
      <c r="AC48" s="4">
        <f>LN(N48)</f>
      </c>
      <c r="AD48" s="4">
        <f>LN(O48)</f>
      </c>
      <c r="AE48" s="4">
        <f>LN(P48)</f>
      </c>
      <c r="AF48" s="4">
        <f>LN(Q48)</f>
      </c>
    </row>
    <row x14ac:dyDescent="0.25" r="49" customHeight="1" ht="17.25">
      <c r="A49" s="3">
        <v>2021</v>
      </c>
      <c r="B49" s="4">
        <v>1.452702136120942e-7</v>
      </c>
      <c r="C49" s="4">
        <v>8.282871193561109e-7</v>
      </c>
      <c r="D49" s="4">
        <v>1.957431640248116e-7</v>
      </c>
      <c r="E49" s="4">
        <v>50.1421581396974</v>
      </c>
      <c r="F49" s="2" t="s">
        <v>32</v>
      </c>
      <c r="G49" s="4">
        <v>21.39915833055111</v>
      </c>
      <c r="H49" s="4">
        <v>1.441853287408856</v>
      </c>
      <c r="I49" s="4">
        <v>1974.5806023180692</v>
      </c>
      <c r="J49" s="4">
        <v>29.578034515866168</v>
      </c>
      <c r="K49" s="4">
        <v>24.023930453492717</v>
      </c>
      <c r="L49" s="1" t="s">
        <v>32</v>
      </c>
      <c r="M49" s="4">
        <v>558.4141</v>
      </c>
      <c r="N49" s="4">
        <v>1.6995</v>
      </c>
      <c r="O49" s="4">
        <v>0.9259</v>
      </c>
      <c r="P49" s="3">
        <v>1407563842</v>
      </c>
      <c r="Q49" s="4">
        <v>35.393</v>
      </c>
      <c r="R49" s="4">
        <f>LN(B49)</f>
      </c>
      <c r="S49" s="4">
        <f>LN(C49)</f>
      </c>
      <c r="T49" s="4">
        <f>LN(D49)</f>
      </c>
      <c r="U49" s="4">
        <f>LN(E49)</f>
      </c>
      <c r="V49" s="2">
        <f>LN(F49)</f>
      </c>
      <c r="W49" s="4">
        <f>LN(G49)</f>
      </c>
      <c r="X49" s="4">
        <f>LN(H49)</f>
      </c>
      <c r="Y49" s="4">
        <f>LN(I49)</f>
      </c>
      <c r="Z49" s="4">
        <f>LN(K49)</f>
      </c>
      <c r="AA49" s="2">
        <f>LN(L49)</f>
      </c>
      <c r="AB49" s="4">
        <f>LN(M49)</f>
      </c>
      <c r="AC49" s="4">
        <f>LN(N49)</f>
      </c>
      <c r="AD49" s="4">
        <f>LN(O49)</f>
      </c>
      <c r="AE49" s="4">
        <f>LN(P49)</f>
      </c>
      <c r="AF49" s="4">
        <f>LN(Q49)</f>
      </c>
    </row>
    <row x14ac:dyDescent="0.25" r="50" customHeight="1" ht="17.25">
      <c r="A50" s="3">
        <v>2022</v>
      </c>
      <c r="B50" s="4">
        <v>1.5092707375148711e-7</v>
      </c>
      <c r="C50" s="4">
        <v>8.856051073442103e-7</v>
      </c>
      <c r="D50" s="4">
        <v>2.1110969760080264e-7</v>
      </c>
      <c r="E50" s="2" t="s">
        <v>32</v>
      </c>
      <c r="F50" s="2" t="s">
        <v>32</v>
      </c>
      <c r="G50" s="4">
        <v>23.20048783721241</v>
      </c>
      <c r="H50" s="4">
        <v>1.5188934822466487</v>
      </c>
      <c r="I50" s="4">
        <v>2098.220931246275</v>
      </c>
      <c r="J50" s="4">
        <v>30.74986207924694</v>
      </c>
      <c r="K50" s="4">
        <v>26.764832131825777</v>
      </c>
      <c r="L50" s="1" t="s">
        <v>32</v>
      </c>
      <c r="M50" s="4">
        <v>560.8869</v>
      </c>
      <c r="N50" s="4">
        <v>1.803</v>
      </c>
      <c r="O50" s="4">
        <v>0.9383</v>
      </c>
      <c r="P50" s="3">
        <v>1417173173</v>
      </c>
      <c r="Q50" s="4">
        <v>35.872</v>
      </c>
      <c r="R50" s="4">
        <f>LN(B50)</f>
      </c>
      <c r="S50" s="4">
        <f>LN(C50)</f>
      </c>
      <c r="T50" s="4">
        <f>LN(D50)</f>
      </c>
      <c r="U50" s="2">
        <f>LN(E50)</f>
      </c>
      <c r="V50" s="2">
        <f>LN(F50)</f>
      </c>
      <c r="W50" s="4">
        <f>LN(G50)</f>
      </c>
      <c r="X50" s="4">
        <f>LN(H50)</f>
      </c>
      <c r="Y50" s="4">
        <f>LN(I50)</f>
      </c>
      <c r="Z50" s="4">
        <f>LN(K50)</f>
      </c>
      <c r="AA50" s="2">
        <f>LN(L50)</f>
      </c>
      <c r="AB50" s="4">
        <f>LN(M50)</f>
      </c>
      <c r="AC50" s="4">
        <f>LN(N50)</f>
      </c>
      <c r="AD50" s="4">
        <f>LN(O50)</f>
      </c>
      <c r="AE50" s="4">
        <f>LN(P50)</f>
      </c>
      <c r="AF50" s="4">
        <f>LN(Q50)</f>
      </c>
    </row>
    <row x14ac:dyDescent="0.25" r="51" customHeight="1" ht="17.25">
      <c r="A51" s="1"/>
      <c r="B51" s="2"/>
      <c r="C51" s="2"/>
      <c r="D51" s="2"/>
      <c r="E51" s="2"/>
      <c r="F51" s="2"/>
      <c r="G51" s="2"/>
      <c r="H51" s="2"/>
      <c r="I51" s="2"/>
      <c r="J51" s="2"/>
      <c r="K51" s="2"/>
      <c r="L51" s="1"/>
      <c r="M51" s="2"/>
      <c r="N51" s="2"/>
      <c r="O51" s="2"/>
      <c r="P51" s="1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Raw Data</vt:lpstr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2025-02-06T06:00:15.915Z</dcterms:created>
  <dcterms:modified xsi:type="dcterms:W3CDTF">2025-02-06T06:00:15.915Z</dcterms:modified>
</cp:coreProperties>
</file>